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A8A74C7-6D82-4FAB-84E9-DBC63EE3385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<sst xmlns="http://schemas.openxmlformats.org/spreadsheetml/2006/main" xmlns:r="http://schemas.openxmlformats.org/officeDocument/2006/relationships" xmlns:xdr="http://schemas.openxmlformats.org/drawingml/2006/spreadsheetDrawing" count="2119" uniqueCount="286">
  <si>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</si>
  <si>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</si>
  <si>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</si>
  <si>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</si>
  <si>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</si>
  <si>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</si>
  <si>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</si>
  <si>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</si>
  <si>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</si>
  <si>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</si>
  <si>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</si>
  <si>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</si>
  <si>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</si>
  <si>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</si>
  <si>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</si>
  <si>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</si>
  <si>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</si>
  <si>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</si>
  <si>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</si>
  <si>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</si>
  <si>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</si>
  <si>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</si>
  <si>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</si>
  <si>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</si>
  <si>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</si>
  <si>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</si>
  <si>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</si>
  <si>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</si>
  <si>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</si>
  <si>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</si>
  <si>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</si>
  <si>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</si>
  <si>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</si>
  <si>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</si>
  <si>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</si>
  <si>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</si>
  <si>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</si>
  <si>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</si>
  <si>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</si>
  <si>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</si>
  <si>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</si>
  <si>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</si>
  <si>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</si>
  <si>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</si>
  <si>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</si>
  <si>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</si>
  <si>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</si>
  <si>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</si>
  <si>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</si>
  <si>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</si>
  <si>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</si>
  <si>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</si>
  <si>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</si>
  <si>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</si>
  <si>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</si>
  <si>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</si>
  <si>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</si>
  <si>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</si>
  <si>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</si>
  <si>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</si>
  <si>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</si>
  <si>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</si>
  <si>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</si>
  <si>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</si>
  <si>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</si>
  <si>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</si>
  <si>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</si>
  <si>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</si>
  <si>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</si>
  <si>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</si>
  <si>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</si>
  <si>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</si>
  <si>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</si>
  <si>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</si>
  <si>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</si>
  <si>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</si>
  <si>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</si>
  <si>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</si>
  <si>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</si>
  <si>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</si>
  <si>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</si>
  <si>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</si>
  <si>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</si>
  <si>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</si>
  <si>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</si>
  <si>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</si>
  <si>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</si>
  <si>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</si>
  <si>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</si>
  <si>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</si>
  <si>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</si>
  <si>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</si>
  <si>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</si>
  <si>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</si>
  <si>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</si>
  <si>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</si>
  <si>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</si>
  <si>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</si>
  <si>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</si>
  <si>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</si>
  <si>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</si>
  <si>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</si>
  <si>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</si>
  <si>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</si>
  <si>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</si>
  <si>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</si>
  <si>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</si>
  <si>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</si>
  <si>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</si>
  <si>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</si>
  <si>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</si>
  <si>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</si>
  <si>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</si>
  <si>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</si>
  <si>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</si>
  <si>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</si>
  <si>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</si>
  <si>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</si>
  <si>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</si>
  <si>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</si>
  <si>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</si>
  <si>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</si>
  <si>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</si>
  <si>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</si>
  <si>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</si>
  <si>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</si>
  <si>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</si>
  <si>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</si>
  <si>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</si>
  <si>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</si>
  <si>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</si>
  <si>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</si>
  <si>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</si>
  <si>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</si>
  <si>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</si>
  <si>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</si>
  <si>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</si>
  <si>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</si>
  <si>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</si>
  <si>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</si>
  <si>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</si>
  <si>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</si>
  <si>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</si>
  <si>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</si>
  <si>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</si>
  <si>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</si>
  <si>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</si>
  <si>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</si>
  <si>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</si>
  <si>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</si>
  <si>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</si>
  <si>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</si>
  <si>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</si>
  <si>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</si>
  <si>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</si>
  <si>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</si>
  <si>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</si>
  <si>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</si>
  <si>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</si>
  <si>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The secondary school estimate is based on coverage in lower and upper secondary schools and the school age population for each level. The national estimate is based on coverage in primary and secondary schools.</t>
  </si>
  <si>
    <t>Basic handwashing facilities</t>
  </si>
  <si>
    <t>Ukraine</t>
  </si>
  <si>
    <t>No drinking water data available.</t>
  </si>
  <si>
    <t>No sanitation data available.</t>
  </si>
  <si>
    <t>POPULATION OF SCHOOL AGE CHILDREN</t>
  </si>
  <si>
    <r>
      <t xml:space="preserve">School Age Population 
</t>
    </r>
    <r>
      <rPr>
        <sz val="8"/>
        <rFont val="Arial"/>
        <family val="2"/>
      </rPr>
      <t>Source: UN Population Div &amp; UNESCO</t>
    </r>
  </si>
  <si>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</si>
  <si>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</si>
  <si>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</si>
  <si>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</si>
  <si>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</si>
  <si>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</si>
  <si>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</si>
  <si>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</si>
  <si>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</si>
  <si>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</si>
  <si>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</si>
  <si>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</si>
  <si>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</si>
  <si>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</si>
  <si>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</si>
  <si>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</si>
  <si>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</si>
  <si>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</si>
  <si>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</si>
  <si>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</si>
  <si>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</si>
  <si>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</si>
  <si>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</si>
  <si>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</si>
  <si>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 xml:space="preserve">National estimate based on primary school data in the absence of additional information. </t>
  </si>
  <si>
    <t>UKR_2016_UIS</t>
  </si>
  <si>
    <t>UKR_2017_UIS</t>
  </si>
  <si>
    <t>UKR_2018_UIS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</si>
  <si>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</si>
  <si>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</si>
  <si>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</si>
  <si>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</si>
  <si>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</si>
  <si>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</si>
  <si>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</si>
  <si>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</si>
  <si>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</si>
  <si>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</si>
  <si>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</si>
  <si>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</si>
  <si>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</si>
  <si>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</si>
  <si>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</si>
  <si>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</si>
  <si>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</si>
  <si>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</si>
  <si>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</si>
  <si>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UKR_2019_UIS</t>
  </si>
  <si>
    <t>UKR_2020_UIS</t>
  </si>
  <si>
    <t>The secondary school estimate is based on coverage in lower and upper secondary schools and the school age population for each level. Unable to estimate nationals, since there is no data available on the population in order to do weighted avarage.</t>
  </si>
  <si>
    <t>The JMP releases updated estimates every 2 years following consultations with national authorities: https://washdata.org/how-we-work/jmp-country-consultation</t>
  </si>
  <si>
    <t>Plumbing</t>
  </si>
  <si>
    <t/>
  </si>
  <si>
    <t>UKR_2021_AICOM</t>
  </si>
  <si>
    <t>EMIS</t>
  </si>
  <si>
    <t>Institute of Educational Analytics</t>
  </si>
  <si>
    <t>Swerage</t>
  </si>
  <si>
    <t>No data on hygiene.</t>
  </si>
  <si>
    <t xml:space="preserve">The Institute of Educational Analytics (hereafter - IEA) collect relevant data using the definitions, detalization and parameters provided in the official state reporting form ZNZ-1: https://zakon.rada.gov.ua/laws/show/z1119-21#Text. Section XIV line 10 of this document states that information filled out for facilities with water supply (recorded/translated as plumbing) and sewerage regardless of whether the faciltiy is connected to the central network or the connection is autonomous. Those are assumed to be improved facilities. Data was mined from the AICOM (UA EMIS, IEA is national administrator) database as of September 5, 2021. </t>
  </si>
  <si>
    <t>country</t>
  </si>
  <si>
    <t>Ukraine</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</si>
  <si>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</si>
  <si>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</si>
  <si>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</si>
  <si>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</si>
  <si>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</si>
  <si>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</si>
  <si>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</si>
  <si>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</si>
  <si>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</si>
  <si>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</si>
  <si>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</si>
  <si>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</si>
  <si>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</si>
  <si>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</si>
  <si>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</si>
  <si>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</si>
  <si>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</si>
  <si>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</si>
  <si>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</si>
  <si>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</si>
  <si>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</si>
  <si>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</si>
  <si>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</si>
  <si>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</si>
  <si>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</si>
  <si>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</si>
  <si>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</si>
  <si>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</si>
  <si>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</si>
  <si>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</si>
  <si>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</si>
  <si>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</si>
  <si>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Survey</t>
  </si>
  <si>
    <t>Connected to centralized and local networks</t>
  </si>
  <si>
    <t>Wells</t>
  </si>
  <si>
    <t>Use transported water</t>
  </si>
  <si>
    <t>No data</t>
  </si>
  <si>
    <t>schools with tap water supply</t>
  </si>
  <si>
    <t>Based on drinking water quality on microbiological parameters</t>
  </si>
  <si>
    <t>National estimates are weighted average of the different type of schools</t>
  </si>
  <si>
    <t>UKR_2015_PWH</t>
  </si>
  <si>
    <t>UKR_2018_PWH</t>
  </si>
  <si>
    <t>UKR_2019_PWH</t>
  </si>
  <si>
    <t>UKR_2020_PWH</t>
  </si>
  <si>
    <t>UKR_2021_PWH</t>
  </si>
  <si>
    <t>UKR_2019_SPWH</t>
  </si>
  <si>
    <t>Progress of the implementation of the Protocol on water and health in Ukraine in 2019-2021</t>
  </si>
  <si>
    <t>National estimates are weighted average of the different type of schools. Data on water quality are used to estimate basic service in the absence of additional information since water must be available to conduct tests. These may therefore be an underestimate of basic service and should be reevaluated when more harmonized data become available.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</si>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</sst>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8"/>
      <color rgb="FFFF000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5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68" fillId="32"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3" borderId="69" xfId="0" applyNumberFormat="true" applyFont="true" applyFill="true" applyBorder="true" applyAlignment="true" applyProtection="true">
      <alignment horizontal="center" vertical="center"/>
    </xf>
    <xf numFmtId="164" fontId="67" fillId="31"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72" fillId="36"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2" borderId="90" xfId="0" applyNumberFormat="true" applyFont="true" applyFill="true" applyBorder="true" applyAlignment="true">
      <alignment horizontal="center" vertical="center"/>
    </xf>
    <xf numFmtId="0" fontId="3" fillId="2" borderId="90" xfId="0" applyFont="true" applyFill="true" applyBorder="true" applyAlignment="true">
      <alignment horizontal="center"/>
    </xf>
    <xf numFmtId="0" fontId="4" fillId="2" borderId="91" xfId="0" applyFont="true" applyFill="true" applyBorder="true" applyAlignment="true">
      <alignment horizontal="left" vertical="center"/>
    </xf>
    <xf numFmtId="164" fontId="3" fillId="2" borderId="91" xfId="0" applyNumberFormat="true" applyFont="true" applyFill="true" applyBorder="true" applyAlignment="true">
      <alignment horizontal="center" vertical="center"/>
    </xf>
    <xf numFmtId="0" fontId="3" fillId="2" borderId="91" xfId="0" applyFont="true" applyFill="true" applyBorder="true" applyAlignment="true">
      <alignment horizontal="center" vertical="center"/>
    </xf>
    <xf numFmtId="0" fontId="6" fillId="2" borderId="91" xfId="0" applyFont="true" applyFill="true" applyBorder="true" applyAlignment="true">
      <alignment horizontal="left"/>
    </xf>
    <xf numFmtId="0" fontId="3" fillId="2" borderId="91" xfId="0" applyFont="true" applyFill="true" applyBorder="true" applyAlignment="true">
      <alignment horizontal="center"/>
    </xf>
    <xf numFmtId="164" fontId="90" fillId="2" borderId="91" xfId="0" applyNumberFormat="true" applyFont="true" applyFill="true" applyBorder="true" applyAlignment="true">
      <alignment horizontal="center" vertical="center"/>
    </xf>
    <xf numFmtId="0" fontId="79" fillId="2" borderId="91" xfId="0" applyFont="true" applyFill="true" applyBorder="true" applyAlignment="true">
      <alignment vertical="center"/>
    </xf>
    <xf numFmtId="0" fontId="8" fillId="2" borderId="91" xfId="0" applyFont="true" applyFill="true" applyBorder="true" applyAlignment="true">
      <alignment vertical="center"/>
    </xf>
    <xf numFmtId="0" fontId="10" fillId="2" borderId="91" xfId="0" applyFont="true" applyFill="true" applyBorder="true" applyAlignment="true">
      <alignment horizontal="left" vertical="center"/>
    </xf>
    <xf numFmtId="0" fontId="10" fillId="2" borderId="91" xfId="0" applyFont="true" applyFill="true" applyBorder="true" applyAlignment="true">
      <alignment vertical="center"/>
    </xf>
    <xf numFmtId="0" fontId="8" fillId="2" borderId="91" xfId="0" applyFont="true" applyFill="true" applyBorder="true" applyAlignment="true">
      <alignment horizontal="center" vertical="center"/>
    </xf>
    <xf numFmtId="0" fontId="6" fillId="2" borderId="91" xfId="0" applyFont="true" applyFill="true" applyBorder="true" applyAlignment="true">
      <alignment horizontal="left" vertical="center"/>
    </xf>
    <xf numFmtId="0" fontId="10" fillId="2" borderId="91" xfId="0" applyFont="true" applyFill="true" applyBorder="true" applyAlignment="true">
      <alignment horizontal="center" vertical="center" wrapText="true"/>
    </xf>
    <xf numFmtId="0" fontId="3" fillId="2" borderId="91" xfId="0" applyFont="true" applyFill="true" applyBorder="true" applyAlignment="true">
      <alignment horizontal="left" vertical="center" wrapText="true"/>
    </xf>
    <xf numFmtId="0" fontId="3" fillId="2" borderId="91" xfId="0" applyFont="true" applyFill="true" applyBorder="true" applyAlignment="true">
      <alignment horizontal="center" vertical="center" wrapText="true"/>
    </xf>
    <xf numFmtId="0" fontId="0" fillId="2" borderId="91" xfId="0" applyFill="true" applyBorder="true" applyAlignment="true">
      <alignment horizontal="left"/>
    </xf>
    <xf numFmtId="1" fontId="3" fillId="2" borderId="91" xfId="0" applyNumberFormat="true" applyFont="true" applyFill="true" applyBorder="true" applyAlignment="true">
      <alignment horizontal="center" vertical="center"/>
    </xf>
    <xf numFmtId="0" fontId="1" fillId="2" borderId="91" xfId="0" applyFont="true" applyFill="true" applyBorder="true" applyAlignment="true">
      <alignment horizontal="center"/>
    </xf>
    <xf numFmtId="1" fontId="1" fillId="2" borderId="91" xfId="0" applyNumberFormat="true" applyFont="true" applyFill="true" applyBorder="true" applyAlignment="true">
      <alignment horizontal="center"/>
    </xf>
    <xf numFmtId="0" fontId="0" fillId="2" borderId="91" xfId="0" applyFill="true" applyBorder="true"/>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NumberFormat="true" applyFont="true" applyFill="true" applyBorder="true" applyAlignment="true">
      <alignment horizontal="left"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9" fillId="27" borderId="14" xfId="0" applyFont="true" applyFill="true" applyBorder="true" applyAlignment="true">
      <alignment horizontal="left" vertical="center"/>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2" borderId="91" xfId="0" applyFont="true" applyFill="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81.719840009999999</c:v>
                </c:pt>
                <c:pt idx="1">
                  <c:v>1E-10</c:v>
                </c:pt>
                <c:pt idx="2">
                  <c:v>1E-10</c:v>
                </c:pt>
                <c:pt idx="3">
                  <c:v>1E-10</c:v>
                </c:pt>
                <c:pt idx="4">
                  <c:v>90.769942</c:v>
                </c:pt>
                <c:pt idx="5">
                  <c:v>96.928371089999999</c:v>
                </c:pt>
              </c:numCache>
            </c:numRef>
          </c:val>
          <c:extLst>
            <c:ext xmlns:c16="http://schemas.microsoft.com/office/drawing/2014/chart" uri="{C3380CC4-5D6E-409C-BE32-E72D297353CC}">
              <c16:uniqueId val="{00000000-DE86-4AA9-93E7-8BBA6DF5B3A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86-4AA9-93E7-8BBA6DF5B3A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86-4AA9-93E7-8BBA6DF5B3A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86-4AA9-93E7-8BBA6DF5B3A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86-4AA9-93E7-8BBA6DF5B3A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86-4AA9-93E7-8BBA6DF5B3A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86-4AA9-93E7-8BBA6DF5B3A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DE86-4AA9-93E7-8BBA6DF5B3A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18.280159990000001</c:v>
                </c:pt>
                <c:pt idx="1">
                  <c:v>100</c:v>
                </c:pt>
                <c:pt idx="2">
                  <c:v>100</c:v>
                </c:pt>
                <c:pt idx="3">
                  <c:v>100</c:v>
                </c:pt>
                <c:pt idx="4">
                  <c:v>9.2300579999999997</c:v>
                </c:pt>
                <c:pt idx="5">
                  <c:v>3.0716289090000002</c:v>
                </c:pt>
              </c:numCache>
            </c:numRef>
          </c:val>
          <c:extLst>
            <c:ext xmlns:c16="http://schemas.microsoft.com/office/drawing/2014/chart" uri="{C3380CC4-5D6E-409C-BE32-E72D297353CC}">
              <c16:uniqueId val="{00000008-DE86-4AA9-93E7-8BBA6DF5B3A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DE86-4AA9-93E7-8BBA6DF5B3A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58-4866-B9E8-D3BF716982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58-4866-B9E8-D3BF716982B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A8-4DC0-A925-6E908ABECC1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A8-4DC0-A925-6E908ABECC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6A8-4DC0-A925-6E908ABECC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51-45C5-9D80-592E6365B43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51-45C5-9D80-592E6365B43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51-45C5-9D80-592E6365B43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51-45C5-9D80-592E6365B4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51-45C5-9D80-592E6365B4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91.3</c:v>
                </c:pt>
                <c:pt idx="5">
                  <c:v>#N/A</c:v>
                </c:pt>
                <c:pt idx="6">
                  <c:v>#N/A</c:v>
                </c:pt>
                <c:pt idx="7">
                  <c:v>#N/A</c:v>
                </c:pt>
                <c:pt idx="8">
                  <c:v>#N/A</c:v>
                </c:pt>
                <c:pt idx="9">
                  <c:v>93.9</c:v>
                </c:pt>
                <c:pt idx="10">
                  <c:v>97.275225755791126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94.2</c:v>
                </c:pt>
                <c:pt idx="13">
                  <c:v>94.2</c:v>
                </c:pt>
                <c:pt idx="14">
                  <c:v>94.2</c:v>
                </c:pt>
                <c:pt idx="15">
                  <c:v>94.2</c:v>
                </c:pt>
                <c:pt idx="16">
                  <c:v>94.2</c:v>
                </c:pt>
                <c:pt idx="17">
                  <c:v>94.2</c:v>
                </c:pt>
                <c:pt idx="18">
                  <c:v>94.2</c:v>
                </c:pt>
                <c:pt idx="19">
                  <c:v>94.2</c:v>
                </c:pt>
                <c:pt idx="20">
                  <c:v>94.2</c:v>
                </c:pt>
                <c:pt idx="21">
                  <c:v>94.2</c:v>
                </c:pt>
                <c:pt idx="22">
                  <c:v>94.2</c:v>
                </c:pt>
                <c:pt idx="23">
                  <c:v>94.2</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93.3</c:v>
                </c:pt>
                <c:pt idx="13">
                  <c:v>93.3</c:v>
                </c:pt>
                <c:pt idx="14">
                  <c:v>93.3</c:v>
                </c:pt>
                <c:pt idx="15">
                  <c:v>93.3</c:v>
                </c:pt>
                <c:pt idx="16">
                  <c:v>93.3</c:v>
                </c:pt>
                <c:pt idx="17">
                  <c:v>93.3</c:v>
                </c:pt>
                <c:pt idx="18">
                  <c:v>93.3</c:v>
                </c:pt>
                <c:pt idx="19">
                  <c:v>93.3</c:v>
                </c:pt>
                <c:pt idx="20">
                  <c:v>93.3</c:v>
                </c:pt>
                <c:pt idx="21">
                  <c:v>93.3</c:v>
                </c:pt>
                <c:pt idx="22">
                  <c:v>93.3</c:v>
                </c:pt>
                <c:pt idx="23">
                  <c:v>93.3</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27-4E4C-A041-E492E220FCC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27-4E4C-A041-E492E220FCC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58-4866-B9E8-D3BF716982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6A8-4DC0-A925-6E908ABECC1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6A8-4DC0-A925-6E908ABECC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6A8-4DC0-A925-6E908ABECC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51-45C5-9D80-592E6365B43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51-45C5-9D80-592E6365B43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51-45C5-9D80-592E6365B43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51-45C5-9D80-592E6365B4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51-45C5-9D80-592E6365B4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91.530054644808743</c:v>
                </c:pt>
                <c:pt idx="5">
                  <c:v>91.074681238615668</c:v>
                </c:pt>
                <c:pt idx="6">
                  <c:v>#N/A</c:v>
                </c:pt>
                <c:pt idx="7">
                  <c:v>#N/A</c:v>
                </c:pt>
                <c:pt idx="8">
                  <c:v>94.808743169398909</c:v>
                </c:pt>
                <c:pt idx="9">
                  <c:v>95.71948998178506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58-4866-B9E8-D3BF716982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58-4866-B9E8-D3BF716982B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A8-4DC0-A925-6E908ABECC1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A8-4DC0-A925-6E908ABECC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A8-4DC0-A925-6E908ABECC1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51-45C5-9D80-592E6365B43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51-45C5-9D80-592E6365B43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51-45C5-9D80-592E6365B43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51-45C5-9D80-592E6365B43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51-45C5-9D80-592E6365B4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100</c:v>
                </c:pt>
                <c:pt idx="5">
                  <c:v>#N/A</c:v>
                </c:pt>
                <c:pt idx="6">
                  <c:v>#N/A</c:v>
                </c:pt>
                <c:pt idx="7">
                  <c:v>#N/A</c:v>
                </c:pt>
                <c:pt idx="8">
                  <c:v>#N/A</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62016"/>
        <c:axId val="75150080"/>
      </c:scatterChart>
      <c:valAx>
        <c:axId val="38906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080"/>
        <c:crosses val="autoZero"/>
        <c:crossBetween val="midCat"/>
        <c:majorUnit val="5"/>
      </c:valAx>
      <c:valAx>
        <c:axId val="75150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2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80-43FB-A209-AAEFE16B38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80-43FB-A209-AAEFE16B389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FF-459E-A290-CBC19EFE5B0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FF-459E-A290-CBC19EFE5B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FF-459E-A290-CBC19EFE5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A5-4D01-8566-B2A14E7752D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A5-4D01-8566-B2A14E7752D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A5-4D01-8566-B2A14E7752D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A5-4D01-8566-B2A14E7752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5A5-4D01-8566-B2A14E775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97.356024416135881</c:v>
                </c:pt>
                <c:pt idx="1">
                  <c:v>#N/A</c:v>
                </c:pt>
                <c:pt idx="2">
                  <c:v>#N/A</c:v>
                </c:pt>
                <c:pt idx="3">
                  <c:v>#N/A</c:v>
                </c:pt>
                <c:pt idx="4">
                  <c:v>94.182555780933072</c:v>
                </c:pt>
                <c:pt idx="5">
                  <c:v>93.844004273855504</c:v>
                </c:pt>
                <c:pt idx="6">
                  <c:v>#N/A</c:v>
                </c:pt>
                <c:pt idx="7">
                  <c:v>#N/A</c:v>
                </c:pt>
                <c:pt idx="8">
                  <c:v>94.412241070667463</c:v>
                </c:pt>
                <c:pt idx="9">
                  <c:v>95.772473082380444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97.1</c:v>
                </c:pt>
                <c:pt idx="10">
                  <c:v>97.1</c:v>
                </c:pt>
                <c:pt idx="11">
                  <c:v>97.1</c:v>
                </c:pt>
                <c:pt idx="12">
                  <c:v>97.1</c:v>
                </c:pt>
                <c:pt idx="13">
                  <c:v>97.1</c:v>
                </c:pt>
                <c:pt idx="14">
                  <c:v>96.7</c:v>
                </c:pt>
                <c:pt idx="15">
                  <c:v>96.4</c:v>
                </c:pt>
                <c:pt idx="16">
                  <c:v>96</c:v>
                </c:pt>
                <c:pt idx="17">
                  <c:v>95.7</c:v>
                </c:pt>
                <c:pt idx="18">
                  <c:v>95.3</c:v>
                </c:pt>
                <c:pt idx="19">
                  <c:v>95</c:v>
                </c:pt>
                <c:pt idx="20">
                  <c:v>94.6</c:v>
                </c:pt>
                <c:pt idx="21">
                  <c:v>94.3</c:v>
                </c:pt>
                <c:pt idx="22">
                  <c:v>93.9</c:v>
                </c:pt>
                <c:pt idx="23">
                  <c:v>93.6</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89.4</c:v>
                </c:pt>
                <c:pt idx="13">
                  <c:v>89.4</c:v>
                </c:pt>
                <c:pt idx="14">
                  <c:v>89.4</c:v>
                </c:pt>
                <c:pt idx="15">
                  <c:v>89.4</c:v>
                </c:pt>
                <c:pt idx="16">
                  <c:v>89.4</c:v>
                </c:pt>
                <c:pt idx="17">
                  <c:v>89.4</c:v>
                </c:pt>
                <c:pt idx="18">
                  <c:v>89.4</c:v>
                </c:pt>
                <c:pt idx="19">
                  <c:v>89.4</c:v>
                </c:pt>
                <c:pt idx="20">
                  <c:v>89.4</c:v>
                </c:pt>
                <c:pt idx="21">
                  <c:v>89.4</c:v>
                </c:pt>
                <c:pt idx="22">
                  <c:v>89.4</c:v>
                </c:pt>
                <c:pt idx="23">
                  <c:v>89.4</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80-43FB-A209-AAEFE16B38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FF-459E-A290-CBC19EFE5B0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FF-459E-A290-CBC19EFE5B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FF-459E-A290-CBC19EFE5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A5-4D01-8566-B2A14E7752D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A5-4D01-8566-B2A14E7752D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5A5-4D01-8566-B2A14E7752D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5A5-4D01-8566-B2A14E7752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5A5-4D01-8566-B2A14E775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88.389158480293531</c:v>
                </c:pt>
                <c:pt idx="5">
                  <c:v>87.4768621944214</c:v>
                </c:pt>
                <c:pt idx="6">
                  <c:v>#N/A</c:v>
                </c:pt>
                <c:pt idx="7">
                  <c:v>#N/A</c:v>
                </c:pt>
                <c:pt idx="8">
                  <c:v>91.06401991446991</c:v>
                </c:pt>
                <c:pt idx="9">
                  <c:v>90.470415523073981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80-43FB-A209-AAEFE16B38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80-43FB-A209-AAEFE16B389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FF-459E-A290-CBC19EFE5B0B}"/>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FF-459E-A290-CBC19EFE5B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FF-459E-A290-CBC19EFE5B0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A5-4D01-8566-B2A14E7752D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A5-4D01-8566-B2A14E7752D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A5-4D01-8566-B2A14E7752D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A5-4D01-8566-B2A14E7752D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A5-4D01-8566-B2A14E775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100</c:v>
                </c:pt>
                <c:pt idx="1">
                  <c:v>#N/A</c:v>
                </c:pt>
                <c:pt idx="2">
                  <c:v>#N/A</c:v>
                </c:pt>
                <c:pt idx="3">
                  <c:v>#N/A</c:v>
                </c:pt>
                <c:pt idx="4">
                  <c:v>100</c:v>
                </c:pt>
                <c:pt idx="5">
                  <c:v>100</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49920"/>
        <c:axId val="84459904"/>
      </c:scatterChart>
      <c:valAx>
        <c:axId val="84449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9904"/>
        <c:crosses val="autoZero"/>
        <c:crossBetween val="midCat"/>
        <c:majorUnit val="5"/>
      </c:valAx>
      <c:valAx>
        <c:axId val="84459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9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76-4A47-AC20-C546BD649E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76-4A47-AC20-C546BD649E3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B0-400D-9CEB-634CA87CB9E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B0-400D-9CEB-634CA87CB9E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B0-400D-9CEB-634CA87CB9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BF-442D-AEFA-BB9301192D1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BF-442D-AEFA-BB9301192D1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BF-442D-AEFA-BB9301192D1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BF-442D-AEFA-BB9301192D1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BF-442D-AEFA-BB9301192D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92.45</c:v>
                </c:pt>
                <c:pt idx="1">
                  <c:v>#N/A</c:v>
                </c:pt>
                <c:pt idx="2">
                  <c:v>#N/A</c:v>
                </c:pt>
                <c:pt idx="3">
                  <c:v>#N/A</c:v>
                </c:pt>
                <c:pt idx="4">
                  <c:v>92</c:v>
                </c:pt>
                <c:pt idx="5">
                  <c:v>91.5</c:v>
                </c:pt>
                <c:pt idx="6">
                  <c:v>#N/A</c:v>
                </c:pt>
                <c:pt idx="7">
                  <c:v>#N/A</c:v>
                </c:pt>
                <c:pt idx="8">
                  <c:v>91.600000000000009</c:v>
                </c:pt>
                <c:pt idx="9">
                  <c:v>93.899999999999991</c:v>
                </c:pt>
                <c:pt idx="10">
                  <c:v>97.140039447731752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90.4</c:v>
                </c:pt>
                <c:pt idx="10">
                  <c:v>90.4</c:v>
                </c:pt>
                <c:pt idx="11">
                  <c:v>90.4</c:v>
                </c:pt>
                <c:pt idx="12">
                  <c:v>90.4</c:v>
                </c:pt>
                <c:pt idx="13">
                  <c:v>90.4</c:v>
                </c:pt>
                <c:pt idx="14">
                  <c:v>90.8</c:v>
                </c:pt>
                <c:pt idx="15">
                  <c:v>91.3</c:v>
                </c:pt>
                <c:pt idx="16">
                  <c:v>91.7</c:v>
                </c:pt>
                <c:pt idx="17">
                  <c:v>92.2</c:v>
                </c:pt>
                <c:pt idx="18">
                  <c:v>92.6</c:v>
                </c:pt>
                <c:pt idx="19">
                  <c:v>93.1</c:v>
                </c:pt>
                <c:pt idx="20">
                  <c:v>93.6</c:v>
                </c:pt>
                <c:pt idx="21">
                  <c:v>94</c:v>
                </c:pt>
                <c:pt idx="22">
                  <c:v>94.5</c:v>
                </c:pt>
                <c:pt idx="23">
                  <c:v>94.9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89.7</c:v>
                </c:pt>
                <c:pt idx="13">
                  <c:v>89.7</c:v>
                </c:pt>
                <c:pt idx="14">
                  <c:v>89.7</c:v>
                </c:pt>
                <c:pt idx="15">
                  <c:v>89.7</c:v>
                </c:pt>
                <c:pt idx="16">
                  <c:v>89.7</c:v>
                </c:pt>
                <c:pt idx="17">
                  <c:v>89.7</c:v>
                </c:pt>
                <c:pt idx="18">
                  <c:v>89.7</c:v>
                </c:pt>
                <c:pt idx="19">
                  <c:v>89.7</c:v>
                </c:pt>
                <c:pt idx="20">
                  <c:v>89.7</c:v>
                </c:pt>
                <c:pt idx="21">
                  <c:v>89.7</c:v>
                </c:pt>
                <c:pt idx="22">
                  <c:v>89.7</c:v>
                </c:pt>
                <c:pt idx="23">
                  <c:v>89.7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76-4A47-AC20-C546BD649E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B0-400D-9CEB-634CA87CB9E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B0-400D-9CEB-634CA87CB9E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B0-400D-9CEB-634CA87CB9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BF-442D-AEFA-BB9301192D1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BF-442D-AEFA-BB9301192D1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BF-442D-AEFA-BB9301192D1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3BF-442D-AEFA-BB9301192D1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3BF-442D-AEFA-BB9301192D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86.697959647196882</c:v>
                </c:pt>
                <c:pt idx="5">
                  <c:v>88.212136124465303</c:v>
                </c:pt>
                <c:pt idx="6">
                  <c:v>#N/A</c:v>
                </c:pt>
                <c:pt idx="7">
                  <c:v>#N/A</c:v>
                </c:pt>
                <c:pt idx="8">
                  <c:v>92.504826437521288</c:v>
                </c:pt>
                <c:pt idx="9">
                  <c:v>91.486542756558279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76-4A47-AC20-C546BD649E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76-4A47-AC20-C546BD649E3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B0-400D-9CEB-634CA87CB9E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B0-400D-9CEB-634CA87CB9E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B0-400D-9CEB-634CA87CB9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BF-442D-AEFA-BB9301192D1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BF-442D-AEFA-BB9301192D1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BF-442D-AEFA-BB9301192D1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BF-442D-AEFA-BB9301192D1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3BF-442D-AEFA-BB9301192D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100</c:v>
                </c:pt>
                <c:pt idx="5">
                  <c:v>100</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12448"/>
        <c:axId val="84726528"/>
      </c:scatterChart>
      <c:valAx>
        <c:axId val="8471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528"/>
        <c:crosses val="autoZero"/>
        <c:crossBetween val="midCat"/>
        <c:majorUnit val="5"/>
      </c:valAx>
      <c:valAx>
        <c:axId val="84726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0F-4427-B046-24F388334A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0F-4427-B046-24F388334AD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4-44B7-8389-E28739B93C8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4-44B7-8389-E28739B93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F4-44B7-8389-E28739B93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1-414F-B7AD-EA488E1EE6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51-414F-B7AD-EA488E1EE6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51-414F-B7AD-EA488E1EE6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51-414F-B7AD-EA488E1EE6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D51-414F-B7AD-EA488E1EE6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97.330192383195907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97.3</c:v>
                </c:pt>
                <c:pt idx="18">
                  <c:v>97.3</c:v>
                </c:pt>
                <c:pt idx="19">
                  <c:v>97.3</c:v>
                </c:pt>
                <c:pt idx="20">
                  <c:v>97.3</c:v>
                </c:pt>
                <c:pt idx="21">
                  <c:v>97.3</c:v>
                </c:pt>
                <c:pt idx="22">
                  <c:v>97.3</c:v>
                </c:pt>
                <c:pt idx="23">
                  <c:v>97.3</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0F-4427-B046-24F388334A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F4-44B7-8389-E28739B93C8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F4-44B7-8389-E28739B93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F4-44B7-8389-E28739B93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51-414F-B7AD-EA488E1EE6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51-414F-B7AD-EA488E1EE6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51-414F-B7AD-EA488E1EE6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51-414F-B7AD-EA488E1EE6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D51-414F-B7AD-EA488E1EE6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0F-4427-B046-24F388334A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0F-4427-B046-24F388334AD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F4-44B7-8389-E28739B93C8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F4-44B7-8389-E28739B93C8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4-44B7-8389-E28739B93C8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51-414F-B7AD-EA488E1EE6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1-414F-B7AD-EA488E1EE6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1-414F-B7AD-EA488E1EE6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1-414F-B7AD-EA488E1EE6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51-414F-B7AD-EA488E1EE6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3136"/>
        <c:axId val="84844928"/>
      </c:scatterChart>
      <c:valAx>
        <c:axId val="8484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5"/>
      </c:valAx>
      <c:valAx>
        <c:axId val="848449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55-46F4-AD4D-D6A8CD721D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55-46F4-AD4D-D6A8CD721D9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1E-49B5-9121-7A26D55EBBF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1E-49B5-9121-7A26D55EBB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1E-49B5-9121-7A26D55EBB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15-4A17-A737-DFA93211213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15-4A17-A737-DFA93211213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15-4A17-A737-DFA93211213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15-4A17-A737-DFA93211213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715-4A17-A737-DFA9321121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55-46F4-AD4D-D6A8CD721D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1E-49B5-9121-7A26D55EBBF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1E-49B5-9121-7A26D55EBB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1E-49B5-9121-7A26D55EBB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715-4A17-A737-DFA93211213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15-4A17-A737-DFA93211213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15-4A17-A737-DFA93211213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15-4A17-A737-DFA93211213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715-4A17-A737-DFA9321121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55-46F4-AD4D-D6A8CD721D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55-46F4-AD4D-D6A8CD721D9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1E-49B5-9121-7A26D55EBBF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1E-49B5-9121-7A26D55EBB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1E-49B5-9121-7A26D55EBBF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15-4A17-A737-DFA93211213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15-4A17-A737-DFA93211213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15-4A17-A737-DFA93211213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15-4A17-A737-DFA93211213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15-4A17-A737-DFA9321121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4096"/>
        <c:axId val="84926848"/>
      </c:scatterChart>
      <c:valAx>
        <c:axId val="8488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848"/>
        <c:crosses val="autoZero"/>
        <c:crossBetween val="midCat"/>
        <c:majorUnit val="5"/>
      </c:valAx>
      <c:valAx>
        <c:axId val="84926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9B-4754-941F-44D4F6C94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9B-4754-941F-44D4F6C94E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A6-41E8-BE74-AF6F3DED6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A6-41E8-BE74-AF6F3DED63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5A-4A33-9B57-BAACF203BD5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5A-4A33-9B57-BAACF203BD5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5A-4A33-9B57-BAACF203BD5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5A-4A33-9B57-BAACF203BD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45A-4A33-9B57-BAACF203BD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97.253830981641627</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97.3</c:v>
                </c:pt>
                <c:pt idx="18">
                  <c:v>97.3</c:v>
                </c:pt>
                <c:pt idx="19">
                  <c:v>97.3</c:v>
                </c:pt>
                <c:pt idx="20">
                  <c:v>97.3</c:v>
                </c:pt>
                <c:pt idx="21">
                  <c:v>97.3</c:v>
                </c:pt>
                <c:pt idx="22">
                  <c:v>97.3</c:v>
                </c:pt>
                <c:pt idx="23">
                  <c:v>97.3</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9B-4754-941F-44D4F6C94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A6-41E8-BE74-AF6F3DED630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A6-41E8-BE74-AF6F3DED6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A6-41E8-BE74-AF6F3DED63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5A-4A33-9B57-BAACF203BD5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5A-4A33-9B57-BAACF203BD5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5A-4A33-9B57-BAACF203BD5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5A-4A33-9B57-BAACF203BD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45A-4A33-9B57-BAACF203BD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9B-4754-941F-44D4F6C94E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9B-4754-941F-44D4F6C94E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A6-41E8-BE74-AF6F3DED630C}"/>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A6-41E8-BE74-AF6F3DED6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A6-41E8-BE74-AF6F3DED630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5A-4A33-9B57-BAACF203BD58}"/>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5A-4A33-9B57-BAACF203BD58}"/>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5A-4A33-9B57-BAACF203BD58}"/>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5A-4A33-9B57-BAACF203BD58}"/>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5A-4A33-9B57-BAACF203BD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76704"/>
        <c:axId val="85598976"/>
      </c:scatterChart>
      <c:valAx>
        <c:axId val="85576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976"/>
        <c:crosses val="autoZero"/>
        <c:crossBetween val="midCat"/>
        <c:majorUnit val="5"/>
      </c:valAx>
      <c:valAx>
        <c:axId val="85598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76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76-4610-A832-936492537C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76-4610-A832-936492537CC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09-41CB-A48F-C9A1B8C5218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9-41CB-A48F-C9A1B8C521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09-41CB-A48F-C9A1B8C521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28-42B0-957D-0778C4DDC7F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28-42B0-957D-0778C4DDC7FF}"/>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28-42B0-957D-0778C4DDC7FF}"/>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28-42B0-957D-0778C4DDC7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28-42B0-957D-0778C4DDC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76-4610-A832-936492537C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76-4610-A832-936492537CC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09-41CB-A48F-C9A1B8C5218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09-41CB-A48F-C9A1B8C521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09-41CB-A48F-C9A1B8C521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28-42B0-957D-0778C4DDC7F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28-42B0-957D-0778C4DDC7FF}"/>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28-42B0-957D-0778C4DDC7FF}"/>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28-42B0-957D-0778C4DDC7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928-42B0-957D-0778C4DDC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81.7</c:v>
                </c:pt>
                <c:pt idx="11">
                  <c:v>81.7</c:v>
                </c:pt>
                <c:pt idx="12">
                  <c:v>81.7</c:v>
                </c:pt>
                <c:pt idx="13">
                  <c:v>81.7</c:v>
                </c:pt>
                <c:pt idx="14">
                  <c:v>81.7</c:v>
                </c:pt>
                <c:pt idx="15">
                  <c:v>81.7</c:v>
                </c:pt>
                <c:pt idx="16">
                  <c:v>81.7</c:v>
                </c:pt>
                <c:pt idx="17">
                  <c:v>81.7</c:v>
                </c:pt>
                <c:pt idx="18">
                  <c:v>81.7</c:v>
                </c:pt>
                <c:pt idx="19">
                  <c:v>81.7</c:v>
                </c:pt>
                <c:pt idx="20">
                  <c:v>81.7</c:v>
                </c:pt>
                <c:pt idx="21">
                  <c:v>81.7</c:v>
                </c:pt>
                <c:pt idx="22">
                  <c:v>81.7</c:v>
                </c:pt>
                <c:pt idx="23">
                  <c:v>81.7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76-4610-A832-936492537C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76-4610-A832-936492537CC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09-41CB-A48F-C9A1B8C5218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09-41CB-A48F-C9A1B8C5218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09-41CB-A48F-C9A1B8C521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28-42B0-957D-0778C4DDC7F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28-42B0-957D-0778C4DDC7FF}"/>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28-42B0-957D-0778C4DDC7FF}"/>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28-42B0-957D-0778C4DDC7F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928-42B0-957D-0778C4DDC7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83.29</c:v>
                </c:pt>
                <c:pt idx="2">
                  <c:v>74.300250000000005</c:v>
                </c:pt>
                <c:pt idx="3">
                  <c:v>87.569270034489207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4336"/>
        <c:axId val="85695872"/>
      </c:scatterChart>
      <c:valAx>
        <c:axId val="85694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5872"/>
        <c:crosses val="autoZero"/>
        <c:crossBetween val="midCat"/>
        <c:majorUnit val="5"/>
      </c:valAx>
      <c:valAx>
        <c:axId val="8569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433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49-4703-B98D-826E5D977C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24-45C6-B570-6B7D42A7599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24-45C6-B570-6B7D42A759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24-45C6-B570-6B7D42A759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41-4000-BB9B-256C78A25A3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41-4000-BB9B-256C78A25A3E}"/>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41-4000-BB9B-256C78A25A3E}"/>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41-4000-BB9B-256C78A25A3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C41-4000-BB9B-256C78A25A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49-4703-B98D-826E5D977C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49-4703-B98D-826E5D977C9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24-45C6-B570-6B7D42A7599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24-45C6-B570-6B7D42A759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24-45C6-B570-6B7D42A759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41-4000-BB9B-256C78A25A3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41-4000-BB9B-256C78A25A3E}"/>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41-4000-BB9B-256C78A25A3E}"/>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41-4000-BB9B-256C78A25A3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C41-4000-BB9B-256C78A25A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49-4703-B98D-826E5D977C9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24-45C6-B570-6B7D42A7599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4-45C6-B570-6B7D42A7599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4-45C6-B570-6B7D42A7599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41-4000-BB9B-256C78A25A3E}"/>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41-4000-BB9B-256C78A25A3E}"/>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41-4000-BB9B-256C78A25A3E}"/>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41-4000-BB9B-256C78A25A3E}"/>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41-4000-BB9B-256C78A25A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8480"/>
        <c:axId val="85914368"/>
      </c:scatterChart>
      <c:valAx>
        <c:axId val="85908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4368"/>
        <c:crosses val="autoZero"/>
        <c:crossBetween val="midCat"/>
        <c:majorUnit val="5"/>
      </c:valAx>
      <c:valAx>
        <c:axId val="85914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8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F0-4851-9E1A-12C8CDE0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5D-44C8-892C-980B57FC867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5D-44C8-892C-980B57FC86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5D-44C8-892C-980B57FC86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1B9-4211-9D86-CFF36BC158D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1B9-4211-9D86-CFF36BC158D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1B9-4211-9D86-CFF36BC158D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1B9-4211-9D86-CFF36BC15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1B9-4211-9D86-CFF36BC15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F0-4851-9E1A-12C8CDE0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F0-4851-9E1A-12C8CDE0BB1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D-44C8-892C-980B57FC867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D-44C8-892C-980B57FC86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D-44C8-892C-980B57FC86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B9-4211-9D86-CFF36BC158D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B9-4211-9D86-CFF36BC158D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B9-4211-9D86-CFF36BC158D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B9-4211-9D86-CFF36BC15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B9-4211-9D86-CFF36BC15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F0-4851-9E1A-12C8CDE0BB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D-44C8-892C-980B57FC8675}"/>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D-44C8-892C-980B57FC867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D-44C8-892C-980B57FC867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B9-4211-9D86-CFF36BC158D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B9-4211-9D86-CFF36BC158D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B9-4211-9D86-CFF36BC158D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B9-4211-9D86-CFF36BC158D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B9-4211-9D86-CFF36BC158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3424"/>
        <c:axId val="86504960"/>
      </c:scatterChart>
      <c:valAx>
        <c:axId val="8650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960"/>
        <c:crosses val="autoZero"/>
        <c:crossBetween val="midCat"/>
        <c:majorUnit val="5"/>
      </c:valAx>
      <c:valAx>
        <c:axId val="865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3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91.5</c:v>
                </c:pt>
                <c:pt idx="11">
                  <c:v>91.5</c:v>
                </c:pt>
                <c:pt idx="12">
                  <c:v>91.5</c:v>
                </c:pt>
                <c:pt idx="13">
                  <c:v>91.5</c:v>
                </c:pt>
                <c:pt idx="14">
                  <c:v>91.5</c:v>
                </c:pt>
                <c:pt idx="15">
                  <c:v>92.2</c:v>
                </c:pt>
                <c:pt idx="16">
                  <c:v>92.8</c:v>
                </c:pt>
                <c:pt idx="17">
                  <c:v>93.5</c:v>
                </c:pt>
                <c:pt idx="18">
                  <c:v>94.2</c:v>
                </c:pt>
                <c:pt idx="19">
                  <c:v>94.9</c:v>
                </c:pt>
                <c:pt idx="20">
                  <c:v>95.6</c:v>
                </c:pt>
                <c:pt idx="21">
                  <c:v>96.2</c:v>
                </c:pt>
                <c:pt idx="22">
                  <c:v>96.9</c:v>
                </c:pt>
                <c:pt idx="23">
                  <c:v>96.9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29-498F-A256-018B3E83C0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FA-4851-B066-92AD6642102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FA-4851-B066-92AD664210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FA-4851-B066-92AD664210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AEB-47D1-9C72-189CDFA2EE9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AEB-47D1-9C72-189CDFA2EE9B}"/>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AEB-47D1-9C72-189CDFA2EE9B}"/>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AEB-47D1-9C72-189CDFA2EE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AEB-47D1-9C72-189CDFA2EE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29-498F-A256-018B3E83C0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29-498F-A256-018B3E83C01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FA-4851-B066-92AD6642102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FA-4851-B066-92AD664210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FA-4851-B066-92AD664210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EB-47D1-9C72-189CDFA2EE9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EB-47D1-9C72-189CDFA2EE9B}"/>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EB-47D1-9C72-189CDFA2EE9B}"/>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EB-47D1-9C72-189CDFA2EE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AEB-47D1-9C72-189CDFA2EE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93.28</c:v>
                </c:pt>
                <c:pt idx="2">
                  <c:v>#N/A</c:v>
                </c:pt>
                <c:pt idx="3">
                  <c:v>93.141307633638235</c:v>
                </c:pt>
                <c:pt idx="4">
                  <c:v>#N/A</c:v>
                </c:pt>
                <c:pt idx="5">
                  <c:v>#N/A</c:v>
                </c:pt>
                <c:pt idx="6">
                  <c:v>95.290005000000008</c:v>
                </c:pt>
                <c:pt idx="7">
                  <c:v>95.799610000000001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29-498F-A256-018B3E83C0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FA-4851-B066-92AD6642102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FA-4851-B066-92AD664210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FA-4851-B066-92AD6642102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EB-47D1-9C72-189CDFA2EE9B}"/>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EB-47D1-9C72-189CDFA2EE9B}"/>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EB-47D1-9C72-189CDFA2EE9B}"/>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EB-47D1-9C72-189CDFA2EE9B}"/>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EB-47D1-9C72-189CDFA2EE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0768"/>
        <c:axId val="86562304"/>
      </c:scatterChart>
      <c:valAx>
        <c:axId val="86560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304"/>
        <c:crosses val="autoZero"/>
        <c:crossBetween val="midCat"/>
        <c:majorUnit val="5"/>
      </c:valAx>
      <c:valAx>
        <c:axId val="86562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07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E41-4597-A594-827BB118CF7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91.178688440000002</c:v>
                </c:pt>
                <c:pt idx="1">
                  <c:v>1E-10</c:v>
                </c:pt>
                <c:pt idx="2">
                  <c:v>1E-10</c:v>
                </c:pt>
                <c:pt idx="3">
                  <c:v>89.35011403</c:v>
                </c:pt>
                <c:pt idx="4">
                  <c:v>89.72536624</c:v>
                </c:pt>
                <c:pt idx="5">
                  <c:v>93.283242259999994</c:v>
                </c:pt>
              </c:numCache>
            </c:numRef>
          </c:val>
          <c:extLst>
            <c:ext xmlns:c16="http://schemas.microsoft.com/office/drawing/2014/chart" uri="{C3380CC4-5D6E-409C-BE32-E72D297353CC}">
              <c16:uniqueId val="{00000002-8E41-4597-A594-827BB118CF7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3.941118114</c:v>
                </c:pt>
                <c:pt idx="1">
                  <c:v>1E-10</c:v>
                </c:pt>
                <c:pt idx="2">
                  <c:v>1E-10</c:v>
                </c:pt>
                <c:pt idx="3">
                  <c:v>4.2228171239999996</c:v>
                </c:pt>
                <c:pt idx="4">
                  <c:v>5.2006781120000003</c:v>
                </c:pt>
                <c:pt idx="5">
                  <c:v>0.87516632660000004</c:v>
                </c:pt>
              </c:numCache>
            </c:numRef>
          </c:val>
          <c:extLst>
            <c:ext xmlns:c16="http://schemas.microsoft.com/office/drawing/2014/chart" uri="{C3380CC4-5D6E-409C-BE32-E72D297353CC}">
              <c16:uniqueId val="{00000003-8E41-4597-A594-827BB118CF7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99.169723880000006</c:v>
                </c:pt>
                <c:pt idx="2">
                  <c:v>95.905455410000002</c:v>
                </c:pt>
                <c:pt idx="3">
                  <c:v>0</c:v>
                </c:pt>
                <c:pt idx="4">
                  <c:v>0</c:v>
                </c:pt>
                <c:pt idx="5">
                  <c:v>0</c:v>
                </c:pt>
              </c:numCache>
            </c:numRef>
          </c:val>
          <c:extLst>
            <c:ext xmlns:c16="http://schemas.microsoft.com/office/drawing/2014/chart" uri="{C3380CC4-5D6E-409C-BE32-E72D297353CC}">
              <c16:uniqueId val="{00000004-8E41-4597-A594-827BB118CF7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4.8801934469999999</c:v>
                </c:pt>
                <c:pt idx="1">
                  <c:v>0.83027611509999999</c:v>
                </c:pt>
                <c:pt idx="2">
                  <c:v>4.0945445859999996</c:v>
                </c:pt>
                <c:pt idx="3">
                  <c:v>6.4270688480000002</c:v>
                </c:pt>
                <c:pt idx="4">
                  <c:v>5.073955647</c:v>
                </c:pt>
                <c:pt idx="5">
                  <c:v>5.8415914149999999</c:v>
                </c:pt>
              </c:numCache>
            </c:numRef>
          </c:val>
          <c:extLst>
            <c:ext xmlns:c16="http://schemas.microsoft.com/office/drawing/2014/chart" uri="{C3380CC4-5D6E-409C-BE32-E72D297353CC}">
              <c16:uniqueId val="{00000005-8E41-4597-A594-827BB118CF7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3B-47AD-8711-C48AF5B036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75-484A-B5EC-0A5F22D8F9E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75-484A-B5EC-0A5F22D8F9E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75-484A-B5EC-0A5F22D8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1CB-4145-846E-7AEC6870E7E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1CB-4145-846E-7AEC6870E7ED}"/>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1CB-4145-846E-7AEC6870E7ED}"/>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1CB-4145-846E-7AEC6870E7E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CB-4145-846E-7AEC6870E7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3B-47AD-8711-C48AF5B036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3B-47AD-8711-C48AF5B0368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75-484A-B5EC-0A5F22D8F9E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75-484A-B5EC-0A5F22D8F9E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75-484A-B5EC-0A5F22D8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CB-4145-846E-7AEC6870E7E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CB-4145-846E-7AEC6870E7ED}"/>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CB-4145-846E-7AEC6870E7ED}"/>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1CB-4145-846E-7AEC6870E7E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1CB-4145-846E-7AEC6870E7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3B-47AD-8711-C48AF5B0368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75-484A-B5EC-0A5F22D8F9E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75-484A-B5EC-0A5F22D8F9E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75-484A-B5EC-0A5F22D8F9E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CB-4145-846E-7AEC6870E7ED}"/>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CB-4145-846E-7AEC6870E7ED}"/>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CB-4145-846E-7AEC6870E7ED}"/>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CB-4145-846E-7AEC6870E7ED}"/>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CB-4145-846E-7AEC6870E7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1776"/>
        <c:axId val="89373312"/>
      </c:scatterChart>
      <c:valAx>
        <c:axId val="8937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5"/>
      </c:valAx>
      <c:valAx>
        <c:axId val="8937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1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63.6</c:v>
                </c:pt>
                <c:pt idx="11">
                  <c:v>63.6</c:v>
                </c:pt>
                <c:pt idx="12">
                  <c:v>63.6</c:v>
                </c:pt>
                <c:pt idx="13">
                  <c:v>63.6</c:v>
                </c:pt>
                <c:pt idx="14">
                  <c:v>63.6</c:v>
                </c:pt>
                <c:pt idx="15">
                  <c:v>67</c:v>
                </c:pt>
                <c:pt idx="16">
                  <c:v>70.400000000000006</c:v>
                </c:pt>
                <c:pt idx="17">
                  <c:v>73.8</c:v>
                </c:pt>
                <c:pt idx="18">
                  <c:v>77.2</c:v>
                </c:pt>
                <c:pt idx="19">
                  <c:v>80.599999999999994</c:v>
                </c:pt>
                <c:pt idx="20">
                  <c:v>84</c:v>
                </c:pt>
                <c:pt idx="21">
                  <c:v>87.4</c:v>
                </c:pt>
                <c:pt idx="22">
                  <c:v>90.8</c:v>
                </c:pt>
                <c:pt idx="23">
                  <c:v>90.8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16-4AB8-B41B-3B798A98BE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1A-4108-97C6-2D998171DD0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1A-4108-97C6-2D998171DD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1A-4108-97C6-2D998171DD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F8-4A4B-8339-6F35AD744CE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F8-4A4B-8339-6F35AD744CE5}"/>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DF8-4A4B-8339-6F35AD744CE5}"/>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DF8-4A4B-8339-6F35AD744CE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DF8-4A4B-8339-6F35AD744C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16-4AB8-B41B-3B798A98BE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16-4AB8-B41B-3B798A98BEA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1A-4108-97C6-2D998171DD0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1A-4108-97C6-2D998171DD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1A-4108-97C6-2D998171DD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F8-4A4B-8339-6F35AD744CE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F8-4A4B-8339-6F35AD744CE5}"/>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F8-4A4B-8339-6F35AD744CE5}"/>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F8-4A4B-8339-6F35AD744CE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F8-4A4B-8339-6F35AD744C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69.33</c:v>
                </c:pt>
                <c:pt idx="2">
                  <c:v>74.300250000000005</c:v>
                </c:pt>
                <c:pt idx="3">
                  <c:v>78.311499999999995</c:v>
                </c:pt>
                <c:pt idx="4">
                  <c:v>#N/A</c:v>
                </c:pt>
                <c:pt idx="5">
                  <c:v>#N/A</c:v>
                </c:pt>
                <c:pt idx="6">
                  <c:v>80.88597</c:v>
                </c:pt>
                <c:pt idx="7">
                  <c:v>83.034109999999998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16-4AB8-B41B-3B798A98BEA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1A-4108-97C6-2D998171DD0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1A-4108-97C6-2D998171DD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1A-4108-97C6-2D998171DD0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F8-4A4B-8339-6F35AD744CE5}"/>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F8-4A4B-8339-6F35AD744CE5}"/>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F8-4A4B-8339-6F35AD744CE5}"/>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F8-4A4B-8339-6F35AD744CE5}"/>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F8-4A4B-8339-6F35AD744C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9712"/>
        <c:axId val="90021248"/>
      </c:scatterChart>
      <c:valAx>
        <c:axId val="9001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1248"/>
        <c:crosses val="autoZero"/>
        <c:crossBetween val="midCat"/>
        <c:majorUnit val="5"/>
      </c:valAx>
      <c:valAx>
        <c:axId val="90021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9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0E2-43B0-8732-FDE452D489C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30E2-43B0-8732-FDE452D489C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97.277958100000006</c:v>
                </c:pt>
                <c:pt idx="1">
                  <c:v>98.841475189999997</c:v>
                </c:pt>
                <c:pt idx="2">
                  <c:v>96.311328639999999</c:v>
                </c:pt>
                <c:pt idx="3">
                  <c:v>100</c:v>
                </c:pt>
                <c:pt idx="4">
                  <c:v>97.253830980000004</c:v>
                </c:pt>
                <c:pt idx="5">
                  <c:v>97.33019238</c:v>
                </c:pt>
              </c:numCache>
            </c:numRef>
          </c:val>
          <c:extLst>
            <c:ext xmlns:c16="http://schemas.microsoft.com/office/drawing/2014/chart" uri="{C3380CC4-5D6E-409C-BE32-E72D297353CC}">
              <c16:uniqueId val="{00000002-30E2-43B0-8732-FDE452D489C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2.7220418999999998</c:v>
                </c:pt>
                <c:pt idx="1">
                  <c:v>1.158524812</c:v>
                </c:pt>
                <c:pt idx="2">
                  <c:v>3.688671362</c:v>
                </c:pt>
                <c:pt idx="3">
                  <c:v>1E-10</c:v>
                </c:pt>
                <c:pt idx="4">
                  <c:v>2.7461690179999998</c:v>
                </c:pt>
                <c:pt idx="5">
                  <c:v>2.669807617</c:v>
                </c:pt>
              </c:numCache>
            </c:numRef>
          </c:val>
          <c:extLst>
            <c:ext xmlns:c16="http://schemas.microsoft.com/office/drawing/2014/chart" uri="{C3380CC4-5D6E-409C-BE32-E72D297353CC}">
              <c16:uniqueId val="{00000003-30E2-43B0-8732-FDE452D489C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AB-403F-AE1F-50A68036F3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AB-403F-AE1F-50A68036F31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95-4BBB-A9DE-7F72A31F3FE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95-4BBB-A9DE-7F72A31F3FE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95-4BBB-A9DE-7F72A31F3F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CA-42F6-BDA4-EF3E5BC4ABA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CA-42F6-BDA4-EF3E5BC4ABAF}"/>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CA-42F6-BDA4-EF3E5BC4ABAF}"/>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CA-42F6-BDA4-EF3E5BC4AB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CA-42F6-BDA4-EF3E5BC4AB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100</c:v>
                </c:pt>
                <c:pt idx="5">
                  <c:v>100</c:v>
                </c:pt>
                <c:pt idx="6">
                  <c:v>#N/A</c:v>
                </c:pt>
                <c:pt idx="7">
                  <c:v>#N/A</c:v>
                </c:pt>
                <c:pt idx="8">
                  <c:v>100</c:v>
                </c:pt>
                <c:pt idx="9">
                  <c:v>100</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95.1</c:v>
                </c:pt>
                <c:pt idx="13">
                  <c:v>95.1</c:v>
                </c:pt>
                <c:pt idx="14">
                  <c:v>95.1</c:v>
                </c:pt>
                <c:pt idx="15">
                  <c:v>95.1</c:v>
                </c:pt>
                <c:pt idx="16">
                  <c:v>95.1</c:v>
                </c:pt>
                <c:pt idx="17">
                  <c:v>95.1</c:v>
                </c:pt>
                <c:pt idx="18">
                  <c:v>95.1</c:v>
                </c:pt>
                <c:pt idx="19">
                  <c:v>95.1</c:v>
                </c:pt>
                <c:pt idx="20">
                  <c:v>95.1</c:v>
                </c:pt>
                <c:pt idx="21">
                  <c:v>95.1</c:v>
                </c:pt>
                <c:pt idx="22">
                  <c:v>95.1</c:v>
                </c:pt>
                <c:pt idx="23">
                  <c:v>95.1</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CA-42F6-BDA4-EF3E5BC4ABA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CA-42F6-BDA4-EF3E5BC4ABAF}"/>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CA-42F6-BDA4-EF3E5BC4ABAF}"/>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CA-42F6-BDA4-EF3E5BC4AB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CA-42F6-BDA4-EF3E5BC4ABA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96.022857944758556</c:v>
                </c:pt>
                <c:pt idx="5">
                  <c:v>92.518626330452165</c:v>
                </c:pt>
                <c:pt idx="6">
                  <c:v>#N/A</c:v>
                </c:pt>
                <c:pt idx="7">
                  <c:v>#N/A</c:v>
                </c:pt>
                <c:pt idx="8">
                  <c:v>92.813506952107701</c:v>
                </c:pt>
                <c:pt idx="9">
                  <c:v>97.091489163727545</c:v>
                </c:pt>
                <c:pt idx="10">
                  <c:v>97.152552375331965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91.2</c:v>
                </c:pt>
                <c:pt idx="13">
                  <c:v>91.2</c:v>
                </c:pt>
                <c:pt idx="14">
                  <c:v>91.2</c:v>
                </c:pt>
                <c:pt idx="15">
                  <c:v>91.2</c:v>
                </c:pt>
                <c:pt idx="16">
                  <c:v>91.2</c:v>
                </c:pt>
                <c:pt idx="17">
                  <c:v>91.2</c:v>
                </c:pt>
                <c:pt idx="18">
                  <c:v>91.2</c:v>
                </c:pt>
                <c:pt idx="19">
                  <c:v>91.2</c:v>
                </c:pt>
                <c:pt idx="20">
                  <c:v>91.2</c:v>
                </c:pt>
                <c:pt idx="21">
                  <c:v>91.2</c:v>
                </c:pt>
                <c:pt idx="22">
                  <c:v>91.2</c:v>
                </c:pt>
                <c:pt idx="23">
                  <c:v>91.2</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AB-403F-AE1F-50A68036F3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AB-403F-AE1F-50A68036F31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95-4BBB-A9DE-7F72A31F3FE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95-4BBB-A9DE-7F72A31F3FE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95-4BBB-A9DE-7F72A31F3FE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CA-42F6-BDA4-EF3E5BC4ABAF}"/>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CA-42F6-BDA4-EF3E5BC4ABAF}"/>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CA-42F6-BDA4-EF3E5BC4ABAF}"/>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CA-42F6-BDA4-EF3E5BC4ABA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ECA-42F6-BDA4-EF3E5BC4AB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88.730563211815493</c:v>
                </c:pt>
                <c:pt idx="5">
                  <c:v>89.19860627177701</c:v>
                </c:pt>
                <c:pt idx="6">
                  <c:v>#N/A</c:v>
                </c:pt>
                <c:pt idx="7">
                  <c:v>#N/A</c:v>
                </c:pt>
                <c:pt idx="8">
                  <c:v>93.849567493542736</c:v>
                </c:pt>
                <c:pt idx="9">
                  <c:v>92.936016780210451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936"/>
        <c:axId val="90714880"/>
      </c:scatterChart>
      <c:valAx>
        <c:axId val="9071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880"/>
        <c:crosses val="autoZero"/>
        <c:crossBetween val="midCat"/>
        <c:majorUnit val="5"/>
      </c:valAx>
      <c:valAx>
        <c:axId val="9071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9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99.2</c:v>
                </c:pt>
                <c:pt idx="18">
                  <c:v>99.2</c:v>
                </c:pt>
                <c:pt idx="19">
                  <c:v>99.2</c:v>
                </c:pt>
                <c:pt idx="20">
                  <c:v>99.2</c:v>
                </c:pt>
                <c:pt idx="21">
                  <c:v>99.2</c:v>
                </c:pt>
                <c:pt idx="22">
                  <c:v>99.2</c:v>
                </c:pt>
                <c:pt idx="23">
                  <c:v>99.2</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8F-477C-A831-D9832913B3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F-477C-A831-D9832913B3B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41-4716-BEFA-E8A7DD0DD76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41-4716-BEFA-E8A7DD0DD7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41-4716-BEFA-E8A7DD0DD7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2A-4185-AD4C-48A3DFB0A3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2A-4185-AD4C-48A3DFB0A3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2A-4185-AD4C-48A3DFB0A3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2A-4185-AD4C-48A3DFB0A3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A-4185-AD4C-48A3DFB0A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99.169723884919875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8F-477C-A831-D9832913B3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8F-477C-A831-D9832913B3B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41-4716-BEFA-E8A7DD0DD76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41-4716-BEFA-E8A7DD0DD7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41-4716-BEFA-E8A7DD0DD7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2A-4185-AD4C-48A3DFB0A3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2A-4185-AD4C-48A3DFB0A3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2A-4185-AD4C-48A3DFB0A3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2A-4185-AD4C-48A3DFB0A3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2A-4185-AD4C-48A3DFB0A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8F-477C-A831-D9832913B3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8F-477C-A831-D9832913B3B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41-4716-BEFA-E8A7DD0DD76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41-4716-BEFA-E8A7DD0DD7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41-4716-BEFA-E8A7DD0DD76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2A-4185-AD4C-48A3DFB0A31C}"/>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2A-4185-AD4C-48A3DFB0A31C}"/>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2A-4185-AD4C-48A3DFB0A31C}"/>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2A-4185-AD4C-48A3DFB0A31C}"/>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2A-4185-AD4C-48A3DFB0A3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072"/>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072"/>
        <c:crosses val="autoZero"/>
        <c:crossBetween val="midCat"/>
        <c:majorUnit val="5"/>
      </c:valAx>
      <c:valAx>
        <c:axId val="12198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95.9</c:v>
                </c:pt>
                <c:pt idx="18">
                  <c:v>95.9</c:v>
                </c:pt>
                <c:pt idx="19">
                  <c:v>95.9</c:v>
                </c:pt>
                <c:pt idx="20">
                  <c:v>95.9</c:v>
                </c:pt>
                <c:pt idx="21">
                  <c:v>95.9</c:v>
                </c:pt>
                <c:pt idx="22">
                  <c:v>95.9</c:v>
                </c:pt>
                <c:pt idx="23">
                  <c:v>95.9</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71-4BF3-805A-18F464239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1-4BF3-805A-18F464239CC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12-4C19-A284-B6420E1F7F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12-4C19-A284-B6420E1F7F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12-4C19-A284-B6420E1F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2-42C2-9C79-0AAAAB7704D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E2-42C2-9C79-0AAAAB7704D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E2-42C2-9C79-0AAAAB7704D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E2-42C2-9C79-0AAAAB7704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E2-42C2-9C79-0AAAAB7704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95.905455413632566</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1-4BF3-805A-18F464239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71-4BF3-805A-18F464239CC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12-4C19-A284-B6420E1F7F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12-4C19-A284-B6420E1F7F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12-4C19-A284-B6420E1F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E2-42C2-9C79-0AAAAB7704D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E2-42C2-9C79-0AAAAB7704D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E2-42C2-9C79-0AAAAB7704D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E2-42C2-9C79-0AAAAB7704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DE2-42C2-9C79-0AAAAB7704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71-4BF3-805A-18F464239C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71-4BF3-805A-18F464239CC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12-4C19-A284-B6420E1F7F4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12-4C19-A284-B6420E1F7F4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12-4C19-A284-B6420E1F7F4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E2-42C2-9C79-0AAAAB7704D2}"/>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E2-42C2-9C79-0AAAAB7704D2}"/>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E2-42C2-9C79-0AAAAB7704D2}"/>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2-42C2-9C79-0AAAAB7704D2}"/>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E2-42C2-9C79-0AAAAB7704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F1-4176-95C0-D92EC555F6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F1-4176-95C0-D92EC555F62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EC-4AC7-A7BD-001E4ED10B2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EC-4AC7-A7BD-001E4ED10B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EC-4AC7-A7BD-001E4ED10B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CB-4CAB-BC2F-D7073D6C07A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CB-4CAB-BC2F-D7073D6C07A3}"/>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CB-4CAB-BC2F-D7073D6C07A3}"/>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CB-4CAB-BC2F-D7073D6C07A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CB-4CAB-BC2F-D7073D6C07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97.3</c:v>
                </c:pt>
                <c:pt idx="18">
                  <c:v>97.3</c:v>
                </c:pt>
                <c:pt idx="19">
                  <c:v>97.3</c:v>
                </c:pt>
                <c:pt idx="20">
                  <c:v>97.3</c:v>
                </c:pt>
                <c:pt idx="21">
                  <c:v>97.3</c:v>
                </c:pt>
                <c:pt idx="22">
                  <c:v>97.3</c:v>
                </c:pt>
                <c:pt idx="23">
                  <c:v>97.3</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97.277958099734434</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F1-4176-95C0-D92EC555F62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F1-4176-95C0-D92EC555F62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EC-4AC7-A7BD-001E4ED10B26}"/>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EC-4AC7-A7BD-001E4ED10B2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EC-4AC7-A7BD-001E4ED10B2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CB-4CAB-BC2F-D7073D6C07A3}"/>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CB-4CAB-BC2F-D7073D6C07A3}"/>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CB-4CAB-BC2F-D7073D6C07A3}"/>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CB-4CAB-BC2F-D7073D6C07A3}"/>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B-4CAB-BC2F-D7073D6C07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792"/>
        <c:axId val="162349824"/>
      </c:scatterChart>
      <c:valAx>
        <c:axId val="16105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7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98.8</c:v>
                </c:pt>
                <c:pt idx="18">
                  <c:v>98.8</c:v>
                </c:pt>
                <c:pt idx="19">
                  <c:v>98.8</c:v>
                </c:pt>
                <c:pt idx="20">
                  <c:v>98.8</c:v>
                </c:pt>
                <c:pt idx="21">
                  <c:v>98.8</c:v>
                </c:pt>
                <c:pt idx="22">
                  <c:v>98.8</c:v>
                </c:pt>
                <c:pt idx="23">
                  <c:v>98.8</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57-4020-A270-B1CBE2AD4F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57-4020-A270-B1CBE2AD4FD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6A-42A9-A7C9-342C329B003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6A-42A9-A7C9-342C329B00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6A-42A9-A7C9-342C329B00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20-4045-813F-32357A8D698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20-4045-813F-32357A8D698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20-4045-813F-32357A8D698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20-4045-813F-32357A8D698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620-4045-813F-32357A8D6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98.84147518826029</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6A-42A9-A7C9-342C329B003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6A-42A9-A7C9-342C329B00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6A-42A9-A7C9-342C329B00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20-4045-813F-32357A8D698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20-4045-813F-32357A8D698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20-4045-813F-32357A8D698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20-4045-813F-32357A8D698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620-4045-813F-32357A8D6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57-4020-A270-B1CBE2AD4F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57-4020-A270-B1CBE2AD4FD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6A-42A9-A7C9-342C329B003D}"/>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6A-42A9-A7C9-342C329B00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6A-42A9-A7C9-342C329B00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20-4045-813F-32357A8D6986}"/>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20-4045-813F-32357A8D6986}"/>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20-4045-813F-32357A8D6986}"/>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20-4045-813F-32357A8D6986}"/>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20-4045-813F-32357A8D69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96.3</c:v>
                </c:pt>
                <c:pt idx="18">
                  <c:v>96.3</c:v>
                </c:pt>
                <c:pt idx="19">
                  <c:v>96.3</c:v>
                </c:pt>
                <c:pt idx="20">
                  <c:v>96.3</c:v>
                </c:pt>
                <c:pt idx="21">
                  <c:v>96.3</c:v>
                </c:pt>
                <c:pt idx="22">
                  <c:v>96.3</c:v>
                </c:pt>
                <c:pt idx="23">
                  <c:v>96.3</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32-47A9-BAB9-243C120933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32-47A9-BAB9-243C120933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CA-4FF5-911D-C7A4025CF03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CA-4FF5-911D-C7A4025CF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CA-4FF5-911D-C7A4025CF0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58-4B46-8B1A-472EAA29A16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58-4B46-8B1A-472EAA29A169}"/>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58-4B46-8B1A-472EAA29A169}"/>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58-4B46-8B1A-472EAA29A1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C58-4B46-8B1A-472EAA29A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96.311328637937208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CA-4FF5-911D-C7A4025CF03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CA-4FF5-911D-C7A4025CF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CA-4FF5-911D-C7A4025CF0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C58-4B46-8B1A-472EAA29A16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C58-4B46-8B1A-472EAA29A169}"/>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C58-4B46-8B1A-472EAA29A169}"/>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C58-4B46-8B1A-472EAA29A1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58-4B46-8B1A-472EAA29A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PWH</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32-47A9-BAB9-243C120933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32-47A9-BAB9-243C120933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CA-4FF5-911D-C7A4025CF03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CA-4FF5-911D-C7A4025CF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CA-4FF5-911D-C7A4025CF0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58-4B46-8B1A-472EAA29A169}"/>
                </c:ext>
              </c:extLst>
            </c:dLbl>
            <c:dLbl>
              <c:idx val="8"/>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58-4B46-8B1A-472EAA29A169}"/>
                </c:ext>
              </c:extLst>
            </c:dLbl>
            <c:dLbl>
              <c:idx val="9"/>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58-4B46-8B1A-472EAA29A169}"/>
                </c:ext>
              </c:extLst>
            </c:dLbl>
            <c:dLbl>
              <c:idx val="10"/>
              <c:tx>
                <c:rich>
                  <a:bodyPr/>
                  <a:lstStyle/>
                  <a:p>
                    <a:pPr>
                      <a:defRPr sz="600" b="0" i="0">
                        <a:solidFill>
                          <a:srgbClr val="000000"/>
                        </a:solidFill>
                        <a:latin typeface="Arial"/>
                        <a:ea typeface="Arial"/>
                        <a:cs typeface="Arial"/>
                      </a:defRPr>
                    </a:pPr>
                    <a:r>
                      <a:rPr lang="en-US" sz="600"/>
                      <a:t>AICOM</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58-4B46-8B1A-472EAA29A169}"/>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58-4B46-8B1A-472EAA29A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2016</c:v>
                </c:pt>
                <c:pt idx="2">
                  <c:v>2017</c:v>
                </c:pt>
                <c:pt idx="3">
                  <c:v>2018</c:v>
                </c:pt>
                <c:pt idx="4">
                  <c:v>2018</c:v>
                </c:pt>
                <c:pt idx="5">
                  <c:v>2019</c:v>
                </c:pt>
                <c:pt idx="6">
                  <c:v>2019</c:v>
                </c:pt>
                <c:pt idx="7">
                  <c:v>2020</c:v>
                </c:pt>
                <c:pt idx="8">
                  <c:v>2020</c:v>
                </c:pt>
                <c:pt idx="9">
                  <c:v>2021</c:v>
                </c:pt>
                <c:pt idx="10">
                  <c:v>2021</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DA45835-8768-4BB1-93F4-1CF73EBB4055}"/>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C861E17-62EF-4AB7-BBDD-A758B8D76E8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0511359-B679-4A0C-82A3-D090AAB18AB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DB565D9-0D0B-4AD4-99C1-A0A2065138C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44A1252-08E2-4131-9F7A-BC781636E68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1B6CCB7-0032-4FFE-8D70-2DD0AF99F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E3C65C5-EB72-4E7A-B618-7E39373DF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29D57BF-22D5-43BB-BC0F-A3E74D74C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C8B4951-67CB-4D1E-9076-2EA7E42D2DF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8820C784-3B1C-4BB3-929B-410074E656A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0DD97F9-5C02-4A7D-B5EC-610A4FB693B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455BE38-0F18-4E5D-91CB-9FC94E916B2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40730FB-D323-4E75-A930-21A1FB5C475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895D288-3C67-4E45-81C1-57DCF394C72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9705ABA-4641-4784-90CE-3AB933D0F36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2B97-76EE-4B5D-99A7-9B86C69CA7D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6" customWidth="true"/>
    <col min="2" max="2" width="2.375" style="266" customWidth="true"/>
    <col min="3" max="3" width="58" style="266" customWidth="true"/>
    <col min="4" max="4" width="7.75" style="266" customWidth="true"/>
    <col min="5" max="16384" width="7.75" style="266"/>
  </cols>
  <sheetData>
    <row xmlns:x14ac="http://schemas.microsoft.com/office/spreadsheetml/2009/9/ac" r="1" ht="29.25" customHeight="true" x14ac:dyDescent="0.25">
      <c r="A1" s="263"/>
      <c r="B1" s="264"/>
      <c r="C1" s="264"/>
      <c r="D1" s="264"/>
      <c r="E1" s="265"/>
      <c r="F1" s="265"/>
      <c r="G1" s="265"/>
      <c r="H1" s="265"/>
      <c r="I1" s="265"/>
      <c r="J1" s="265"/>
      <c r="K1" s="265"/>
      <c r="L1" s="265"/>
      <c r="M1" s="265"/>
      <c r="N1" s="265"/>
      <c r="O1" s="265"/>
      <c r="P1" s="265"/>
      <c r="Q1" s="265"/>
      <c r="R1" s="265"/>
    </row>
    <row xmlns:x14ac="http://schemas.microsoft.com/office/spreadsheetml/2009/9/ac" r="2" ht="23.25" x14ac:dyDescent="0.35">
      <c r="A2" s="264"/>
      <c r="B2" s="264"/>
      <c r="C2" s="267"/>
      <c r="D2" s="264"/>
      <c r="E2" s="265"/>
      <c r="F2" s="265"/>
      <c r="G2" s="264"/>
      <c r="H2" s="265"/>
      <c r="I2" s="265"/>
      <c r="J2" s="265"/>
      <c r="K2" s="265"/>
      <c r="L2" s="265"/>
      <c r="M2" s="265"/>
      <c r="N2" s="265"/>
      <c r="O2" s="265"/>
      <c r="P2" s="265"/>
      <c r="Q2" s="265"/>
      <c r="R2" s="265"/>
    </row>
    <row xmlns:x14ac="http://schemas.microsoft.com/office/spreadsheetml/2009/9/ac" r="3" ht="15" x14ac:dyDescent="0.2">
      <c r="A3" s="264"/>
      <c r="B3" s="264"/>
      <c r="C3" s="264"/>
      <c r="D3" s="264"/>
      <c r="F3" s="264"/>
      <c r="G3" s="264"/>
      <c r="H3" s="268"/>
      <c r="I3" s="268"/>
      <c r="J3" s="268"/>
      <c r="K3" s="268"/>
      <c r="L3" s="265"/>
      <c r="M3" s="265"/>
      <c r="N3" s="265"/>
      <c r="O3" s="265"/>
      <c r="P3" s="265"/>
      <c r="Q3" s="265"/>
      <c r="R3" s="265"/>
    </row>
    <row xmlns:x14ac="http://schemas.microsoft.com/office/spreadsheetml/2009/9/ac" r="4" ht="40.5" x14ac:dyDescent="0.2">
      <c r="A4" s="264"/>
      <c r="B4" s="264"/>
      <c r="C4" s="269" t="s">
        <v>128</v>
      </c>
      <c r="D4" s="264"/>
      <c r="E4" s="270"/>
      <c r="F4" s="265"/>
      <c r="G4" s="264"/>
      <c r="H4" s="265"/>
      <c r="I4" s="265"/>
      <c r="J4" s="265"/>
      <c r="K4" s="265"/>
      <c r="L4" s="265"/>
      <c r="M4" s="265"/>
      <c r="N4" s="265"/>
      <c r="O4" s="265"/>
      <c r="P4" s="265"/>
      <c r="Q4" s="265"/>
      <c r="R4" s="265"/>
    </row>
    <row xmlns:x14ac="http://schemas.microsoft.com/office/spreadsheetml/2009/9/ac" r="5" ht="20.25" x14ac:dyDescent="0.2">
      <c r="A5" s="264"/>
      <c r="B5" s="264"/>
      <c r="C5" s="271"/>
      <c r="D5" s="264"/>
      <c r="E5" s="270"/>
      <c r="F5" s="265"/>
      <c r="G5" s="264"/>
      <c r="H5" s="265"/>
      <c r="I5" s="265"/>
      <c r="J5" s="265"/>
      <c r="K5" s="265"/>
      <c r="L5" s="265"/>
      <c r="M5" s="265"/>
      <c r="N5" s="265"/>
      <c r="O5" s="265"/>
      <c r="P5" s="265"/>
      <c r="Q5" s="265"/>
      <c r="R5" s="265"/>
    </row>
    <row xmlns:x14ac="http://schemas.microsoft.com/office/spreadsheetml/2009/9/ac" r="6" ht="15" x14ac:dyDescent="0.2">
      <c r="A6" s="264"/>
      <c r="B6" s="264"/>
      <c r="C6" s="272" t="s">
        <v>135</v>
      </c>
      <c r="D6" s="265"/>
      <c r="E6" s="265"/>
      <c r="F6" s="265"/>
      <c r="G6" s="265"/>
      <c r="H6" s="265"/>
      <c r="I6" s="265"/>
      <c r="J6" s="265"/>
      <c r="K6" s="265"/>
      <c r="L6" s="265"/>
      <c r="M6" s="265"/>
      <c r="N6" s="265"/>
      <c r="O6" s="265"/>
      <c r="P6" s="265"/>
      <c r="Q6" s="265"/>
      <c r="R6" s="265"/>
    </row>
    <row xmlns:x14ac="http://schemas.microsoft.com/office/spreadsheetml/2009/9/ac" r="7" ht="26.25" x14ac:dyDescent="0.4">
      <c r="A7" s="264"/>
      <c r="B7" s="264"/>
      <c r="C7" s="273" t="str">
        <f>+'Water Data'!D1</f>
        <v>Ukraine</v>
      </c>
      <c r="D7" s="265"/>
      <c r="E7" s="265"/>
      <c r="F7" s="265"/>
      <c r="G7" s="265"/>
      <c r="H7" s="265"/>
      <c r="I7" s="265"/>
      <c r="J7" s="265"/>
      <c r="K7" s="265"/>
      <c r="L7" s="265"/>
      <c r="M7" s="265"/>
      <c r="N7" s="265"/>
      <c r="O7" s="265"/>
      <c r="P7" s="265"/>
      <c r="Q7" s="265"/>
      <c r="R7" s="265"/>
    </row>
    <row xmlns:x14ac="http://schemas.microsoft.com/office/spreadsheetml/2009/9/ac" r="8" ht="15" x14ac:dyDescent="0.2">
      <c r="A8" s="264"/>
      <c r="B8" s="264"/>
      <c r="C8" s="264"/>
      <c r="D8" s="265"/>
      <c r="E8" s="265"/>
      <c r="F8" s="265"/>
      <c r="G8" s="265"/>
      <c r="H8" s="265"/>
      <c r="I8" s="265"/>
      <c r="J8" s="265"/>
      <c r="K8" s="265"/>
      <c r="L8" s="265"/>
      <c r="M8" s="265"/>
      <c r="N8" s="265"/>
      <c r="O8" s="265"/>
      <c r="P8" s="265"/>
      <c r="Q8" s="265"/>
      <c r="R8" s="265"/>
    </row>
    <row xmlns:x14ac="http://schemas.microsoft.com/office/spreadsheetml/2009/9/ac" r="9" ht="15" x14ac:dyDescent="0.2">
      <c r="A9" s="264"/>
      <c r="B9" s="264"/>
      <c r="C9" s="274" t="s">
        <v>275</v>
      </c>
      <c r="D9" s="265"/>
      <c r="E9" s="265"/>
      <c r="F9" s="265"/>
      <c r="G9" s="265"/>
      <c r="H9" s="265"/>
      <c r="I9" s="265"/>
      <c r="J9" s="265"/>
      <c r="K9" s="265"/>
      <c r="L9" s="265"/>
      <c r="M9" s="265"/>
      <c r="N9" s="265"/>
      <c r="O9" s="265"/>
      <c r="P9" s="265"/>
      <c r="Q9" s="265"/>
      <c r="R9" s="265"/>
    </row>
    <row xmlns:x14ac="http://schemas.microsoft.com/office/spreadsheetml/2009/9/ac" r="10" ht="15" x14ac:dyDescent="0.2">
      <c r="A10" s="264"/>
      <c r="B10" s="264"/>
      <c r="C10" s="272"/>
      <c r="D10" s="265"/>
      <c r="E10" s="265"/>
      <c r="F10" s="265"/>
      <c r="G10" s="265"/>
      <c r="H10" s="265"/>
      <c r="I10" s="265"/>
      <c r="J10" s="265"/>
      <c r="K10" s="265"/>
      <c r="L10" s="265"/>
      <c r="M10" s="265"/>
      <c r="N10" s="265"/>
      <c r="O10" s="265"/>
      <c r="P10" s="265"/>
      <c r="Q10" s="265"/>
      <c r="R10" s="265"/>
    </row>
    <row xmlns:x14ac="http://schemas.microsoft.com/office/spreadsheetml/2009/9/ac" r="11" ht="15.95" customHeight="true" x14ac:dyDescent="0.2">
      <c r="A11" s="264"/>
      <c r="C11" s="298" t="s">
        <v>32</v>
      </c>
      <c r="D11" s="275"/>
      <c r="E11" s="276"/>
      <c r="F11" s="275"/>
      <c r="G11" s="275"/>
      <c r="H11" s="265"/>
      <c r="I11" s="265"/>
      <c r="J11" s="265"/>
      <c r="K11" s="265"/>
      <c r="L11" s="265"/>
      <c r="M11" s="265"/>
      <c r="N11" s="265"/>
      <c r="O11" s="265"/>
      <c r="P11" s="265"/>
      <c r="Q11" s="265"/>
      <c r="R11" s="265"/>
    </row>
    <row xmlns:x14ac="http://schemas.microsoft.com/office/spreadsheetml/2009/9/ac" r="12" ht="9" customHeight="true" x14ac:dyDescent="0.2">
      <c r="A12" s="264"/>
      <c r="B12" s="265"/>
      <c r="C12" s="277"/>
      <c r="D12" s="275"/>
      <c r="E12" s="276"/>
      <c r="F12" s="275"/>
      <c r="G12" s="275"/>
      <c r="H12" s="265"/>
      <c r="I12" s="265"/>
      <c r="J12" s="265"/>
      <c r="K12" s="265"/>
      <c r="L12" s="265"/>
      <c r="M12" s="265"/>
      <c r="N12" s="265"/>
      <c r="O12" s="265"/>
      <c r="P12" s="265"/>
      <c r="Q12" s="265"/>
      <c r="R12" s="265"/>
    </row>
    <row xmlns:x14ac="http://schemas.microsoft.com/office/spreadsheetml/2009/9/ac" r="13" ht="24.95" customHeight="true" x14ac:dyDescent="0.25">
      <c r="A13" s="264"/>
      <c r="B13" s="265"/>
      <c r="C13" s="278" t="s">
        <v>129</v>
      </c>
      <c r="D13" s="275"/>
      <c r="E13" s="276"/>
      <c r="F13" s="275"/>
      <c r="G13" s="275"/>
      <c r="H13" s="265"/>
      <c r="I13" s="265"/>
      <c r="J13" s="265"/>
      <c r="K13" s="265"/>
      <c r="L13" s="265"/>
      <c r="M13" s="265"/>
      <c r="N13" s="265"/>
      <c r="O13" s="265"/>
      <c r="P13" s="265"/>
      <c r="Q13" s="265"/>
      <c r="R13" s="265"/>
    </row>
    <row xmlns:x14ac="http://schemas.microsoft.com/office/spreadsheetml/2009/9/ac" r="14" ht="21.95" customHeight="true" x14ac:dyDescent="0.2">
      <c r="A14" s="264"/>
      <c r="B14" s="279"/>
      <c r="C14" s="280" t="s">
        <v>136</v>
      </c>
      <c r="D14" s="275"/>
      <c r="E14" s="276"/>
      <c r="F14" s="275"/>
      <c r="G14" s="275"/>
      <c r="H14" s="265"/>
      <c r="I14" s="265"/>
      <c r="J14" s="265"/>
      <c r="K14" s="265"/>
      <c r="L14" s="265"/>
      <c r="M14" s="265"/>
      <c r="N14" s="265"/>
      <c r="O14" s="265"/>
      <c r="P14" s="265"/>
      <c r="Q14" s="265"/>
      <c r="R14" s="265"/>
    </row>
    <row xmlns:x14ac="http://schemas.microsoft.com/office/spreadsheetml/2009/9/ac" r="15" ht="15" x14ac:dyDescent="0.2">
      <c r="A15" s="264"/>
      <c r="B15" s="279"/>
      <c r="C15" s="281" t="s">
        <v>137</v>
      </c>
      <c r="D15" s="275"/>
      <c r="E15" s="276"/>
      <c r="F15" s="275"/>
      <c r="G15" s="275"/>
      <c r="H15" s="265"/>
      <c r="I15" s="265"/>
      <c r="J15" s="265"/>
      <c r="K15" s="265"/>
      <c r="L15" s="265"/>
      <c r="M15" s="265"/>
      <c r="N15" s="265"/>
      <c r="O15" s="265"/>
      <c r="P15" s="265"/>
      <c r="Q15" s="265"/>
      <c r="R15" s="265"/>
    </row>
    <row xmlns:x14ac="http://schemas.microsoft.com/office/spreadsheetml/2009/9/ac" r="16" ht="15" x14ac:dyDescent="0.2">
      <c r="A16" s="264"/>
      <c r="B16" s="279"/>
      <c r="C16" s="280" t="s">
        <v>255</v>
      </c>
      <c r="D16" s="275"/>
      <c r="E16" s="276"/>
      <c r="F16" s="275"/>
      <c r="G16" s="275"/>
      <c r="H16" s="265"/>
      <c r="I16" s="265"/>
      <c r="J16" s="265"/>
      <c r="K16" s="265"/>
      <c r="L16" s="265"/>
      <c r="M16" s="265"/>
      <c r="N16" s="265"/>
      <c r="O16" s="265"/>
      <c r="P16" s="265"/>
      <c r="Q16" s="265"/>
      <c r="R16" s="265"/>
    </row>
    <row xmlns:x14ac="http://schemas.microsoft.com/office/spreadsheetml/2009/9/ac" r="17" ht="26.1" customHeight="true" x14ac:dyDescent="0.2">
      <c r="A17" s="264"/>
      <c r="B17" s="276"/>
      <c r="C17" s="282"/>
      <c r="D17" s="275"/>
      <c r="E17" s="279"/>
      <c r="F17" s="275"/>
      <c r="G17" s="275"/>
      <c r="H17" s="265"/>
      <c r="I17" s="265"/>
      <c r="J17" s="265"/>
      <c r="K17" s="265"/>
      <c r="L17" s="265"/>
      <c r="M17" s="265"/>
      <c r="N17" s="265"/>
      <c r="O17" s="265"/>
      <c r="P17" s="265"/>
      <c r="Q17" s="265"/>
      <c r="R17" s="265"/>
    </row>
    <row xmlns:x14ac="http://schemas.microsoft.com/office/spreadsheetml/2009/9/ac" r="18" ht="15.75" x14ac:dyDescent="0.25">
      <c r="A18" s="264"/>
      <c r="B18" s="276"/>
      <c r="C18" s="283" t="s">
        <v>33</v>
      </c>
      <c r="D18" s="275"/>
      <c r="E18" s="284"/>
      <c r="F18" s="275"/>
      <c r="G18" s="275"/>
      <c r="H18" s="265"/>
      <c r="I18" s="265"/>
      <c r="J18" s="265"/>
      <c r="K18" s="265"/>
      <c r="L18" s="265"/>
      <c r="M18" s="265"/>
      <c r="N18" s="265"/>
      <c r="O18" s="265"/>
      <c r="P18" s="265"/>
      <c r="Q18" s="265"/>
      <c r="R18" s="265"/>
    </row>
    <row xmlns:x14ac="http://schemas.microsoft.com/office/spreadsheetml/2009/9/ac" r="19" ht="15" x14ac:dyDescent="0.2">
      <c r="A19" s="264"/>
      <c r="B19" s="276"/>
      <c r="C19" s="285" t="s">
        <v>130</v>
      </c>
      <c r="D19" s="275"/>
      <c r="E19" s="286"/>
      <c r="F19" s="275"/>
      <c r="G19" s="275"/>
      <c r="H19" s="265"/>
      <c r="I19" s="265"/>
      <c r="J19" s="265"/>
      <c r="K19" s="265"/>
      <c r="L19" s="265"/>
      <c r="M19" s="265"/>
      <c r="N19" s="265"/>
      <c r="O19" s="265"/>
      <c r="P19" s="265"/>
      <c r="Q19" s="265"/>
      <c r="R19" s="265"/>
    </row>
    <row xmlns:x14ac="http://schemas.microsoft.com/office/spreadsheetml/2009/9/ac" r="20" ht="15" x14ac:dyDescent="0.2">
      <c r="A20" s="264"/>
      <c r="B20" s="276"/>
      <c r="C20" s="354" t="s">
        <v>131</v>
      </c>
      <c r="D20" s="275"/>
      <c r="E20" s="287"/>
      <c r="F20" s="275"/>
      <c r="G20" s="275"/>
      <c r="H20" s="265"/>
      <c r="I20" s="265"/>
      <c r="J20" s="265"/>
      <c r="K20" s="265"/>
      <c r="L20" s="265"/>
      <c r="M20" s="265"/>
      <c r="N20" s="265"/>
      <c r="O20" s="265"/>
      <c r="P20" s="265"/>
      <c r="Q20" s="265"/>
      <c r="R20" s="265"/>
    </row>
    <row xmlns:x14ac="http://schemas.microsoft.com/office/spreadsheetml/2009/9/ac" r="21" ht="15" x14ac:dyDescent="0.2">
      <c r="A21" s="264"/>
      <c r="B21" s="276"/>
      <c r="C21" s="355" t="s">
        <v>132</v>
      </c>
      <c r="D21" s="275"/>
      <c r="E21" s="288"/>
      <c r="F21" s="275"/>
      <c r="G21" s="275"/>
      <c r="H21" s="265"/>
      <c r="I21" s="265"/>
      <c r="J21" s="265"/>
      <c r="K21" s="265"/>
      <c r="L21" s="265"/>
      <c r="M21" s="265"/>
      <c r="N21" s="265"/>
      <c r="O21" s="265"/>
      <c r="P21" s="265"/>
      <c r="Q21" s="265"/>
      <c r="R21" s="265"/>
    </row>
    <row xmlns:x14ac="http://schemas.microsoft.com/office/spreadsheetml/2009/9/ac" r="22" ht="15" x14ac:dyDescent="0.2">
      <c r="A22" s="264"/>
      <c r="B22" s="276"/>
      <c r="C22" s="356" t="s">
        <v>133</v>
      </c>
      <c r="D22" s="275"/>
      <c r="E22" s="275"/>
      <c r="F22" s="275"/>
      <c r="G22" s="275"/>
      <c r="H22" s="265"/>
      <c r="I22" s="265"/>
      <c r="J22" s="265"/>
      <c r="K22" s="265"/>
      <c r="L22" s="265"/>
      <c r="M22" s="265"/>
      <c r="N22" s="265"/>
      <c r="O22" s="265"/>
      <c r="P22" s="265"/>
      <c r="Q22" s="265"/>
      <c r="R22" s="265"/>
    </row>
    <row xmlns:x14ac="http://schemas.microsoft.com/office/spreadsheetml/2009/9/ac" r="23" ht="15" x14ac:dyDescent="0.2">
      <c r="A23" s="264"/>
      <c r="B23" s="276"/>
      <c r="C23" s="285" t="s">
        <v>134</v>
      </c>
      <c r="D23" s="275"/>
      <c r="E23" s="275"/>
      <c r="F23" s="275"/>
      <c r="G23" s="275"/>
      <c r="H23" s="265"/>
      <c r="I23" s="265"/>
      <c r="J23" s="265"/>
      <c r="K23" s="265"/>
      <c r="L23" s="265"/>
      <c r="M23" s="265"/>
      <c r="N23" s="265"/>
      <c r="O23" s="265"/>
      <c r="P23" s="265"/>
      <c r="Q23" s="265"/>
      <c r="R23" s="265"/>
    </row>
    <row xmlns:x14ac="http://schemas.microsoft.com/office/spreadsheetml/2009/9/ac" r="24" ht="15" x14ac:dyDescent="0.2">
      <c r="A24" s="264"/>
      <c r="B24" s="276"/>
      <c r="C24" s="289"/>
      <c r="D24" s="275"/>
      <c r="E24" s="275"/>
      <c r="F24" s="275"/>
      <c r="G24" s="275"/>
      <c r="H24" s="265"/>
      <c r="I24" s="265"/>
      <c r="J24" s="265"/>
      <c r="K24" s="265"/>
      <c r="L24" s="265"/>
      <c r="M24" s="265"/>
      <c r="N24" s="265"/>
      <c r="O24" s="265"/>
      <c r="P24" s="265"/>
      <c r="Q24" s="265"/>
      <c r="R24" s="265"/>
    </row>
    <row xmlns:x14ac="http://schemas.microsoft.com/office/spreadsheetml/2009/9/ac" r="25" ht="15.95" customHeight="true" x14ac:dyDescent="0.2">
      <c r="A25" s="290"/>
      <c r="B25" s="290"/>
      <c r="C25" s="291"/>
      <c r="D25" s="264"/>
      <c r="E25" s="265"/>
      <c r="F25" s="265"/>
      <c r="G25" s="265"/>
      <c r="H25" s="265"/>
      <c r="I25" s="265"/>
      <c r="J25" s="265"/>
      <c r="K25" s="265"/>
      <c r="L25" s="265"/>
      <c r="M25" s="265"/>
      <c r="N25" s="265"/>
      <c r="O25" s="265"/>
      <c r="P25" s="265"/>
      <c r="Q25" s="265"/>
      <c r="R25" s="265"/>
    </row>
    <row xmlns:x14ac="http://schemas.microsoft.com/office/spreadsheetml/2009/9/ac" r="26" ht="23.25" x14ac:dyDescent="0.2">
      <c r="A26" s="290"/>
      <c r="B26" s="290"/>
      <c r="C26" s="290"/>
      <c r="D26" s="264"/>
      <c r="E26" s="265"/>
      <c r="F26" s="265"/>
      <c r="G26" s="265"/>
      <c r="H26" s="265"/>
      <c r="I26" s="265"/>
      <c r="J26" s="265"/>
      <c r="K26" s="265"/>
      <c r="L26" s="265"/>
      <c r="M26" s="265"/>
      <c r="N26" s="265"/>
      <c r="O26" s="265"/>
      <c r="P26" s="265"/>
      <c r="Q26" s="265"/>
      <c r="R26" s="265"/>
    </row>
    <row xmlns:x14ac="http://schemas.microsoft.com/office/spreadsheetml/2009/9/ac" r="27" ht="15" x14ac:dyDescent="0.2">
      <c r="A27" s="292"/>
      <c r="B27" s="293"/>
      <c r="C27" s="294"/>
      <c r="D27" s="264"/>
      <c r="E27" s="265"/>
      <c r="F27" s="265"/>
      <c r="G27" s="265"/>
      <c r="H27" s="265"/>
      <c r="I27" s="265"/>
      <c r="J27" s="265"/>
      <c r="K27" s="265"/>
      <c r="L27" s="265"/>
      <c r="M27" s="265"/>
      <c r="N27" s="265"/>
      <c r="O27" s="265"/>
      <c r="P27" s="265"/>
      <c r="Q27" s="265"/>
      <c r="R27" s="265"/>
    </row>
    <row xmlns:x14ac="http://schemas.microsoft.com/office/spreadsheetml/2009/9/ac" r="28" ht="15" x14ac:dyDescent="0.2">
      <c r="A28" s="292"/>
      <c r="B28" s="293"/>
      <c r="C28" s="295"/>
      <c r="D28" s="264"/>
      <c r="E28" s="265"/>
      <c r="F28" s="265"/>
      <c r="G28" s="265"/>
      <c r="H28" s="265"/>
      <c r="I28" s="265"/>
      <c r="J28" s="265"/>
      <c r="K28" s="265"/>
      <c r="L28" s="265"/>
      <c r="M28" s="265"/>
      <c r="N28" s="265"/>
      <c r="O28" s="265"/>
      <c r="P28" s="265"/>
      <c r="Q28" s="265"/>
      <c r="R28" s="265"/>
    </row>
    <row xmlns:x14ac="http://schemas.microsoft.com/office/spreadsheetml/2009/9/ac" r="29" ht="15" x14ac:dyDescent="0.2">
      <c r="A29" s="292"/>
      <c r="B29" s="293"/>
      <c r="C29" s="296"/>
      <c r="D29" s="264"/>
      <c r="E29" s="265"/>
      <c r="F29" s="265"/>
      <c r="G29" s="265"/>
      <c r="H29" s="265"/>
      <c r="I29" s="265"/>
      <c r="J29" s="265"/>
      <c r="K29" s="265"/>
      <c r="L29" s="265"/>
      <c r="M29" s="265"/>
      <c r="N29" s="265"/>
      <c r="O29" s="265"/>
      <c r="P29" s="265"/>
      <c r="Q29" s="265"/>
      <c r="R29" s="265"/>
    </row>
    <row xmlns:x14ac="http://schemas.microsoft.com/office/spreadsheetml/2009/9/ac" r="30" ht="15" x14ac:dyDescent="0.2">
      <c r="A30" s="292"/>
      <c r="B30" s="293"/>
      <c r="C30" s="296"/>
      <c r="D30" s="264"/>
      <c r="E30" s="265"/>
      <c r="F30" s="265"/>
      <c r="G30" s="265"/>
      <c r="H30" s="265"/>
      <c r="I30" s="265"/>
      <c r="J30" s="265"/>
      <c r="K30" s="265"/>
      <c r="L30" s="265"/>
      <c r="M30" s="265"/>
      <c r="N30" s="265"/>
      <c r="O30" s="265"/>
      <c r="P30" s="265"/>
      <c r="Q30" s="265"/>
      <c r="R30" s="265"/>
    </row>
    <row xmlns:x14ac="http://schemas.microsoft.com/office/spreadsheetml/2009/9/ac" r="31" ht="15" x14ac:dyDescent="0.2">
      <c r="A31" s="292"/>
      <c r="B31" s="293"/>
      <c r="C31" s="296"/>
      <c r="D31" s="264"/>
      <c r="E31" s="265"/>
      <c r="F31" s="265"/>
      <c r="G31" s="265"/>
      <c r="H31" s="265"/>
      <c r="I31" s="265"/>
      <c r="J31" s="265"/>
      <c r="K31" s="265"/>
      <c r="L31" s="265"/>
      <c r="M31" s="265"/>
      <c r="N31" s="265"/>
      <c r="O31" s="265"/>
      <c r="P31" s="265"/>
      <c r="Q31" s="265"/>
      <c r="R31" s="265"/>
    </row>
    <row xmlns:x14ac="http://schemas.microsoft.com/office/spreadsheetml/2009/9/ac" r="32" ht="15" x14ac:dyDescent="0.2">
      <c r="A32" s="292"/>
      <c r="B32" s="293"/>
      <c r="C32" s="296"/>
      <c r="D32" s="264"/>
      <c r="E32" s="265"/>
      <c r="F32" s="265"/>
      <c r="G32" s="265"/>
      <c r="H32" s="265"/>
      <c r="I32" s="265"/>
      <c r="J32" s="265"/>
      <c r="K32" s="265"/>
      <c r="L32" s="265"/>
      <c r="M32" s="265"/>
      <c r="N32" s="265"/>
      <c r="O32" s="265"/>
      <c r="P32" s="265"/>
      <c r="Q32" s="265"/>
      <c r="R32" s="265"/>
    </row>
    <row xmlns:x14ac="http://schemas.microsoft.com/office/spreadsheetml/2009/9/ac" r="33" ht="15" x14ac:dyDescent="0.2">
      <c r="A33" s="292"/>
      <c r="B33" s="293"/>
      <c r="C33" s="296"/>
      <c r="D33" s="264"/>
      <c r="E33" s="265"/>
      <c r="F33" s="265"/>
      <c r="G33" s="265"/>
      <c r="H33" s="265"/>
      <c r="I33" s="265"/>
      <c r="J33" s="265"/>
      <c r="K33" s="265"/>
      <c r="L33" s="265"/>
      <c r="M33" s="265"/>
      <c r="N33" s="265"/>
      <c r="O33" s="265"/>
      <c r="P33" s="265"/>
      <c r="Q33" s="265"/>
      <c r="R33" s="265"/>
    </row>
    <row xmlns:x14ac="http://schemas.microsoft.com/office/spreadsheetml/2009/9/ac" r="34" ht="15" x14ac:dyDescent="0.2">
      <c r="A34" s="292"/>
      <c r="B34" s="293"/>
      <c r="D34" s="264"/>
      <c r="E34" s="265"/>
      <c r="F34" s="265"/>
      <c r="G34" s="265"/>
      <c r="H34" s="265"/>
      <c r="I34" s="265"/>
      <c r="J34" s="265"/>
      <c r="K34" s="265"/>
      <c r="L34" s="265"/>
      <c r="M34" s="265"/>
      <c r="N34" s="265"/>
      <c r="O34" s="265"/>
      <c r="P34" s="265"/>
      <c r="Q34" s="265"/>
      <c r="R34" s="265"/>
    </row>
    <row xmlns:x14ac="http://schemas.microsoft.com/office/spreadsheetml/2009/9/ac" r="35" ht="15" x14ac:dyDescent="0.2">
      <c r="A35" s="264"/>
      <c r="B35" s="264"/>
      <c r="C35" s="264"/>
      <c r="D35" s="264"/>
      <c r="E35" s="265"/>
      <c r="F35" s="265"/>
      <c r="G35" s="265"/>
      <c r="H35" s="265"/>
      <c r="I35" s="265"/>
      <c r="J35" s="265"/>
      <c r="K35" s="265"/>
      <c r="L35" s="265"/>
      <c r="M35" s="265"/>
      <c r="N35" s="265"/>
      <c r="O35" s="265"/>
      <c r="P35" s="265"/>
      <c r="Q35" s="265"/>
      <c r="R35" s="265"/>
    </row>
    <row xmlns:x14ac="http://schemas.microsoft.com/office/spreadsheetml/2009/9/ac" r="36" ht="15" x14ac:dyDescent="0.2">
      <c r="A36" s="264"/>
      <c r="B36" s="264"/>
      <c r="C36" s="264"/>
      <c r="D36" s="264"/>
      <c r="E36" s="265"/>
      <c r="F36" s="265"/>
      <c r="G36" s="265"/>
      <c r="H36" s="265"/>
      <c r="I36" s="265"/>
      <c r="J36" s="265"/>
      <c r="K36" s="265"/>
      <c r="L36" s="265"/>
      <c r="M36" s="265"/>
      <c r="N36" s="265"/>
      <c r="O36" s="265"/>
      <c r="P36" s="265"/>
      <c r="Q36" s="265"/>
      <c r="R36" s="265"/>
    </row>
    <row xmlns:x14ac="http://schemas.microsoft.com/office/spreadsheetml/2009/9/ac" r="37" ht="15" x14ac:dyDescent="0.2">
      <c r="A37" s="264"/>
      <c r="B37" s="264"/>
      <c r="C37" s="264"/>
      <c r="D37" s="264"/>
    </row>
    <row xmlns:x14ac="http://schemas.microsoft.com/office/spreadsheetml/2009/9/ac" r="38" ht="15" x14ac:dyDescent="0.2">
      <c r="A38" s="264"/>
      <c r="B38" s="264"/>
      <c r="C38" s="264"/>
      <c r="D38" s="264"/>
    </row>
    <row xmlns:x14ac="http://schemas.microsoft.com/office/spreadsheetml/2009/9/ac" r="39" ht="15" x14ac:dyDescent="0.2">
      <c r="A39" s="264"/>
      <c r="B39" s="264"/>
      <c r="C39" s="264"/>
      <c r="D39" s="264"/>
    </row>
    <row xmlns:x14ac="http://schemas.microsoft.com/office/spreadsheetml/2009/9/ac" r="40" ht="15" x14ac:dyDescent="0.2">
      <c r="A40" s="264"/>
      <c r="B40" s="264"/>
      <c r="C40" s="264"/>
      <c r="D40" s="264"/>
    </row>
    <row xmlns:x14ac="http://schemas.microsoft.com/office/spreadsheetml/2009/9/ac" r="46" x14ac:dyDescent="0.2">
      <c r="L46" s="29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V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 min="242" max="242" width="24.625" style="120" customWidth="true"/>
    <col min="243" max="243" width="29.75" customWidth="true"/>
    <col min="244" max="249" width="7.875" customWidth="true"/>
    <col min="250" max="251" width="1.125" customWidth="true"/>
    <col min="252" max="252" width="24.625" style="120" customWidth="true"/>
    <col min="253" max="253" width="29.75" customWidth="true"/>
    <col min="254" max="259" width="7.875" customWidth="true"/>
    <col min="260" max="261" width="1.125" customWidth="true"/>
    <col min="262" max="262" width="24.625" style="120" customWidth="true"/>
    <col min="263" max="263" width="29.75" customWidth="true"/>
    <col min="264" max="269" width="7.875" customWidth="true"/>
    <col min="270" max="271" width="1.125" customWidth="true"/>
    <col min="272" max="272" width="24.625" style="120" customWidth="true"/>
    <col min="273" max="273" width="29.75" customWidth="true"/>
    <col min="274" max="279" width="7.875" customWidth="true"/>
    <col min="280" max="281" width="1.125" customWidth="true"/>
    <col min="282" max="282" width="24.625" style="120" customWidth="true"/>
    <col min="283" max="283" width="29.75" customWidth="true"/>
    <col min="284" max="289" width="7.875" customWidth="true"/>
    <col min="290" max="291" width="1.125" customWidth="true"/>
  </cols>
  <sheetData>
    <row xmlns:x14ac="http://schemas.microsoft.com/office/spreadsheetml/2009/9/ac" r="1" s="302" customFormat="true" ht="30" customHeight="true" x14ac:dyDescent="0.25">
      <c r="B1" s="321" t="s">
        <v>31</v>
      </c>
      <c r="C1" s="422">
        <v>2015</v>
      </c>
      <c r="D1" s="308" t="s">
        <v>161</v>
      </c>
      <c r="E1" s="308"/>
      <c r="F1" s="308"/>
      <c r="G1" s="308"/>
      <c r="H1" s="308"/>
      <c r="I1" s="319"/>
      <c r="J1" s="300"/>
      <c r="K1" s="300"/>
      <c r="L1" s="321" t="s">
        <v>31</v>
      </c>
      <c r="M1" s="422" t="s">
        <v>194</v>
      </c>
      <c r="N1" s="308" t="s">
        <v>161</v>
      </c>
      <c r="O1" s="308"/>
      <c r="P1" s="308"/>
      <c r="Q1" s="308"/>
      <c r="R1" s="308"/>
      <c r="S1" s="319"/>
      <c r="T1" s="300"/>
      <c r="U1" s="300"/>
      <c r="V1" s="321" t="s">
        <v>31</v>
      </c>
      <c r="W1" s="422" t="s">
        <v>195</v>
      </c>
      <c r="X1" s="308" t="s">
        <v>161</v>
      </c>
      <c r="Y1" s="308"/>
      <c r="Z1" s="308"/>
      <c r="AA1" s="308"/>
      <c r="AB1" s="308"/>
      <c r="AC1" s="319"/>
      <c r="AD1" s="300"/>
      <c r="AE1" s="300"/>
      <c r="AF1" s="321" t="s">
        <v>31</v>
      </c>
      <c r="AG1" s="422" t="s">
        <v>196</v>
      </c>
      <c r="AH1" s="308" t="s">
        <v>161</v>
      </c>
      <c r="AI1" s="308"/>
      <c r="AJ1" s="308"/>
      <c r="AK1" s="308"/>
      <c r="AL1" s="308"/>
      <c r="AM1" s="319"/>
      <c r="AN1" s="300"/>
      <c r="AO1" s="300"/>
      <c r="AP1" s="321" t="s">
        <v>31</v>
      </c>
      <c r="AQ1" s="422">
        <v>2018</v>
      </c>
      <c r="AR1" s="308" t="s">
        <v>161</v>
      </c>
      <c r="AS1" s="308"/>
      <c r="AT1" s="308"/>
      <c r="AU1" s="308"/>
      <c r="AV1" s="308"/>
      <c r="AW1" s="319"/>
      <c r="AX1" s="300"/>
      <c r="AY1" s="300"/>
      <c r="AZ1" s="423" t="s">
        <v>31</v>
      </c>
      <c r="BA1" s="422">
        <v>2019</v>
      </c>
      <c r="BB1" s="308" t="s">
        <v>161</v>
      </c>
      <c r="BC1" s="308"/>
      <c r="BD1" s="308"/>
      <c r="BE1" s="308"/>
      <c r="BF1" s="308"/>
      <c r="BG1" s="319"/>
      <c r="BH1" s="300"/>
      <c r="BI1" s="300"/>
      <c r="BJ1" s="321" t="s">
        <v>31</v>
      </c>
      <c r="BK1" s="422">
        <v>2019</v>
      </c>
      <c r="BL1" s="308" t="s">
        <v>161</v>
      </c>
      <c r="BM1" s="308"/>
      <c r="BN1" s="308"/>
      <c r="BO1" s="308"/>
      <c r="BP1" s="308"/>
      <c r="BQ1" s="319"/>
      <c r="BR1" s="300"/>
      <c r="BS1" s="300"/>
      <c r="BT1" s="321" t="s">
        <v>31</v>
      </c>
      <c r="BU1" s="422">
        <v>2020</v>
      </c>
      <c r="BV1" s="308" t="s">
        <v>161</v>
      </c>
      <c r="BW1" s="308"/>
      <c r="BX1" s="308"/>
      <c r="BY1" s="308"/>
      <c r="BZ1" s="308"/>
      <c r="CA1" s="319"/>
      <c r="CB1" s="300"/>
      <c r="CC1" s="300"/>
      <c r="CD1" s="321" t="s">
        <v>31</v>
      </c>
      <c r="CE1" s="422">
        <v>2020</v>
      </c>
      <c r="CF1" s="308" t="s">
        <v>161</v>
      </c>
      <c r="CG1" s="308"/>
      <c r="CH1" s="308"/>
      <c r="CI1" s="308"/>
      <c r="CJ1" s="308"/>
      <c r="CK1" s="319"/>
      <c r="CL1" s="300"/>
      <c r="CM1" s="300"/>
      <c r="CN1" s="321" t="s">
        <v>31</v>
      </c>
      <c r="CO1" s="422">
        <v>2021</v>
      </c>
      <c r="CP1" s="308" t="s">
        <v>161</v>
      </c>
      <c r="CQ1" s="308"/>
      <c r="CR1" s="308"/>
      <c r="CS1" s="308"/>
      <c r="CT1" s="308"/>
      <c r="CU1" s="319"/>
      <c r="CV1" s="300"/>
      <c r="CW1" s="300"/>
      <c r="CX1" s="321" t="s">
        <v>31</v>
      </c>
      <c r="CY1" s="422">
        <v>2021</v>
      </c>
      <c r="CZ1" s="308" t="s">
        <v>161</v>
      </c>
      <c r="DA1" s="308"/>
      <c r="DB1" s="308"/>
      <c r="DC1" s="308"/>
      <c r="DD1" s="308"/>
      <c r="DE1" s="319"/>
      <c r="DF1" s="300"/>
      <c r="DG1" s="300"/>
    </row>
    <row xmlns:x14ac="http://schemas.microsoft.com/office/spreadsheetml/2009/9/ac" r="2" s="302" customFormat="true" ht="30" customHeight="true" x14ac:dyDescent="0.25">
      <c r="A2" s="579" t="s">
        <v>254</v>
      </c>
      <c r="B2" s="309" t="s">
        <v>267</v>
      </c>
      <c r="C2" s="262" t="s">
        <v>259</v>
      </c>
      <c r="D2" s="262" t="s">
        <v>273</v>
      </c>
      <c r="E2" s="310"/>
      <c r="F2" s="310"/>
      <c r="G2" s="310"/>
      <c r="H2" s="310"/>
      <c r="I2" s="320"/>
      <c r="J2" s="303" t="s">
        <v>197</v>
      </c>
      <c r="K2" s="303"/>
      <c r="L2" s="309" t="s">
        <v>191</v>
      </c>
      <c r="M2" s="262" t="s">
        <v>158</v>
      </c>
      <c r="N2" s="262" t="s">
        <v>157</v>
      </c>
      <c r="O2" s="310"/>
      <c r="P2" s="310"/>
      <c r="Q2" s="310"/>
      <c r="R2" s="310"/>
      <c r="S2" s="320"/>
      <c r="T2" s="303" t="s">
        <v>197</v>
      </c>
      <c r="U2" s="303"/>
      <c r="V2" s="309" t="s">
        <v>192</v>
      </c>
      <c r="W2" s="262" t="s">
        <v>158</v>
      </c>
      <c r="X2" s="262" t="s">
        <v>157</v>
      </c>
      <c r="Y2" s="310"/>
      <c r="Z2" s="310"/>
      <c r="AA2" s="310"/>
      <c r="AB2" s="310"/>
      <c r="AC2" s="320"/>
      <c r="AD2" s="303" t="s">
        <v>197</v>
      </c>
      <c r="AE2" s="303"/>
      <c r="AF2" s="309" t="s">
        <v>193</v>
      </c>
      <c r="AG2" s="262" t="s">
        <v>158</v>
      </c>
      <c r="AH2" s="262" t="s">
        <v>157</v>
      </c>
      <c r="AI2" s="310"/>
      <c r="AJ2" s="310"/>
      <c r="AK2" s="310"/>
      <c r="AL2" s="310"/>
      <c r="AM2" s="320"/>
      <c r="AN2" s="303" t="s">
        <v>197</v>
      </c>
      <c r="AO2" s="303"/>
      <c r="AP2" s="309" t="s">
        <v>268</v>
      </c>
      <c r="AQ2" s="262" t="s">
        <v>259</v>
      </c>
      <c r="AR2" s="262" t="s">
        <v>273</v>
      </c>
      <c r="AS2" s="310"/>
      <c r="AT2" s="310"/>
      <c r="AU2" s="310"/>
      <c r="AV2" s="310"/>
      <c r="AW2" s="320"/>
      <c r="AX2" s="303" t="s">
        <v>197</v>
      </c>
      <c r="AY2" s="303"/>
      <c r="AZ2" s="309" t="s">
        <v>269</v>
      </c>
      <c r="BA2" s="262" t="s">
        <v>259</v>
      </c>
      <c r="BB2" s="262" t="s">
        <v>273</v>
      </c>
      <c r="BC2" s="310"/>
      <c r="BD2" s="310"/>
      <c r="BE2" s="310"/>
      <c r="BF2" s="310"/>
      <c r="BG2" s="320"/>
      <c r="BH2" s="303" t="s">
        <v>197</v>
      </c>
      <c r="BI2" s="303"/>
      <c r="BJ2" s="309" t="s">
        <v>213</v>
      </c>
      <c r="BK2" s="262" t="s">
        <v>158</v>
      </c>
      <c r="BL2" s="262" t="s">
        <v>157</v>
      </c>
      <c r="BM2" s="310"/>
      <c r="BN2" s="310"/>
      <c r="BO2" s="310"/>
      <c r="BP2" s="310"/>
      <c r="BQ2" s="320"/>
      <c r="BR2" s="303" t="s">
        <v>197</v>
      </c>
      <c r="BS2" s="303"/>
      <c r="BT2" s="309" t="s">
        <v>214</v>
      </c>
      <c r="BU2" s="262" t="s">
        <v>158</v>
      </c>
      <c r="BV2" s="262" t="s">
        <v>157</v>
      </c>
      <c r="BW2" s="310"/>
      <c r="BX2" s="310"/>
      <c r="BY2" s="310"/>
      <c r="BZ2" s="310"/>
      <c r="CA2" s="320"/>
      <c r="CB2" s="303" t="s">
        <v>197</v>
      </c>
      <c r="CC2" s="303"/>
      <c r="CD2" s="309" t="s">
        <v>270</v>
      </c>
      <c r="CE2" s="262" t="s">
        <v>259</v>
      </c>
      <c r="CF2" s="262" t="s">
        <v>273</v>
      </c>
      <c r="CG2" s="310"/>
      <c r="CH2" s="310"/>
      <c r="CI2" s="310"/>
      <c r="CJ2" s="310"/>
      <c r="CK2" s="320"/>
      <c r="CL2" s="303" t="s">
        <v>197</v>
      </c>
      <c r="CM2" s="303"/>
      <c r="CN2" s="309" t="s">
        <v>271</v>
      </c>
      <c r="CO2" s="262" t="s">
        <v>259</v>
      </c>
      <c r="CP2" s="262" t="s">
        <v>273</v>
      </c>
      <c r="CQ2" s="310"/>
      <c r="CR2" s="310"/>
      <c r="CS2" s="310"/>
      <c r="CT2" s="310"/>
      <c r="CU2" s="320"/>
      <c r="CV2" s="303" t="s">
        <v>197</v>
      </c>
      <c r="CW2" s="303"/>
      <c r="CX2" s="309" t="s">
        <v>219</v>
      </c>
      <c r="CY2" s="262" t="s">
        <v>220</v>
      </c>
      <c r="CZ2" s="262" t="s">
        <v>221</v>
      </c>
      <c r="DA2" s="310"/>
      <c r="DB2" s="310"/>
      <c r="DC2" s="310"/>
      <c r="DD2" s="310"/>
      <c r="DE2" s="320"/>
      <c r="DF2" s="303" t="s">
        <v>197</v>
      </c>
      <c r="DG2" s="303"/>
    </row>
    <row xmlns:x14ac="http://schemas.microsoft.com/office/spreadsheetml/2009/9/ac" r="3" s="242" customFormat="true" ht="18" customHeight="true" x14ac:dyDescent="0.25">
      <c r="A3" s="579"/>
      <c r="B3" s="350" t="s">
        <v>149</v>
      </c>
      <c r="C3" s="351" t="s">
        <v>54</v>
      </c>
      <c r="D3" s="352" t="s">
        <v>7</v>
      </c>
      <c r="E3" s="352" t="s">
        <v>1</v>
      </c>
      <c r="F3" s="352" t="s">
        <v>2</v>
      </c>
      <c r="G3" s="352" t="s">
        <v>16</v>
      </c>
      <c r="H3" s="352" t="s">
        <v>17</v>
      </c>
      <c r="I3" s="353" t="s">
        <v>18</v>
      </c>
      <c r="J3" s="240"/>
      <c r="K3" s="240"/>
      <c r="L3" s="350" t="s">
        <v>149</v>
      </c>
      <c r="M3" s="351" t="s">
        <v>54</v>
      </c>
      <c r="N3" s="352" t="s">
        <v>7</v>
      </c>
      <c r="O3" s="352" t="s">
        <v>1</v>
      </c>
      <c r="P3" s="352" t="s">
        <v>2</v>
      </c>
      <c r="Q3" s="352" t="s">
        <v>16</v>
      </c>
      <c r="R3" s="352" t="s">
        <v>17</v>
      </c>
      <c r="S3" s="353" t="s">
        <v>18</v>
      </c>
      <c r="T3" s="240"/>
      <c r="U3" s="240"/>
      <c r="V3" s="350" t="s">
        <v>149</v>
      </c>
      <c r="W3" s="351" t="s">
        <v>54</v>
      </c>
      <c r="X3" s="352" t="s">
        <v>7</v>
      </c>
      <c r="Y3" s="352" t="s">
        <v>1</v>
      </c>
      <c r="Z3" s="352" t="s">
        <v>2</v>
      </c>
      <c r="AA3" s="352" t="s">
        <v>16</v>
      </c>
      <c r="AB3" s="352" t="s">
        <v>17</v>
      </c>
      <c r="AC3" s="353" t="s">
        <v>18</v>
      </c>
      <c r="AD3" s="240"/>
      <c r="AE3" s="240"/>
      <c r="AF3" s="350" t="s">
        <v>149</v>
      </c>
      <c r="AG3" s="351" t="s">
        <v>54</v>
      </c>
      <c r="AH3" s="352" t="s">
        <v>7</v>
      </c>
      <c r="AI3" s="352" t="s">
        <v>1</v>
      </c>
      <c r="AJ3" s="352" t="s">
        <v>2</v>
      </c>
      <c r="AK3" s="352" t="s">
        <v>16</v>
      </c>
      <c r="AL3" s="352" t="s">
        <v>17</v>
      </c>
      <c r="AM3" s="353" t="s">
        <v>18</v>
      </c>
      <c r="AN3" s="240"/>
      <c r="AO3" s="240"/>
      <c r="AP3" s="350" t="s">
        <v>149</v>
      </c>
      <c r="AQ3" s="351" t="s">
        <v>54</v>
      </c>
      <c r="AR3" s="352" t="s">
        <v>7</v>
      </c>
      <c r="AS3" s="352" t="s">
        <v>1</v>
      </c>
      <c r="AT3" s="352" t="s">
        <v>2</v>
      </c>
      <c r="AU3" s="352" t="s">
        <v>16</v>
      </c>
      <c r="AV3" s="352" t="s">
        <v>17</v>
      </c>
      <c r="AW3" s="353" t="s">
        <v>18</v>
      </c>
      <c r="AX3" s="240"/>
      <c r="AY3" s="240"/>
      <c r="AZ3" s="350" t="s">
        <v>149</v>
      </c>
      <c r="BA3" s="351" t="s">
        <v>54</v>
      </c>
      <c r="BB3" s="352" t="s">
        <v>7</v>
      </c>
      <c r="BC3" s="352" t="s">
        <v>1</v>
      </c>
      <c r="BD3" s="352" t="s">
        <v>2</v>
      </c>
      <c r="BE3" s="352" t="s">
        <v>16</v>
      </c>
      <c r="BF3" s="352" t="s">
        <v>17</v>
      </c>
      <c r="BG3" s="353" t="s">
        <v>18</v>
      </c>
      <c r="BH3" s="240"/>
      <c r="BI3" s="240"/>
      <c r="BJ3" s="350" t="s">
        <v>149</v>
      </c>
      <c r="BK3" s="351" t="s">
        <v>54</v>
      </c>
      <c r="BL3" s="352" t="s">
        <v>7</v>
      </c>
      <c r="BM3" s="352" t="s">
        <v>1</v>
      </c>
      <c r="BN3" s="352" t="s">
        <v>2</v>
      </c>
      <c r="BO3" s="352" t="s">
        <v>16</v>
      </c>
      <c r="BP3" s="352" t="s">
        <v>17</v>
      </c>
      <c r="BQ3" s="353" t="s">
        <v>18</v>
      </c>
      <c r="BR3" s="240"/>
      <c r="BS3" s="240"/>
      <c r="BT3" s="350" t="s">
        <v>149</v>
      </c>
      <c r="BU3" s="351" t="s">
        <v>54</v>
      </c>
      <c r="BV3" s="352" t="s">
        <v>7</v>
      </c>
      <c r="BW3" s="352" t="s">
        <v>1</v>
      </c>
      <c r="BX3" s="352" t="s">
        <v>2</v>
      </c>
      <c r="BY3" s="352" t="s">
        <v>16</v>
      </c>
      <c r="BZ3" s="352" t="s">
        <v>17</v>
      </c>
      <c r="CA3" s="353" t="s">
        <v>18</v>
      </c>
      <c r="CB3" s="240"/>
      <c r="CC3" s="240"/>
      <c r="CD3" s="350" t="s">
        <v>149</v>
      </c>
      <c r="CE3" s="351" t="s">
        <v>54</v>
      </c>
      <c r="CF3" s="352" t="s">
        <v>7</v>
      </c>
      <c r="CG3" s="352" t="s">
        <v>1</v>
      </c>
      <c r="CH3" s="352" t="s">
        <v>2</v>
      </c>
      <c r="CI3" s="352" t="s">
        <v>16</v>
      </c>
      <c r="CJ3" s="352" t="s">
        <v>17</v>
      </c>
      <c r="CK3" s="353" t="s">
        <v>18</v>
      </c>
      <c r="CL3" s="240"/>
      <c r="CM3" s="240"/>
      <c r="CN3" s="350" t="s">
        <v>149</v>
      </c>
      <c r="CO3" s="351" t="s">
        <v>54</v>
      </c>
      <c r="CP3" s="352" t="s">
        <v>7</v>
      </c>
      <c r="CQ3" s="352" t="s">
        <v>1</v>
      </c>
      <c r="CR3" s="352" t="s">
        <v>2</v>
      </c>
      <c r="CS3" s="352" t="s">
        <v>16</v>
      </c>
      <c r="CT3" s="352" t="s">
        <v>17</v>
      </c>
      <c r="CU3" s="353" t="s">
        <v>18</v>
      </c>
      <c r="CV3" s="240"/>
      <c r="CW3" s="240"/>
      <c r="CX3" s="350" t="s">
        <v>149</v>
      </c>
      <c r="CY3" s="351" t="s">
        <v>54</v>
      </c>
      <c r="CZ3" s="352" t="s">
        <v>7</v>
      </c>
      <c r="DA3" s="352" t="s">
        <v>1</v>
      </c>
      <c r="DB3" s="352" t="s">
        <v>2</v>
      </c>
      <c r="DC3" s="352" t="s">
        <v>16</v>
      </c>
      <c r="DD3" s="352" t="s">
        <v>17</v>
      </c>
      <c r="DE3" s="353" t="s">
        <v>18</v>
      </c>
      <c r="DF3" s="240"/>
      <c r="DG3" s="240"/>
      <c r="DH3" s="241"/>
      <c r="DR3" s="241"/>
      <c r="EB3" s="241"/>
      <c r="EL3" s="241"/>
      <c r="EV3" s="241"/>
      <c r="FF3" s="241"/>
      <c r="FP3" s="241"/>
      <c r="FZ3" s="241"/>
      <c r="GJ3" s="241"/>
      <c r="GT3" s="241"/>
      <c r="HD3" s="241"/>
      <c r="HN3" s="241"/>
      <c r="HX3" s="241"/>
      <c r="IH3" s="241"/>
      <c r="IR3" s="241"/>
      <c r="JB3" s="241"/>
      <c r="JL3" s="241"/>
      <c r="JV3" s="241"/>
    </row>
    <row xmlns:x14ac="http://schemas.microsoft.com/office/spreadsheetml/2009/9/ac" r="4" s="4" customFormat="true" x14ac:dyDescent="0.25">
      <c r="A4" s="398" t="str">
        <f>IF(ISBLANK('Data Summary'!A6),"",'Data Summary'!A6)</f>
        <v>UKR_2015_PWH</v>
      </c>
      <c r="B4" s="125"/>
      <c r="C4" s="90" t="s">
        <v>3</v>
      </c>
      <c r="D4" s="7"/>
      <c r="E4" s="7"/>
      <c r="F4" s="7"/>
      <c r="G4" s="7"/>
      <c r="H4" s="7"/>
      <c r="I4" s="26"/>
      <c r="J4" s="24"/>
      <c r="K4" s="24"/>
      <c r="L4" s="125"/>
      <c r="M4" s="90" t="s">
        <v>3</v>
      </c>
      <c r="N4" s="7"/>
      <c r="O4" s="7"/>
      <c r="P4" s="7"/>
      <c r="Q4" s="7"/>
      <c r="R4" s="7"/>
      <c r="S4" s="26"/>
      <c r="T4" s="24"/>
      <c r="U4" s="24"/>
      <c r="V4" s="125"/>
      <c r="W4" s="90" t="s">
        <v>3</v>
      </c>
      <c r="X4" s="7"/>
      <c r="Y4" s="7"/>
      <c r="Z4" s="7"/>
      <c r="AA4" s="7"/>
      <c r="AB4" s="7"/>
      <c r="AC4" s="26"/>
      <c r="AD4" s="24"/>
      <c r="AE4" s="24"/>
      <c r="AF4" s="125"/>
      <c r="AG4" s="90" t="s">
        <v>3</v>
      </c>
      <c r="AH4" s="7"/>
      <c r="AI4" s="7"/>
      <c r="AJ4" s="7"/>
      <c r="AK4" s="7"/>
      <c r="AL4" s="7"/>
      <c r="AM4" s="26"/>
      <c r="AN4" s="24"/>
      <c r="AO4" s="24"/>
      <c r="AP4" s="125"/>
      <c r="AQ4" s="90" t="s">
        <v>3</v>
      </c>
      <c r="AR4" s="7"/>
      <c r="AS4" s="7"/>
      <c r="AT4" s="7"/>
      <c r="AU4" s="7"/>
      <c r="AV4" s="7"/>
      <c r="AW4" s="26"/>
      <c r="AX4" s="24"/>
      <c r="AY4" s="24"/>
      <c r="AZ4" s="125"/>
      <c r="BA4" s="90" t="s">
        <v>3</v>
      </c>
      <c r="BB4" s="7"/>
      <c r="BC4" s="7"/>
      <c r="BD4" s="7"/>
      <c r="BE4" s="7"/>
      <c r="BF4" s="7"/>
      <c r="BG4" s="26"/>
      <c r="BH4" s="24"/>
      <c r="BI4" s="24"/>
      <c r="BJ4" s="125"/>
      <c r="BK4" s="90" t="s">
        <v>3</v>
      </c>
      <c r="BL4" s="7"/>
      <c r="BM4" s="7"/>
      <c r="BN4" s="7"/>
      <c r="BO4" s="7"/>
      <c r="BP4" s="7"/>
      <c r="BQ4" s="26"/>
      <c r="BR4" s="24"/>
      <c r="BS4" s="24"/>
      <c r="BT4" s="125"/>
      <c r="BU4" s="90" t="s">
        <v>3</v>
      </c>
      <c r="BV4" s="7"/>
      <c r="BW4" s="7"/>
      <c r="BX4" s="7"/>
      <c r="BY4" s="7"/>
      <c r="BZ4" s="7"/>
      <c r="CA4" s="26"/>
      <c r="CB4" s="24"/>
      <c r="CC4" s="24"/>
      <c r="CD4" s="125"/>
      <c r="CE4" s="90" t="s">
        <v>3</v>
      </c>
      <c r="CF4" s="7"/>
      <c r="CG4" s="7"/>
      <c r="CH4" s="7"/>
      <c r="CI4" s="7"/>
      <c r="CJ4" s="7"/>
      <c r="CK4" s="26"/>
      <c r="CL4" s="24"/>
      <c r="CM4" s="24"/>
      <c r="CN4" s="125"/>
      <c r="CO4" s="90" t="s">
        <v>3</v>
      </c>
      <c r="CP4" s="7"/>
      <c r="CQ4" s="7"/>
      <c r="CR4" s="7"/>
      <c r="CS4" s="7"/>
      <c r="CT4" s="7"/>
      <c r="CU4" s="26"/>
      <c r="CV4" s="24"/>
      <c r="CW4" s="24"/>
      <c r="CX4" s="125"/>
      <c r="CY4" s="90" t="s">
        <v>3</v>
      </c>
      <c r="CZ4" s="7"/>
      <c r="DA4" s="7"/>
      <c r="DB4" s="7"/>
      <c r="DC4" s="7"/>
      <c r="DD4" s="7"/>
      <c r="DE4" s="26"/>
      <c r="DF4" s="24"/>
      <c r="DG4" s="24"/>
      <c r="DH4" s="121"/>
      <c r="DR4" s="121"/>
      <c r="EB4" s="121"/>
      <c r="EL4" s="121"/>
      <c r="EV4" s="121"/>
      <c r="FF4" s="121"/>
      <c r="FP4" s="121"/>
      <c r="FZ4" s="121"/>
      <c r="GJ4" s="121"/>
      <c r="GT4" s="121"/>
      <c r="HD4" s="121"/>
      <c r="HN4" s="121"/>
      <c r="HX4" s="121"/>
      <c r="IH4" s="121"/>
      <c r="IR4" s="121"/>
      <c r="JB4" s="121"/>
      <c r="JL4" s="121"/>
      <c r="JV4" s="121"/>
    </row>
    <row xmlns:x14ac="http://schemas.microsoft.com/office/spreadsheetml/2009/9/ac" r="5" s="4" customFormat="true" x14ac:dyDescent="0.25">
      <c r="A5" s="398" t="str">
        <f ca="true">IF(ISBLANK('Data Summary'!A7),"",'Data Summary'!A7)</f>
        <v>UKR_2016_UIS</v>
      </c>
      <c r="B5" s="113"/>
      <c r="C5" s="90" t="s">
        <v>25</v>
      </c>
      <c r="D5" s="7"/>
      <c r="E5" s="7"/>
      <c r="F5" s="7"/>
      <c r="G5" s="7"/>
      <c r="H5" s="7"/>
      <c r="I5" s="26"/>
      <c r="J5" s="24"/>
      <c r="K5" s="24"/>
      <c r="L5" s="113"/>
      <c r="M5" s="90" t="s">
        <v>25</v>
      </c>
      <c r="N5" s="7"/>
      <c r="O5" s="7"/>
      <c r="P5" s="7"/>
      <c r="Q5" s="7"/>
      <c r="R5" s="7"/>
      <c r="S5" s="26"/>
      <c r="T5" s="24"/>
      <c r="U5" s="24"/>
      <c r="V5" s="113"/>
      <c r="W5" s="90" t="s">
        <v>25</v>
      </c>
      <c r="X5" s="7"/>
      <c r="Y5" s="7"/>
      <c r="Z5" s="7"/>
      <c r="AA5" s="7"/>
      <c r="AB5" s="7"/>
      <c r="AC5" s="26"/>
      <c r="AD5" s="24"/>
      <c r="AE5" s="24"/>
      <c r="AF5" s="113"/>
      <c r="AG5" s="90" t="s">
        <v>25</v>
      </c>
      <c r="AH5" s="7"/>
      <c r="AI5" s="7"/>
      <c r="AJ5" s="7"/>
      <c r="AK5" s="7"/>
      <c r="AL5" s="7"/>
      <c r="AM5" s="26"/>
      <c r="AN5" s="24"/>
      <c r="AO5" s="24"/>
      <c r="AP5" s="113"/>
      <c r="AQ5" s="90" t="s">
        <v>25</v>
      </c>
      <c r="AR5" s="7"/>
      <c r="AS5" s="7"/>
      <c r="AT5" s="7"/>
      <c r="AU5" s="7"/>
      <c r="AV5" s="7"/>
      <c r="AW5" s="26"/>
      <c r="AX5" s="24"/>
      <c r="AY5" s="24"/>
      <c r="AZ5" s="113"/>
      <c r="BA5" s="90" t="s">
        <v>25</v>
      </c>
      <c r="BB5" s="7"/>
      <c r="BC5" s="7"/>
      <c r="BD5" s="7"/>
      <c r="BE5" s="7"/>
      <c r="BF5" s="7"/>
      <c r="BG5" s="26"/>
      <c r="BH5" s="24"/>
      <c r="BI5" s="24"/>
      <c r="BJ5" s="113"/>
      <c r="BK5" s="90" t="s">
        <v>25</v>
      </c>
      <c r="BL5" s="7"/>
      <c r="BM5" s="7"/>
      <c r="BN5" s="7"/>
      <c r="BO5" s="7"/>
      <c r="BP5" s="7"/>
      <c r="BQ5" s="26"/>
      <c r="BR5" s="24"/>
      <c r="BS5" s="24"/>
      <c r="BT5" s="113"/>
      <c r="BU5" s="90" t="s">
        <v>25</v>
      </c>
      <c r="BV5" s="7"/>
      <c r="BW5" s="7"/>
      <c r="BX5" s="7"/>
      <c r="BY5" s="7"/>
      <c r="BZ5" s="7"/>
      <c r="CA5" s="26"/>
      <c r="CB5" s="24"/>
      <c r="CC5" s="24"/>
      <c r="CD5" s="113"/>
      <c r="CE5" s="90" t="s">
        <v>25</v>
      </c>
      <c r="CF5" s="7"/>
      <c r="CG5" s="7"/>
      <c r="CH5" s="7"/>
      <c r="CI5" s="7"/>
      <c r="CJ5" s="7"/>
      <c r="CK5" s="26"/>
      <c r="CL5" s="24"/>
      <c r="CM5" s="24"/>
      <c r="CN5" s="113"/>
      <c r="CO5" s="90" t="s">
        <v>25</v>
      </c>
      <c r="CP5" s="7"/>
      <c r="CQ5" s="7"/>
      <c r="CR5" s="7"/>
      <c r="CS5" s="7"/>
      <c r="CT5" s="7"/>
      <c r="CU5" s="26"/>
      <c r="CV5" s="24"/>
      <c r="CW5" s="24"/>
      <c r="CX5" s="113"/>
      <c r="CY5" s="90" t="s">
        <v>25</v>
      </c>
      <c r="CZ5" s="7"/>
      <c r="DA5" s="7"/>
      <c r="DB5" s="7"/>
      <c r="DC5" s="7"/>
      <c r="DD5" s="7"/>
      <c r="DE5" s="26"/>
      <c r="DF5" s="24"/>
      <c r="DG5" s="24"/>
      <c r="DH5" s="121"/>
      <c r="DR5" s="121"/>
      <c r="EB5" s="121"/>
      <c r="EL5" s="121"/>
      <c r="EV5" s="121"/>
      <c r="FF5" s="121"/>
      <c r="FP5" s="121"/>
      <c r="FZ5" s="121"/>
      <c r="GJ5" s="121"/>
      <c r="GT5" s="121"/>
      <c r="HD5" s="121"/>
      <c r="HN5" s="121"/>
      <c r="HX5" s="121"/>
      <c r="IH5" s="121"/>
      <c r="IR5" s="121"/>
      <c r="JB5" s="121"/>
      <c r="JL5" s="121"/>
      <c r="JV5" s="121"/>
    </row>
    <row xmlns:x14ac="http://schemas.microsoft.com/office/spreadsheetml/2009/9/ac" r="6" s="4" customFormat="true" x14ac:dyDescent="0.25">
      <c r="A6" s="398" t="str">
        <f ca="true">IF(ISBLANK('Data Summary'!A8),"",'Data Summary'!A8)</f>
        <v>UKR_2017_UIS</v>
      </c>
      <c r="B6" s="125"/>
      <c r="C6" s="91" t="s">
        <v>26</v>
      </c>
      <c r="D6" s="19"/>
      <c r="E6" s="7"/>
      <c r="F6" s="7"/>
      <c r="G6" s="7"/>
      <c r="H6" s="7"/>
      <c r="I6" s="26"/>
      <c r="J6" s="24"/>
      <c r="K6" s="24"/>
      <c r="L6" s="125"/>
      <c r="M6" s="91" t="s">
        <v>26</v>
      </c>
      <c r="N6" s="19"/>
      <c r="O6" s="7"/>
      <c r="P6" s="7"/>
      <c r="Q6" s="7"/>
      <c r="R6" s="7"/>
      <c r="S6" s="26"/>
      <c r="T6" s="24"/>
      <c r="U6" s="24"/>
      <c r="V6" s="125"/>
      <c r="W6" s="91" t="s">
        <v>26</v>
      </c>
      <c r="X6" s="19"/>
      <c r="Y6" s="7"/>
      <c r="Z6" s="7"/>
      <c r="AA6" s="7"/>
      <c r="AB6" s="7"/>
      <c r="AC6" s="26"/>
      <c r="AD6" s="24"/>
      <c r="AE6" s="24"/>
      <c r="AF6" s="125"/>
      <c r="AG6" s="91" t="s">
        <v>26</v>
      </c>
      <c r="AH6" s="19"/>
      <c r="AI6" s="7"/>
      <c r="AJ6" s="7"/>
      <c r="AK6" s="7"/>
      <c r="AL6" s="7"/>
      <c r="AM6" s="26"/>
      <c r="AN6" s="24"/>
      <c r="AO6" s="24"/>
      <c r="AP6" s="125"/>
      <c r="AQ6" s="91" t="s">
        <v>26</v>
      </c>
      <c r="AR6" s="19"/>
      <c r="AS6" s="7"/>
      <c r="AT6" s="7"/>
      <c r="AU6" s="7"/>
      <c r="AV6" s="7"/>
      <c r="AW6" s="26"/>
      <c r="AX6" s="24"/>
      <c r="AY6" s="24"/>
      <c r="AZ6" s="125"/>
      <c r="BA6" s="91" t="s">
        <v>26</v>
      </c>
      <c r="BB6" s="19"/>
      <c r="BC6" s="7"/>
      <c r="BD6" s="7"/>
      <c r="BE6" s="7"/>
      <c r="BF6" s="7"/>
      <c r="BG6" s="26"/>
      <c r="BH6" s="24"/>
      <c r="BI6" s="24"/>
      <c r="BJ6" s="125"/>
      <c r="BK6" s="91" t="s">
        <v>26</v>
      </c>
      <c r="BL6" s="19"/>
      <c r="BM6" s="7"/>
      <c r="BN6" s="7"/>
      <c r="BO6" s="7"/>
      <c r="BP6" s="7"/>
      <c r="BQ6" s="26"/>
      <c r="BR6" s="24"/>
      <c r="BS6" s="24"/>
      <c r="BT6" s="125"/>
      <c r="BU6" s="91" t="s">
        <v>26</v>
      </c>
      <c r="BV6" s="19"/>
      <c r="BW6" s="7"/>
      <c r="BX6" s="7"/>
      <c r="BY6" s="7"/>
      <c r="BZ6" s="7"/>
      <c r="CA6" s="26"/>
      <c r="CB6" s="24"/>
      <c r="CC6" s="24"/>
      <c r="CD6" s="125"/>
      <c r="CE6" s="91" t="s">
        <v>26</v>
      </c>
      <c r="CF6" s="19"/>
      <c r="CG6" s="7"/>
      <c r="CH6" s="7"/>
      <c r="CI6" s="7"/>
      <c r="CJ6" s="7"/>
      <c r="CK6" s="26"/>
      <c r="CL6" s="24"/>
      <c r="CM6" s="24"/>
      <c r="CN6" s="125"/>
      <c r="CO6" s="91" t="s">
        <v>26</v>
      </c>
      <c r="CP6" s="19"/>
      <c r="CQ6" s="7"/>
      <c r="CR6" s="7"/>
      <c r="CS6" s="7"/>
      <c r="CT6" s="7"/>
      <c r="CU6" s="26"/>
      <c r="CV6" s="24"/>
      <c r="CW6" s="24"/>
      <c r="CX6" s="125"/>
      <c r="CY6" s="91" t="s">
        <v>26</v>
      </c>
      <c r="CZ6" s="19"/>
      <c r="DA6" s="7"/>
      <c r="DB6" s="7"/>
      <c r="DC6" s="7"/>
      <c r="DD6" s="7"/>
      <c r="DE6" s="26"/>
      <c r="DF6" s="24"/>
      <c r="DG6" s="24"/>
      <c r="DH6" s="121"/>
      <c r="DR6" s="121"/>
      <c r="EB6" s="121"/>
      <c r="EL6" s="121"/>
      <c r="EV6" s="121"/>
      <c r="FF6" s="121"/>
      <c r="FP6" s="121"/>
      <c r="FZ6" s="121"/>
      <c r="GJ6" s="121"/>
      <c r="GT6" s="121"/>
      <c r="HD6" s="121"/>
      <c r="HN6" s="121"/>
      <c r="HX6" s="121"/>
      <c r="IH6" s="121"/>
      <c r="IR6" s="121"/>
      <c r="JB6" s="121"/>
      <c r="JL6" s="121"/>
      <c r="JV6" s="121"/>
    </row>
    <row xmlns:x14ac="http://schemas.microsoft.com/office/spreadsheetml/2009/9/ac" r="7" s="4" customFormat="true" x14ac:dyDescent="0.25">
      <c r="A7" s="398" t="str">
        <f ca="true">IF(ISBLANK('Data Summary'!A9),"",'Data Summary'!A9)</f>
        <v>UKR_2018_UIS</v>
      </c>
      <c r="B7" s="113"/>
      <c r="C7" s="91" t="s">
        <v>144</v>
      </c>
      <c r="D7" s="7"/>
      <c r="E7" s="7"/>
      <c r="F7" s="7"/>
      <c r="G7" s="7"/>
      <c r="H7" s="7"/>
      <c r="I7" s="26"/>
      <c r="J7" s="24"/>
      <c r="K7" s="24"/>
      <c r="L7" s="113"/>
      <c r="M7" s="91" t="s">
        <v>144</v>
      </c>
      <c r="N7" s="7"/>
      <c r="O7" s="7"/>
      <c r="P7" s="7"/>
      <c r="Q7" s="7"/>
      <c r="R7" s="7"/>
      <c r="S7" s="26"/>
      <c r="T7" s="24"/>
      <c r="U7" s="24"/>
      <c r="V7" s="113"/>
      <c r="W7" s="91" t="s">
        <v>144</v>
      </c>
      <c r="X7" s="7"/>
      <c r="Y7" s="7"/>
      <c r="Z7" s="7"/>
      <c r="AA7" s="7"/>
      <c r="AB7" s="7"/>
      <c r="AC7" s="26"/>
      <c r="AD7" s="24"/>
      <c r="AE7" s="24"/>
      <c r="AF7" s="113"/>
      <c r="AG7" s="91" t="s">
        <v>144</v>
      </c>
      <c r="AH7" s="7"/>
      <c r="AI7" s="7"/>
      <c r="AJ7" s="7"/>
      <c r="AK7" s="7"/>
      <c r="AL7" s="7"/>
      <c r="AM7" s="26"/>
      <c r="AN7" s="24"/>
      <c r="AO7" s="24"/>
      <c r="AP7" s="113"/>
      <c r="AQ7" s="91" t="s">
        <v>144</v>
      </c>
      <c r="AR7" s="7"/>
      <c r="AS7" s="7"/>
      <c r="AT7" s="7"/>
      <c r="AU7" s="7"/>
      <c r="AV7" s="7"/>
      <c r="AW7" s="26"/>
      <c r="AX7" s="24"/>
      <c r="AY7" s="24"/>
      <c r="AZ7" s="113"/>
      <c r="BA7" s="91" t="s">
        <v>144</v>
      </c>
      <c r="BB7" s="7"/>
      <c r="BC7" s="7"/>
      <c r="BD7" s="7"/>
      <c r="BE7" s="7"/>
      <c r="BF7" s="7"/>
      <c r="BG7" s="26"/>
      <c r="BH7" s="24"/>
      <c r="BI7" s="24"/>
      <c r="BJ7" s="113"/>
      <c r="BK7" s="91" t="s">
        <v>144</v>
      </c>
      <c r="BL7" s="7"/>
      <c r="BM7" s="7"/>
      <c r="BN7" s="7"/>
      <c r="BO7" s="7"/>
      <c r="BP7" s="7"/>
      <c r="BQ7" s="26"/>
      <c r="BR7" s="24"/>
      <c r="BS7" s="24"/>
      <c r="BT7" s="113"/>
      <c r="BU7" s="91" t="s">
        <v>144</v>
      </c>
      <c r="BV7" s="7"/>
      <c r="BW7" s="7"/>
      <c r="BX7" s="7"/>
      <c r="BY7" s="7"/>
      <c r="BZ7" s="7"/>
      <c r="CA7" s="26"/>
      <c r="CB7" s="24"/>
      <c r="CC7" s="24"/>
      <c r="CD7" s="113"/>
      <c r="CE7" s="91" t="s">
        <v>144</v>
      </c>
      <c r="CF7" s="7"/>
      <c r="CG7" s="7"/>
      <c r="CH7" s="7"/>
      <c r="CI7" s="7"/>
      <c r="CJ7" s="7"/>
      <c r="CK7" s="26"/>
      <c r="CL7" s="24"/>
      <c r="CM7" s="24"/>
      <c r="CN7" s="113"/>
      <c r="CO7" s="91" t="s">
        <v>144</v>
      </c>
      <c r="CP7" s="7"/>
      <c r="CQ7" s="7"/>
      <c r="CR7" s="7"/>
      <c r="CS7" s="7"/>
      <c r="CT7" s="7"/>
      <c r="CU7" s="26"/>
      <c r="CV7" s="24"/>
      <c r="CW7" s="24"/>
      <c r="CX7" s="113"/>
      <c r="CY7" s="91" t="s">
        <v>144</v>
      </c>
      <c r="CZ7" s="7"/>
      <c r="DA7" s="7"/>
      <c r="DB7" s="7"/>
      <c r="DC7" s="7"/>
      <c r="DD7" s="7"/>
      <c r="DE7" s="26"/>
      <c r="DF7" s="24"/>
      <c r="DG7" s="24"/>
      <c r="DH7" s="121"/>
      <c r="DR7" s="121"/>
      <c r="EB7" s="121"/>
      <c r="EL7" s="121"/>
      <c r="EV7" s="121"/>
      <c r="FF7" s="121"/>
      <c r="FP7" s="121"/>
      <c r="FZ7" s="121"/>
      <c r="GJ7" s="121"/>
      <c r="GT7" s="121"/>
      <c r="HD7" s="121"/>
      <c r="HN7" s="121"/>
      <c r="HX7" s="121"/>
      <c r="IH7" s="121"/>
      <c r="IR7" s="121"/>
      <c r="JB7" s="121"/>
      <c r="JL7" s="121"/>
      <c r="JV7" s="121"/>
    </row>
    <row xmlns:x14ac="http://schemas.microsoft.com/office/spreadsheetml/2009/9/ac" r="8" s="4" customFormat="true" x14ac:dyDescent="0.25">
      <c r="A8" s="398" t="str">
        <f ca="true">IF(ISBLANK('Data Summary'!A10),"",'Data Summary'!A10)</f>
        <v>UKR_2018_PWH</v>
      </c>
      <c r="B8" s="125"/>
      <c r="C8" s="91" t="s">
        <v>145</v>
      </c>
      <c r="D8" s="19"/>
      <c r="E8" s="7"/>
      <c r="F8" s="7"/>
      <c r="G8" s="7"/>
      <c r="H8" s="7"/>
      <c r="I8" s="26"/>
      <c r="J8" s="24"/>
      <c r="K8" s="24"/>
      <c r="L8" s="125"/>
      <c r="M8" s="91" t="s">
        <v>145</v>
      </c>
      <c r="N8" s="19"/>
      <c r="O8" s="7"/>
      <c r="P8" s="7"/>
      <c r="Q8" s="7"/>
      <c r="R8" s="7"/>
      <c r="S8" s="26"/>
      <c r="T8" s="24"/>
      <c r="U8" s="24"/>
      <c r="V8" s="125"/>
      <c r="W8" s="91" t="s">
        <v>145</v>
      </c>
      <c r="X8" s="19"/>
      <c r="Y8" s="7"/>
      <c r="Z8" s="7"/>
      <c r="AA8" s="7"/>
      <c r="AB8" s="7"/>
      <c r="AC8" s="26"/>
      <c r="AD8" s="24"/>
      <c r="AE8" s="24"/>
      <c r="AF8" s="125"/>
      <c r="AG8" s="91" t="s">
        <v>145</v>
      </c>
      <c r="AH8" s="19"/>
      <c r="AI8" s="7"/>
      <c r="AJ8" s="7"/>
      <c r="AK8" s="7"/>
      <c r="AL8" s="7"/>
      <c r="AM8" s="26"/>
      <c r="AN8" s="24"/>
      <c r="AO8" s="24"/>
      <c r="AP8" s="125"/>
      <c r="AQ8" s="91" t="s">
        <v>145</v>
      </c>
      <c r="AR8" s="19"/>
      <c r="AS8" s="7"/>
      <c r="AT8" s="7"/>
      <c r="AU8" s="7"/>
      <c r="AV8" s="7"/>
      <c r="AW8" s="26"/>
      <c r="AX8" s="24"/>
      <c r="AY8" s="24"/>
      <c r="AZ8" s="125"/>
      <c r="BA8" s="91" t="s">
        <v>145</v>
      </c>
      <c r="BB8" s="19"/>
      <c r="BC8" s="7"/>
      <c r="BD8" s="7"/>
      <c r="BE8" s="7"/>
      <c r="BF8" s="7"/>
      <c r="BG8" s="26"/>
      <c r="BH8" s="24"/>
      <c r="BI8" s="24"/>
      <c r="BJ8" s="125"/>
      <c r="BK8" s="91" t="s">
        <v>145</v>
      </c>
      <c r="BL8" s="19"/>
      <c r="BM8" s="7"/>
      <c r="BN8" s="7"/>
      <c r="BO8" s="7"/>
      <c r="BP8" s="7"/>
      <c r="BQ8" s="26"/>
      <c r="BR8" s="24"/>
      <c r="BS8" s="24"/>
      <c r="BT8" s="125"/>
      <c r="BU8" s="91" t="s">
        <v>145</v>
      </c>
      <c r="BV8" s="19"/>
      <c r="BW8" s="7"/>
      <c r="BX8" s="7"/>
      <c r="BY8" s="7"/>
      <c r="BZ8" s="7"/>
      <c r="CA8" s="26"/>
      <c r="CB8" s="24"/>
      <c r="CC8" s="24"/>
      <c r="CD8" s="125"/>
      <c r="CE8" s="91" t="s">
        <v>145</v>
      </c>
      <c r="CF8" s="19"/>
      <c r="CG8" s="7"/>
      <c r="CH8" s="7"/>
      <c r="CI8" s="7"/>
      <c r="CJ8" s="7"/>
      <c r="CK8" s="26"/>
      <c r="CL8" s="24"/>
      <c r="CM8" s="24"/>
      <c r="CN8" s="125"/>
      <c r="CO8" s="91" t="s">
        <v>145</v>
      </c>
      <c r="CP8" s="19"/>
      <c r="CQ8" s="7"/>
      <c r="CR8" s="7"/>
      <c r="CS8" s="7"/>
      <c r="CT8" s="7"/>
      <c r="CU8" s="26"/>
      <c r="CV8" s="24"/>
      <c r="CW8" s="24"/>
      <c r="CX8" s="125"/>
      <c r="CY8" s="91" t="s">
        <v>145</v>
      </c>
      <c r="CZ8" s="19"/>
      <c r="DA8" s="7"/>
      <c r="DB8" s="7"/>
      <c r="DC8" s="7"/>
      <c r="DD8" s="7"/>
      <c r="DE8" s="26"/>
      <c r="DF8" s="24"/>
      <c r="DG8" s="24"/>
      <c r="DH8" s="121"/>
      <c r="DR8" s="121"/>
      <c r="EB8" s="121"/>
      <c r="EL8" s="121"/>
      <c r="EV8" s="121"/>
      <c r="FF8" s="121"/>
      <c r="FP8" s="121"/>
      <c r="FZ8" s="121"/>
      <c r="GJ8" s="121"/>
      <c r="GT8" s="121"/>
      <c r="HD8" s="121"/>
      <c r="HN8" s="121"/>
      <c r="HX8" s="121"/>
      <c r="IH8" s="121"/>
      <c r="IR8" s="121"/>
      <c r="JB8" s="121"/>
      <c r="JL8" s="121"/>
      <c r="JV8" s="121"/>
    </row>
    <row xmlns:x14ac="http://schemas.microsoft.com/office/spreadsheetml/2009/9/ac" r="9" s="4" customFormat="true" x14ac:dyDescent="0.25">
      <c r="A9" s="398" t="str">
        <f ca="true">IF(ISBLANK('Data Summary'!A11),"",'Data Summary'!A11)</f>
        <v>UKR_2019_PWH</v>
      </c>
      <c r="B9" s="113" t="s">
        <v>160</v>
      </c>
      <c r="C9" s="91" t="s">
        <v>152</v>
      </c>
      <c r="D9" s="19"/>
      <c r="E9" s="7"/>
      <c r="F9" s="7"/>
      <c r="G9" s="7"/>
      <c r="H9" s="7"/>
      <c r="I9" s="26"/>
      <c r="J9" s="24"/>
      <c r="K9" s="24"/>
      <c r="L9" s="113" t="s">
        <v>160</v>
      </c>
      <c r="M9" s="91" t="s">
        <v>152</v>
      </c>
      <c r="N9" s="19">
        <v>83.29</v>
      </c>
      <c r="O9" s="7"/>
      <c r="P9" s="7"/>
      <c r="Q9" s="7"/>
      <c r="R9" s="7">
        <v>69.33</v>
      </c>
      <c r="S9" s="26">
        <v>93.28</v>
      </c>
      <c r="T9" s="24"/>
      <c r="U9" s="24"/>
      <c r="V9" s="113" t="s">
        <v>160</v>
      </c>
      <c r="W9" s="91" t="s">
        <v>152</v>
      </c>
      <c r="X9" s="19">
        <f>AB9</f>
        <v>74.300250000000005</v>
      </c>
      <c r="Y9" s="7"/>
      <c r="Z9" s="7"/>
      <c r="AA9" s="7"/>
      <c r="AB9" s="7">
        <v>74.300250000000005</v>
      </c>
      <c r="AC9" s="26"/>
      <c r="AD9" s="24"/>
      <c r="AE9" s="24"/>
      <c r="AF9" s="113" t="s">
        <v>160</v>
      </c>
      <c r="AG9" s="91" t="s">
        <v>152</v>
      </c>
      <c r="AH9" s="19">
        <v>87.569270034489207</v>
      </c>
      <c r="AI9" s="7"/>
      <c r="AJ9" s="7"/>
      <c r="AK9" s="7"/>
      <c r="AL9" s="7">
        <v>78.311499999999995</v>
      </c>
      <c r="AM9" s="26">
        <v>93.141307633638235</v>
      </c>
      <c r="AN9" s="24"/>
      <c r="AO9" s="24"/>
      <c r="AP9" s="113" t="s">
        <v>160</v>
      </c>
      <c r="AQ9" s="91" t="s">
        <v>152</v>
      </c>
      <c r="AR9" s="19"/>
      <c r="AS9" s="7"/>
      <c r="AT9" s="7"/>
      <c r="AU9" s="7"/>
      <c r="AV9" s="7"/>
      <c r="AW9" s="26"/>
      <c r="AX9" s="24"/>
      <c r="AY9" s="24"/>
      <c r="AZ9" s="113" t="s">
        <v>160</v>
      </c>
      <c r="BA9" s="91" t="s">
        <v>152</v>
      </c>
      <c r="BB9" s="19"/>
      <c r="BC9" s="7"/>
      <c r="BD9" s="7"/>
      <c r="BE9" s="7"/>
      <c r="BF9" s="7"/>
      <c r="BG9" s="26"/>
      <c r="BH9" s="24"/>
      <c r="BI9" s="24"/>
      <c r="BJ9" s="113" t="s">
        <v>160</v>
      </c>
      <c r="BK9" s="91" t="s">
        <v>152</v>
      </c>
      <c r="BL9" s="19"/>
      <c r="BM9" s="7"/>
      <c r="BN9" s="7"/>
      <c r="BO9" s="7"/>
      <c r="BP9" s="7">
        <v>80.88597</v>
      </c>
      <c r="BQ9" s="26">
        <v>95.290005000000008</v>
      </c>
      <c r="BR9" s="24"/>
      <c r="BS9" s="24"/>
      <c r="BT9" s="113" t="s">
        <v>160</v>
      </c>
      <c r="BU9" s="91" t="s">
        <v>152</v>
      </c>
      <c r="BV9" s="19"/>
      <c r="BW9" s="7"/>
      <c r="BX9" s="7"/>
      <c r="BY9" s="7"/>
      <c r="BZ9" s="7">
        <v>83.034109999999998</v>
      </c>
      <c r="CA9" s="26">
        <v>95.799610000000001</v>
      </c>
      <c r="CB9" s="24"/>
      <c r="CC9" s="24"/>
      <c r="CD9" s="113" t="s">
        <v>160</v>
      </c>
      <c r="CE9" s="91" t="s">
        <v>152</v>
      </c>
      <c r="CF9" s="19"/>
      <c r="CG9" s="7"/>
      <c r="CH9" s="7"/>
      <c r="CI9" s="7"/>
      <c r="CJ9" s="7"/>
      <c r="CK9" s="26"/>
      <c r="CL9" s="24"/>
      <c r="CM9" s="24"/>
      <c r="CN9" s="113" t="s">
        <v>160</v>
      </c>
      <c r="CO9" s="91" t="s">
        <v>152</v>
      </c>
      <c r="CP9" s="19"/>
      <c r="CQ9" s="7"/>
      <c r="CR9" s="7"/>
      <c r="CS9" s="7"/>
      <c r="CT9" s="7"/>
      <c r="CU9" s="26"/>
      <c r="CV9" s="24"/>
      <c r="CW9" s="24"/>
      <c r="CX9" s="113"/>
      <c r="CY9" s="91" t="s">
        <v>152</v>
      </c>
      <c r="CZ9" s="19"/>
      <c r="DA9" s="7"/>
      <c r="DB9" s="7"/>
      <c r="DC9" s="7"/>
      <c r="DD9" s="7"/>
      <c r="DE9" s="26"/>
      <c r="DF9" s="24"/>
      <c r="DG9" s="24"/>
      <c r="DH9" s="121"/>
      <c r="DR9" s="121"/>
      <c r="EB9" s="121"/>
      <c r="EL9" s="121"/>
      <c r="EV9" s="121"/>
      <c r="FF9" s="121"/>
      <c r="FP9" s="121"/>
      <c r="FZ9" s="121"/>
      <c r="GJ9" s="121"/>
      <c r="GT9" s="121"/>
      <c r="HD9" s="121"/>
      <c r="HN9" s="121"/>
      <c r="HX9" s="121"/>
      <c r="IH9" s="121"/>
      <c r="IR9" s="121"/>
      <c r="JB9" s="121"/>
      <c r="JL9" s="121"/>
      <c r="JV9" s="121"/>
    </row>
    <row xmlns:x14ac="http://schemas.microsoft.com/office/spreadsheetml/2009/9/ac" r="10" s="2" customFormat="true" ht="86.45" customHeight="true" x14ac:dyDescent="0.25">
      <c r="A10" s="398" t="str">
        <f ca="true">IF(ISBLANK('Data Summary'!A12),"",'Data Summary'!A12)</f>
        <v>UKR_2019_UIS</v>
      </c>
      <c r="B10" s="116" t="s">
        <v>12</v>
      </c>
      <c r="C10" s="581" t="s">
        <v>263</v>
      </c>
      <c r="D10" s="581"/>
      <c r="E10" s="581"/>
      <c r="F10" s="581"/>
      <c r="G10" s="581"/>
      <c r="H10" s="581"/>
      <c r="I10" s="582"/>
      <c r="J10" s="11"/>
      <c r="K10" s="11"/>
      <c r="L10" s="116" t="s">
        <v>12</v>
      </c>
      <c r="M10" s="581" t="s">
        <v>159</v>
      </c>
      <c r="N10" s="581"/>
      <c r="O10" s="581"/>
      <c r="P10" s="581"/>
      <c r="Q10" s="581"/>
      <c r="R10" s="581"/>
      <c r="S10" s="582"/>
      <c r="T10" s="11"/>
      <c r="U10" s="11"/>
      <c r="V10" s="116" t="s">
        <v>12</v>
      </c>
      <c r="W10" s="581" t="s">
        <v>190</v>
      </c>
      <c r="X10" s="581"/>
      <c r="Y10" s="581"/>
      <c r="Z10" s="581"/>
      <c r="AA10" s="581"/>
      <c r="AB10" s="581"/>
      <c r="AC10" s="582"/>
      <c r="AD10" s="11"/>
      <c r="AE10" s="11"/>
      <c r="AF10" s="116" t="s">
        <v>12</v>
      </c>
      <c r="AG10" s="581" t="s">
        <v>159</v>
      </c>
      <c r="AH10" s="581"/>
      <c r="AI10" s="581"/>
      <c r="AJ10" s="581"/>
      <c r="AK10" s="581"/>
      <c r="AL10" s="581"/>
      <c r="AM10" s="582"/>
      <c r="AN10" s="11"/>
      <c r="AO10" s="11"/>
      <c r="AP10" s="116" t="s">
        <v>12</v>
      </c>
      <c r="AQ10" s="581" t="s">
        <v>263</v>
      </c>
      <c r="AR10" s="581"/>
      <c r="AS10" s="581"/>
      <c r="AT10" s="581"/>
      <c r="AU10" s="581"/>
      <c r="AV10" s="581"/>
      <c r="AW10" s="582"/>
      <c r="AX10" s="11"/>
      <c r="AY10" s="11"/>
      <c r="AZ10" s="116" t="s">
        <v>12</v>
      </c>
      <c r="BA10" s="581" t="s">
        <v>263</v>
      </c>
      <c r="BB10" s="581"/>
      <c r="BC10" s="581"/>
      <c r="BD10" s="581"/>
      <c r="BE10" s="581"/>
      <c r="BF10" s="581"/>
      <c r="BG10" s="582"/>
      <c r="BH10" s="11"/>
      <c r="BI10" s="11"/>
      <c r="BJ10" s="116" t="s">
        <v>12</v>
      </c>
      <c r="BK10" s="581" t="s">
        <v>215</v>
      </c>
      <c r="BL10" s="581"/>
      <c r="BM10" s="581"/>
      <c r="BN10" s="581"/>
      <c r="BO10" s="581"/>
      <c r="BP10" s="581"/>
      <c r="BQ10" s="582"/>
      <c r="BR10" s="11"/>
      <c r="BS10" s="11"/>
      <c r="BT10" s="116" t="s">
        <v>12</v>
      </c>
      <c r="BU10" s="581" t="s">
        <v>215</v>
      </c>
      <c r="BV10" s="581"/>
      <c r="BW10" s="581"/>
      <c r="BX10" s="581"/>
      <c r="BY10" s="581"/>
      <c r="BZ10" s="581"/>
      <c r="CA10" s="582"/>
      <c r="CB10" s="11"/>
      <c r="CC10" s="11"/>
      <c r="CD10" s="116" t="s">
        <v>12</v>
      </c>
      <c r="CE10" s="581" t="s">
        <v>263</v>
      </c>
      <c r="CF10" s="581"/>
      <c r="CG10" s="581"/>
      <c r="CH10" s="581"/>
      <c r="CI10" s="581"/>
      <c r="CJ10" s="581"/>
      <c r="CK10" s="582"/>
      <c r="CL10" s="11"/>
      <c r="CM10" s="11"/>
      <c r="CN10" s="116" t="s">
        <v>12</v>
      </c>
      <c r="CO10" s="581" t="s">
        <v>263</v>
      </c>
      <c r="CP10" s="581"/>
      <c r="CQ10" s="581"/>
      <c r="CR10" s="581"/>
      <c r="CS10" s="581"/>
      <c r="CT10" s="581"/>
      <c r="CU10" s="582"/>
      <c r="CV10" s="11"/>
      <c r="CW10" s="11"/>
      <c r="CX10" s="116" t="s">
        <v>12</v>
      </c>
      <c r="CY10" s="581" t="s">
        <v>223</v>
      </c>
      <c r="CZ10" s="581"/>
      <c r="DA10" s="581"/>
      <c r="DB10" s="581"/>
      <c r="DC10" s="581"/>
      <c r="DD10" s="581"/>
      <c r="DE10" s="582"/>
      <c r="DF10" s="11"/>
      <c r="DG10" s="11"/>
      <c r="DH10" s="124"/>
      <c r="DR10" s="124"/>
      <c r="EB10" s="124"/>
      <c r="EL10" s="124"/>
      <c r="EV10" s="124"/>
      <c r="FF10" s="124"/>
      <c r="FP10" s="124"/>
      <c r="FZ10" s="124"/>
      <c r="GJ10" s="124"/>
      <c r="GT10" s="124"/>
      <c r="HD10" s="124"/>
      <c r="HN10" s="124"/>
      <c r="HX10" s="124"/>
      <c r="IH10" s="124"/>
      <c r="IR10" s="124"/>
      <c r="JB10" s="124"/>
      <c r="JL10" s="124"/>
      <c r="JV10" s="124"/>
    </row>
    <row xmlns:x14ac="http://schemas.microsoft.com/office/spreadsheetml/2009/9/ac" r="11" s="2" customFormat="true" ht="15.6" customHeight="true" x14ac:dyDescent="0.25">
      <c r="A11" s="398" t="str">
        <f ca="true">IF(ISBLANK('Data Summary'!A13),"",'Data Summary'!A13)</f>
        <v>UKR_2020_UIS</v>
      </c>
      <c r="B11" s="116"/>
      <c r="C11" s="101" t="s">
        <v>106</v>
      </c>
      <c r="D11" s="54"/>
      <c r="E11" s="54"/>
      <c r="F11" s="54"/>
      <c r="G11" s="54"/>
      <c r="H11" s="54"/>
      <c r="I11" s="100"/>
      <c r="J11" s="11"/>
      <c r="K11" s="11"/>
      <c r="L11" s="116"/>
      <c r="M11" s="101" t="s">
        <v>106</v>
      </c>
      <c r="N11" s="54"/>
      <c r="O11" s="54"/>
      <c r="P11" s="54"/>
      <c r="Q11" s="54"/>
      <c r="R11" s="54"/>
      <c r="S11" s="391"/>
      <c r="T11" s="11"/>
      <c r="U11" s="11"/>
      <c r="V11" s="116"/>
      <c r="W11" s="101" t="s">
        <v>106</v>
      </c>
      <c r="X11" s="54"/>
      <c r="Y11" s="54"/>
      <c r="Z11" s="54"/>
      <c r="AA11" s="54"/>
      <c r="AB11" s="54"/>
      <c r="AC11" s="179"/>
      <c r="AD11" s="11"/>
      <c r="AE11" s="11"/>
      <c r="AF11" s="116"/>
      <c r="AG11" s="101" t="s">
        <v>106</v>
      </c>
      <c r="AH11" s="54"/>
      <c r="AI11" s="54"/>
      <c r="AJ11" s="54"/>
      <c r="AK11" s="54"/>
      <c r="AL11" s="54"/>
      <c r="AM11" s="179"/>
      <c r="AN11" s="11"/>
      <c r="AO11" s="11"/>
      <c r="AP11" s="116"/>
      <c r="AQ11" s="101" t="s">
        <v>106</v>
      </c>
      <c r="AR11" s="54"/>
      <c r="AS11" s="54"/>
      <c r="AT11" s="54"/>
      <c r="AU11" s="54"/>
      <c r="AV11" s="54"/>
      <c r="AW11" s="391"/>
      <c r="AX11" s="11"/>
      <c r="AY11" s="11"/>
      <c r="AZ11" s="116"/>
      <c r="BA11" s="101" t="s">
        <v>106</v>
      </c>
      <c r="BB11" s="54"/>
      <c r="BC11" s="54"/>
      <c r="BD11" s="54"/>
      <c r="BE11" s="54"/>
      <c r="BF11" s="54"/>
      <c r="BG11" s="391"/>
      <c r="BH11" s="11"/>
      <c r="BI11" s="11"/>
      <c r="BJ11" s="116"/>
      <c r="BK11" s="101" t="s">
        <v>106</v>
      </c>
      <c r="BL11" s="54"/>
      <c r="BM11" s="54"/>
      <c r="BN11" s="54"/>
      <c r="BO11" s="54"/>
      <c r="BP11" s="54"/>
      <c r="BQ11" s="367"/>
      <c r="BR11" s="11"/>
      <c r="BS11" s="11"/>
      <c r="BT11" s="116"/>
      <c r="BU11" s="101" t="s">
        <v>106</v>
      </c>
      <c r="BV11" s="54"/>
      <c r="BW11" s="54"/>
      <c r="BX11" s="54"/>
      <c r="BY11" s="54"/>
      <c r="BZ11" s="54"/>
      <c r="CA11" s="367"/>
      <c r="CB11" s="11"/>
      <c r="CC11" s="11"/>
      <c r="CD11" s="116"/>
      <c r="CE11" s="101" t="s">
        <v>106</v>
      </c>
      <c r="CF11" s="54"/>
      <c r="CG11" s="54"/>
      <c r="CH11" s="54"/>
      <c r="CI11" s="54"/>
      <c r="CJ11" s="54"/>
      <c r="CK11" s="391"/>
      <c r="CL11" s="11"/>
      <c r="CM11" s="11"/>
      <c r="CN11" s="116"/>
      <c r="CO11" s="101" t="s">
        <v>106</v>
      </c>
      <c r="CP11" s="54"/>
      <c r="CQ11" s="54"/>
      <c r="CR11" s="54"/>
      <c r="CS11" s="54"/>
      <c r="CT11" s="54"/>
      <c r="CU11" s="391"/>
      <c r="CV11" s="11"/>
      <c r="CW11" s="11"/>
      <c r="CX11" s="116"/>
      <c r="CY11" s="101" t="s">
        <v>106</v>
      </c>
      <c r="CZ11" s="54"/>
      <c r="DA11" s="54"/>
      <c r="DB11" s="54"/>
      <c r="DC11" s="54"/>
      <c r="DD11" s="54"/>
      <c r="DE11" s="368"/>
      <c r="DF11" s="11"/>
      <c r="DG11" s="11"/>
      <c r="DH11" s="124"/>
      <c r="DR11" s="124"/>
      <c r="EB11" s="124"/>
      <c r="EL11" s="124"/>
      <c r="EV11" s="124"/>
      <c r="FF11" s="124"/>
      <c r="FP11" s="124"/>
      <c r="FZ11" s="124"/>
      <c r="GJ11" s="124"/>
      <c r="GT11" s="124"/>
      <c r="HD11" s="124"/>
      <c r="HN11" s="124"/>
      <c r="HX11" s="124"/>
      <c r="IH11" s="124"/>
      <c r="IR11" s="124"/>
      <c r="JB11" s="124"/>
      <c r="JL11" s="124"/>
      <c r="JV11" s="124"/>
    </row>
    <row xmlns:x14ac="http://schemas.microsoft.com/office/spreadsheetml/2009/9/ac" r="12" s="2" customFormat="true" ht="15" customHeight="true" x14ac:dyDescent="0.25">
      <c r="A12" s="398" t="str">
        <f ca="true">IF(ISBLANK('Data Summary'!A14),"",'Data Summary'!A14)</f>
        <v>UKR_2020_PWH</v>
      </c>
      <c r="B12" s="116"/>
      <c r="C12" s="101" t="s">
        <v>111</v>
      </c>
      <c r="D12" s="54"/>
      <c r="E12" s="54"/>
      <c r="F12" s="54"/>
      <c r="G12" s="54"/>
      <c r="H12" s="54"/>
      <c r="I12" s="98"/>
      <c r="J12" s="11"/>
      <c r="K12" s="11"/>
      <c r="L12" s="116"/>
      <c r="M12" s="101" t="s">
        <v>111</v>
      </c>
      <c r="N12" s="54"/>
      <c r="O12" s="54"/>
      <c r="P12" s="54"/>
      <c r="Q12" s="54"/>
      <c r="R12" s="54"/>
      <c r="S12" s="98"/>
      <c r="T12" s="11"/>
      <c r="U12" s="11"/>
      <c r="V12" s="116"/>
      <c r="W12" s="101" t="s">
        <v>111</v>
      </c>
      <c r="X12" s="54"/>
      <c r="Y12" s="54"/>
      <c r="Z12" s="54"/>
      <c r="AA12" s="54"/>
      <c r="AB12" s="54"/>
      <c r="AC12" s="98"/>
      <c r="AD12" s="11"/>
      <c r="AE12" s="11"/>
      <c r="AF12" s="116"/>
      <c r="AG12" s="101" t="s">
        <v>111</v>
      </c>
      <c r="AH12" s="54"/>
      <c r="AI12" s="54"/>
      <c r="AJ12" s="54"/>
      <c r="AK12" s="54"/>
      <c r="AL12" s="54"/>
      <c r="AM12" s="98"/>
      <c r="AN12" s="11"/>
      <c r="AO12" s="11"/>
      <c r="AP12" s="116"/>
      <c r="AQ12" s="101" t="s">
        <v>111</v>
      </c>
      <c r="AR12" s="54"/>
      <c r="AS12" s="54"/>
      <c r="AT12" s="54"/>
      <c r="AU12" s="54"/>
      <c r="AV12" s="54"/>
      <c r="AW12" s="98"/>
      <c r="AX12" s="11"/>
      <c r="AY12" s="11"/>
      <c r="AZ12" s="116"/>
      <c r="BA12" s="101" t="s">
        <v>111</v>
      </c>
      <c r="BB12" s="54"/>
      <c r="BC12" s="54"/>
      <c r="BD12" s="54"/>
      <c r="BE12" s="54"/>
      <c r="BF12" s="54"/>
      <c r="BG12" s="98"/>
      <c r="BH12" s="11"/>
      <c r="BI12" s="11"/>
      <c r="BJ12" s="116"/>
      <c r="BK12" s="101" t="s">
        <v>111</v>
      </c>
      <c r="BL12" s="54"/>
      <c r="BM12" s="54"/>
      <c r="BN12" s="54"/>
      <c r="BO12" s="54"/>
      <c r="BP12" s="54"/>
      <c r="BQ12" s="98"/>
      <c r="BR12" s="11"/>
      <c r="BS12" s="11"/>
      <c r="BT12" s="116"/>
      <c r="BU12" s="101" t="s">
        <v>111</v>
      </c>
      <c r="BV12" s="54"/>
      <c r="BW12" s="54"/>
      <c r="BX12" s="54"/>
      <c r="BY12" s="54"/>
      <c r="BZ12" s="54"/>
      <c r="CA12" s="98"/>
      <c r="CB12" s="11"/>
      <c r="CC12" s="11"/>
      <c r="CD12" s="116"/>
      <c r="CE12" s="101" t="s">
        <v>111</v>
      </c>
      <c r="CF12" s="54"/>
      <c r="CG12" s="54"/>
      <c r="CH12" s="54"/>
      <c r="CI12" s="54"/>
      <c r="CJ12" s="54"/>
      <c r="CK12" s="98"/>
      <c r="CL12" s="11"/>
      <c r="CM12" s="11"/>
      <c r="CN12" s="116"/>
      <c r="CO12" s="101" t="s">
        <v>111</v>
      </c>
      <c r="CP12" s="54"/>
      <c r="CQ12" s="54"/>
      <c r="CR12" s="54"/>
      <c r="CS12" s="54"/>
      <c r="CT12" s="54"/>
      <c r="CU12" s="98"/>
      <c r="CV12" s="11"/>
      <c r="CW12" s="11"/>
      <c r="CX12" s="116"/>
      <c r="CY12" s="101" t="s">
        <v>111</v>
      </c>
      <c r="CZ12" s="54"/>
      <c r="DA12" s="54"/>
      <c r="DB12" s="54"/>
      <c r="DC12" s="54"/>
      <c r="DD12" s="54"/>
      <c r="DE12" s="98"/>
      <c r="DF12" s="11"/>
      <c r="DG12" s="11"/>
      <c r="DH12" s="124"/>
      <c r="DR12" s="124"/>
      <c r="EB12" s="124"/>
      <c r="EL12" s="124"/>
      <c r="EV12" s="124"/>
      <c r="FF12" s="124"/>
      <c r="FP12" s="124"/>
      <c r="FZ12" s="124"/>
      <c r="GJ12" s="124"/>
      <c r="GT12" s="124"/>
      <c r="HD12" s="124"/>
      <c r="HN12" s="124"/>
      <c r="HX12" s="124"/>
      <c r="IH12" s="124"/>
      <c r="IR12" s="124"/>
      <c r="JB12" s="124"/>
      <c r="JL12" s="124"/>
      <c r="JV12" s="124"/>
    </row>
    <row xmlns:x14ac="http://schemas.microsoft.com/office/spreadsheetml/2009/9/ac" r="13" s="2" customFormat="true" ht="15" customHeight="true" x14ac:dyDescent="0.25">
      <c r="A13" s="398" t="str">
        <f ca="true">IF(ISBLANK('Data Summary'!A15),"",'Data Summary'!A15)</f>
        <v>UKR_2021_PWH</v>
      </c>
      <c r="B13" s="116"/>
      <c r="C13" s="101" t="s">
        <v>89</v>
      </c>
      <c r="D13" s="54"/>
      <c r="E13" s="54"/>
      <c r="F13" s="54"/>
      <c r="G13" s="54"/>
      <c r="H13" s="54"/>
      <c r="I13" s="98"/>
      <c r="J13" s="11"/>
      <c r="K13" s="11"/>
      <c r="L13" s="116"/>
      <c r="M13" s="101" t="s">
        <v>89</v>
      </c>
      <c r="N13" s="54" t="s">
        <v>142</v>
      </c>
      <c r="O13" s="54"/>
      <c r="P13" s="54"/>
      <c r="Q13" s="54"/>
      <c r="R13" s="54" t="s">
        <v>142</v>
      </c>
      <c r="S13" s="98" t="s">
        <v>142</v>
      </c>
      <c r="T13" s="11"/>
      <c r="U13" s="11"/>
      <c r="V13" s="116"/>
      <c r="W13" s="101" t="s">
        <v>89</v>
      </c>
      <c r="X13" s="54" t="s">
        <v>142</v>
      </c>
      <c r="Y13" s="54"/>
      <c r="Z13" s="54"/>
      <c r="AA13" s="54"/>
      <c r="AB13" s="54" t="s">
        <v>142</v>
      </c>
      <c r="AC13" s="98"/>
      <c r="AD13" s="11"/>
      <c r="AE13" s="11"/>
      <c r="AF13" s="116"/>
      <c r="AG13" s="101" t="s">
        <v>89</v>
      </c>
      <c r="AH13" s="54" t="s">
        <v>142</v>
      </c>
      <c r="AI13" s="54"/>
      <c r="AJ13" s="54"/>
      <c r="AK13" s="54"/>
      <c r="AL13" s="54" t="s">
        <v>142</v>
      </c>
      <c r="AM13" s="98" t="s">
        <v>142</v>
      </c>
      <c r="AN13" s="11"/>
      <c r="AO13" s="11"/>
      <c r="AP13" s="116"/>
      <c r="AQ13" s="101" t="s">
        <v>89</v>
      </c>
      <c r="AR13" s="54"/>
      <c r="AS13" s="54"/>
      <c r="AT13" s="54"/>
      <c r="AU13" s="54"/>
      <c r="AV13" s="54"/>
      <c r="AW13" s="98"/>
      <c r="AX13" s="11"/>
      <c r="AY13" s="11"/>
      <c r="AZ13" s="116"/>
      <c r="BA13" s="101" t="s">
        <v>89</v>
      </c>
      <c r="BB13" s="54"/>
      <c r="BC13" s="54"/>
      <c r="BD13" s="54"/>
      <c r="BE13" s="54"/>
      <c r="BF13" s="54"/>
      <c r="BG13" s="98"/>
      <c r="BH13" s="11"/>
      <c r="BI13" s="11"/>
      <c r="BJ13" s="116"/>
      <c r="BK13" s="101" t="s">
        <v>89</v>
      </c>
      <c r="BL13" s="54"/>
      <c r="BM13" s="54"/>
      <c r="BN13" s="54"/>
      <c r="BO13" s="54"/>
      <c r="BP13" s="54" t="s">
        <v>142</v>
      </c>
      <c r="BQ13" s="98" t="s">
        <v>142</v>
      </c>
      <c r="BR13" s="11"/>
      <c r="BS13" s="11"/>
      <c r="BT13" s="116"/>
      <c r="BU13" s="101" t="s">
        <v>89</v>
      </c>
      <c r="BV13" s="54"/>
      <c r="BW13" s="54"/>
      <c r="BX13" s="54"/>
      <c r="BY13" s="54"/>
      <c r="BZ13" s="54" t="s">
        <v>142</v>
      </c>
      <c r="CA13" s="98" t="s">
        <v>142</v>
      </c>
      <c r="CB13" s="11"/>
      <c r="CC13" s="11"/>
      <c r="CD13" s="116"/>
      <c r="CE13" s="101" t="s">
        <v>89</v>
      </c>
      <c r="CF13" s="54"/>
      <c r="CG13" s="54"/>
      <c r="CH13" s="54"/>
      <c r="CI13" s="54"/>
      <c r="CJ13" s="54"/>
      <c r="CK13" s="98"/>
      <c r="CL13" s="11"/>
      <c r="CM13" s="11"/>
      <c r="CN13" s="116"/>
      <c r="CO13" s="101" t="s">
        <v>89</v>
      </c>
      <c r="CP13" s="54"/>
      <c r="CQ13" s="54"/>
      <c r="CR13" s="54"/>
      <c r="CS13" s="54"/>
      <c r="CT13" s="54"/>
      <c r="CU13" s="98"/>
      <c r="CV13" s="11"/>
      <c r="CW13" s="11"/>
      <c r="CX13" s="116"/>
      <c r="CY13" s="101" t="s">
        <v>89</v>
      </c>
      <c r="CZ13" s="54"/>
      <c r="DA13" s="54"/>
      <c r="DB13" s="54"/>
      <c r="DC13" s="54"/>
      <c r="DD13" s="54"/>
      <c r="DE13" s="98"/>
      <c r="DF13" s="11"/>
      <c r="DG13" s="11"/>
      <c r="DH13" s="124"/>
      <c r="DR13" s="124"/>
      <c r="EB13" s="124"/>
      <c r="EL13" s="124"/>
      <c r="EV13" s="124"/>
      <c r="FF13" s="124"/>
      <c r="FP13" s="124"/>
      <c r="FZ13" s="124"/>
      <c r="GJ13" s="124"/>
      <c r="GT13" s="124"/>
      <c r="HD13" s="124"/>
      <c r="HN13" s="124"/>
      <c r="HX13" s="124"/>
      <c r="IH13" s="124"/>
      <c r="IR13" s="124"/>
      <c r="JB13" s="124"/>
      <c r="JL13" s="124"/>
      <c r="JV13" s="124"/>
    </row>
    <row xmlns:x14ac="http://schemas.microsoft.com/office/spreadsheetml/2009/9/ac" r="14" ht="15.75" customHeight="true" x14ac:dyDescent="0.25">
      <c r="A14" s="398" t="str">
        <f ca="true">IF(ISBLANK('Data Summary'!A16),"",'Data Summary'!A16)</f>
        <v>UKR_2021_AICOM</v>
      </c>
      <c r="B14" s="117"/>
      <c r="C14" s="92" t="s">
        <v>23</v>
      </c>
      <c r="D14" s="10"/>
      <c r="E14" s="10"/>
      <c r="F14" s="10"/>
      <c r="G14" s="72"/>
      <c r="H14" s="73"/>
      <c r="I14" s="74"/>
      <c r="J14" s="11"/>
      <c r="K14" s="11"/>
      <c r="L14" s="117"/>
      <c r="M14" s="92" t="s">
        <v>23</v>
      </c>
      <c r="N14" s="10"/>
      <c r="O14" s="10"/>
      <c r="P14" s="10"/>
      <c r="Q14" s="72"/>
      <c r="R14" s="73"/>
      <c r="S14" s="74"/>
      <c r="T14" s="11"/>
      <c r="U14" s="11"/>
      <c r="V14" s="117"/>
      <c r="W14" s="92" t="s">
        <v>23</v>
      </c>
      <c r="X14" s="10"/>
      <c r="Y14" s="10"/>
      <c r="Z14" s="10"/>
      <c r="AA14" s="72"/>
      <c r="AB14" s="73"/>
      <c r="AC14" s="74"/>
      <c r="AD14" s="11"/>
      <c r="AE14" s="11"/>
      <c r="AF14" s="117"/>
      <c r="AG14" s="92" t="s">
        <v>23</v>
      </c>
      <c r="AH14" s="10"/>
      <c r="AI14" s="10"/>
      <c r="AJ14" s="10"/>
      <c r="AK14" s="72"/>
      <c r="AL14" s="73"/>
      <c r="AM14" s="74"/>
      <c r="AN14" s="11"/>
      <c r="AO14" s="11"/>
      <c r="AP14" s="117"/>
      <c r="AQ14" s="92" t="s">
        <v>23</v>
      </c>
      <c r="AR14" s="10"/>
      <c r="AS14" s="10"/>
      <c r="AT14" s="10"/>
      <c r="AU14" s="72"/>
      <c r="AV14" s="73"/>
      <c r="AW14" s="74"/>
      <c r="AX14" s="11"/>
      <c r="AY14" s="11"/>
      <c r="AZ14" s="117"/>
      <c r="BA14" s="92" t="s">
        <v>23</v>
      </c>
      <c r="BB14" s="10"/>
      <c r="BC14" s="10"/>
      <c r="BD14" s="10"/>
      <c r="BE14" s="72"/>
      <c r="BF14" s="73"/>
      <c r="BG14" s="74"/>
      <c r="BH14" s="11"/>
      <c r="BI14" s="11"/>
      <c r="BJ14" s="117"/>
      <c r="BK14" s="92" t="s">
        <v>23</v>
      </c>
      <c r="BL14" s="10"/>
      <c r="BM14" s="10"/>
      <c r="BN14" s="10"/>
      <c r="BO14" s="72"/>
      <c r="BP14" s="73"/>
      <c r="BQ14" s="74"/>
      <c r="BR14" s="11"/>
      <c r="BS14" s="11"/>
      <c r="BT14" s="117"/>
      <c r="BU14" s="92" t="s">
        <v>23</v>
      </c>
      <c r="BV14" s="10"/>
      <c r="BW14" s="10"/>
      <c r="BX14" s="10"/>
      <c r="BY14" s="72"/>
      <c r="BZ14" s="73"/>
      <c r="CA14" s="74"/>
      <c r="CB14" s="11"/>
      <c r="CC14" s="11"/>
      <c r="CD14" s="117"/>
      <c r="CE14" s="92" t="s">
        <v>23</v>
      </c>
      <c r="CF14" s="10"/>
      <c r="CG14" s="10"/>
      <c r="CH14" s="10"/>
      <c r="CI14" s="72"/>
      <c r="CJ14" s="73"/>
      <c r="CK14" s="74"/>
      <c r="CL14" s="11"/>
      <c r="CM14" s="11"/>
      <c r="CN14" s="117"/>
      <c r="CO14" s="92" t="s">
        <v>23</v>
      </c>
      <c r="CP14" s="10"/>
      <c r="CQ14" s="10"/>
      <c r="CR14" s="10"/>
      <c r="CS14" s="72"/>
      <c r="CT14" s="73"/>
      <c r="CU14" s="74"/>
      <c r="CV14" s="11"/>
      <c r="CW14" s="11"/>
      <c r="CX14" s="117"/>
      <c r="CY14" s="92" t="s">
        <v>23</v>
      </c>
      <c r="CZ14" s="10"/>
      <c r="DA14" s="10"/>
      <c r="DB14" s="10"/>
      <c r="DC14" s="72"/>
      <c r="DD14" s="73"/>
      <c r="DE14" s="74"/>
      <c r="DF14" s="11"/>
      <c r="DG14" s="11"/>
    </row>
    <row xmlns:x14ac="http://schemas.microsoft.com/office/spreadsheetml/2009/9/ac" r="15" ht="15.75" customHeight="true" thickBot="true" x14ac:dyDescent="0.3">
      <c r="A15" s="399" t="str">
        <f ca="true">IF(ISBLANK('Data Summary'!A17),"",'Data Summary'!A17)</f>
        <v/>
      </c>
      <c r="B15" s="118"/>
      <c r="C15" s="93" t="s">
        <v>20</v>
      </c>
      <c r="D15" s="76"/>
      <c r="E15" s="76"/>
      <c r="F15" s="76"/>
      <c r="G15" s="76"/>
      <c r="H15" s="76"/>
      <c r="I15" s="29"/>
      <c r="J15" s="25"/>
      <c r="K15" s="25"/>
      <c r="L15" s="118"/>
      <c r="M15" s="93" t="s">
        <v>20</v>
      </c>
      <c r="N15" s="76"/>
      <c r="O15" s="76"/>
      <c r="P15" s="76"/>
      <c r="Q15" s="76"/>
      <c r="R15" s="76"/>
      <c r="S15" s="29"/>
      <c r="T15" s="25"/>
      <c r="U15" s="25"/>
      <c r="V15" s="118"/>
      <c r="W15" s="93" t="s">
        <v>20</v>
      </c>
      <c r="X15" s="76"/>
      <c r="Y15" s="76"/>
      <c r="Z15" s="76"/>
      <c r="AA15" s="76"/>
      <c r="AB15" s="76"/>
      <c r="AC15" s="29"/>
      <c r="AD15" s="25"/>
      <c r="AE15" s="25"/>
      <c r="AF15" s="118"/>
      <c r="AG15" s="93" t="s">
        <v>20</v>
      </c>
      <c r="AH15" s="76"/>
      <c r="AI15" s="76"/>
      <c r="AJ15" s="76"/>
      <c r="AK15" s="76"/>
      <c r="AL15" s="76"/>
      <c r="AM15" s="29"/>
      <c r="AN15" s="25"/>
      <c r="AO15" s="25"/>
      <c r="AP15" s="118"/>
      <c r="AQ15" s="93" t="s">
        <v>20</v>
      </c>
      <c r="AR15" s="76"/>
      <c r="AS15" s="76"/>
      <c r="AT15" s="76"/>
      <c r="AU15" s="76"/>
      <c r="AV15" s="76"/>
      <c r="AW15" s="29"/>
      <c r="AX15" s="25"/>
      <c r="AY15" s="25"/>
      <c r="AZ15" s="118"/>
      <c r="BA15" s="93" t="s">
        <v>20</v>
      </c>
      <c r="BB15" s="76"/>
      <c r="BC15" s="76"/>
      <c r="BD15" s="76"/>
      <c r="BE15" s="76"/>
      <c r="BF15" s="76"/>
      <c r="BG15" s="29"/>
      <c r="BH15" s="25"/>
      <c r="BI15" s="25"/>
      <c r="BJ15" s="118"/>
      <c r="BK15" s="93" t="s">
        <v>20</v>
      </c>
      <c r="BL15" s="76"/>
      <c r="BM15" s="76"/>
      <c r="BN15" s="76"/>
      <c r="BO15" s="76"/>
      <c r="BP15" s="76"/>
      <c r="BQ15" s="29"/>
      <c r="BR15" s="25"/>
      <c r="BS15" s="25"/>
      <c r="BT15" s="118"/>
      <c r="BU15" s="93" t="s">
        <v>20</v>
      </c>
      <c r="BV15" s="76"/>
      <c r="BW15" s="76"/>
      <c r="BX15" s="76"/>
      <c r="BY15" s="76"/>
      <c r="BZ15" s="76"/>
      <c r="CA15" s="29"/>
      <c r="CB15" s="25"/>
      <c r="CC15" s="25"/>
      <c r="CD15" s="118"/>
      <c r="CE15" s="93" t="s">
        <v>20</v>
      </c>
      <c r="CF15" s="76"/>
      <c r="CG15" s="76"/>
      <c r="CH15" s="76"/>
      <c r="CI15" s="76"/>
      <c r="CJ15" s="76"/>
      <c r="CK15" s="29"/>
      <c r="CL15" s="25"/>
      <c r="CM15" s="25"/>
      <c r="CN15" s="118"/>
      <c r="CO15" s="93" t="s">
        <v>20</v>
      </c>
      <c r="CP15" s="76"/>
      <c r="CQ15" s="76"/>
      <c r="CR15" s="76"/>
      <c r="CS15" s="76"/>
      <c r="CT15" s="76"/>
      <c r="CU15" s="29"/>
      <c r="CV15" s="25"/>
      <c r="CW15" s="25"/>
      <c r="CX15" s="118"/>
      <c r="CY15" s="93" t="s">
        <v>20</v>
      </c>
      <c r="CZ15" s="76"/>
      <c r="DA15" s="76"/>
      <c r="DB15" s="76"/>
      <c r="DC15" s="76"/>
      <c r="DD15" s="76"/>
      <c r="DE15" s="29"/>
      <c r="DF15" s="25"/>
      <c r="DG15" s="25"/>
    </row>
    <row xmlns:x14ac="http://schemas.microsoft.com/office/spreadsheetml/2009/9/ac" r="16" s="3" customFormat="true" x14ac:dyDescent="0.25">
      <c r="A16" s="399" t="str">
        <f ca="true">IF(ISBLANK('Data Summary'!A18),"",'Data Summary'!A18)</f>
        <v/>
      </c>
      <c r="B16" s="119"/>
      <c r="L16" s="119"/>
      <c r="V16" s="119"/>
      <c r="AF16" s="119"/>
      <c r="AP16" s="119"/>
      <c r="AZ16" s="119"/>
      <c r="BJ16" s="119"/>
      <c r="BT16" s="119"/>
      <c r="CD16" s="119"/>
      <c r="CN16" s="119"/>
      <c r="CX16" s="119"/>
      <c r="DH16" s="119"/>
      <c r="DR16" s="119"/>
      <c r="EB16" s="119"/>
      <c r="EL16" s="119"/>
      <c r="EV16" s="119"/>
      <c r="FF16" s="119"/>
      <c r="FP16" s="119"/>
      <c r="FZ16" s="119"/>
      <c r="GJ16" s="119"/>
      <c r="GT16" s="119"/>
      <c r="HD16" s="119"/>
      <c r="HN16" s="119"/>
      <c r="HX16" s="119"/>
      <c r="IH16" s="119"/>
      <c r="IR16" s="119"/>
      <c r="JB16" s="119"/>
      <c r="JL16" s="119"/>
      <c r="JV16" s="119"/>
    </row>
    <row xmlns:x14ac="http://schemas.microsoft.com/office/spreadsheetml/2009/9/ac" r="17" s="3" customFormat="true" x14ac:dyDescent="0.25">
      <c r="A17" s="399" t="str">
        <f ca="true">IF(ISBLANK('Data Summary'!A19),"",'Data Summary'!A19)</f>
        <v/>
      </c>
      <c r="B17" s="119"/>
      <c r="L17" s="119"/>
      <c r="V17" s="119"/>
      <c r="AF17" s="119"/>
      <c r="AP17" s="119"/>
      <c r="AZ17" s="119"/>
      <c r="BJ17" s="119"/>
      <c r="BT17" s="119"/>
      <c r="CD17" s="119"/>
      <c r="CN17" s="119"/>
      <c r="CX17" s="119"/>
      <c r="DH17" s="119"/>
      <c r="DR17" s="119"/>
      <c r="EB17" s="119"/>
      <c r="EL17" s="119"/>
      <c r="EV17" s="119"/>
      <c r="FF17" s="119"/>
      <c r="FP17" s="119"/>
      <c r="FZ17" s="119"/>
      <c r="GJ17" s="119"/>
      <c r="GT17" s="119"/>
      <c r="HD17" s="119"/>
      <c r="HN17" s="119"/>
      <c r="HX17" s="119"/>
      <c r="IH17" s="119"/>
      <c r="IR17" s="119"/>
      <c r="JB17" s="119"/>
      <c r="JL17" s="119"/>
      <c r="JV17" s="119"/>
    </row>
    <row xmlns:x14ac="http://schemas.microsoft.com/office/spreadsheetml/2009/9/ac" r="18" s="3" customFormat="true" x14ac:dyDescent="0.25">
      <c r="A18" s="399" t="str">
        <f ca="true">IF(ISBLANK('Data Summary'!A20),"",'Data Summary'!A20)</f>
        <v/>
      </c>
      <c r="B18" s="119"/>
      <c r="L18" s="119"/>
      <c r="V18" s="119"/>
      <c r="AF18" s="119"/>
      <c r="AP18" s="119"/>
      <c r="AZ18" s="119"/>
      <c r="BJ18" s="119"/>
      <c r="BT18" s="119"/>
      <c r="CD18" s="119"/>
      <c r="CN18" s="119"/>
      <c r="CX18" s="119"/>
      <c r="DH18" s="119"/>
      <c r="DR18" s="119"/>
      <c r="EB18" s="119"/>
      <c r="EL18" s="119"/>
      <c r="EV18" s="119"/>
      <c r="FF18" s="119"/>
      <c r="FP18" s="119"/>
      <c r="FZ18" s="119"/>
      <c r="GJ18" s="119"/>
      <c r="GT18" s="119"/>
      <c r="HD18" s="119"/>
      <c r="HN18" s="119"/>
      <c r="HX18" s="119"/>
      <c r="IH18" s="119"/>
      <c r="IR18" s="119"/>
      <c r="JB18" s="119"/>
      <c r="JL18" s="119"/>
      <c r="JV18" s="119"/>
    </row>
    <row xmlns:x14ac="http://schemas.microsoft.com/office/spreadsheetml/2009/9/ac" r="19" s="3" customFormat="true" x14ac:dyDescent="0.25">
      <c r="A19" s="399" t="str">
        <f ca="true">IF(ISBLANK('Data Summary'!A21),"",'Data Summary'!A21)</f>
        <v/>
      </c>
      <c r="B19" s="119"/>
      <c r="L19" s="119"/>
      <c r="V19" s="119"/>
      <c r="AF19" s="119"/>
      <c r="AP19" s="119"/>
      <c r="AZ19" s="119"/>
      <c r="BJ19" s="119"/>
      <c r="BT19" s="119"/>
      <c r="CD19" s="119"/>
      <c r="CN19" s="119"/>
      <c r="CX19" s="119"/>
      <c r="DH19" s="119"/>
      <c r="DR19" s="119"/>
      <c r="EB19" s="119"/>
      <c r="EL19" s="119"/>
      <c r="EV19" s="119"/>
      <c r="FF19" s="119"/>
      <c r="FP19" s="119"/>
      <c r="FZ19" s="119"/>
      <c r="GJ19" s="119"/>
      <c r="GT19" s="119"/>
      <c r="HD19" s="119"/>
      <c r="HN19" s="119"/>
      <c r="HX19" s="119"/>
      <c r="IH19" s="119"/>
      <c r="IR19" s="119"/>
      <c r="JB19" s="119"/>
      <c r="JL19" s="119"/>
      <c r="JV19" s="119"/>
    </row>
    <row xmlns:x14ac="http://schemas.microsoft.com/office/spreadsheetml/2009/9/ac" r="20" s="3" customFormat="true" x14ac:dyDescent="0.25">
      <c r="A20" s="399" t="str">
        <f ca="true">IF(ISBLANK('Data Summary'!A22),"",'Data Summary'!A22)</f>
        <v/>
      </c>
      <c r="B20" s="119"/>
      <c r="L20" s="119"/>
      <c r="V20" s="119"/>
      <c r="AF20" s="119"/>
      <c r="AP20" s="119"/>
      <c r="AZ20" s="119"/>
      <c r="BJ20" s="119"/>
      <c r="BT20" s="119"/>
      <c r="CD20" s="119"/>
      <c r="CN20" s="119"/>
      <c r="CX20" s="119"/>
      <c r="DH20" s="119"/>
      <c r="DR20" s="119"/>
      <c r="EB20" s="119"/>
      <c r="EL20" s="119"/>
      <c r="EV20" s="119"/>
      <c r="FF20" s="119"/>
      <c r="FP20" s="119"/>
      <c r="FZ20" s="119"/>
      <c r="GJ20" s="119"/>
      <c r="GT20" s="119"/>
      <c r="HD20" s="119"/>
      <c r="HN20" s="119"/>
      <c r="HX20" s="119"/>
      <c r="IH20" s="119"/>
      <c r="IR20" s="119"/>
      <c r="JB20" s="119"/>
      <c r="JL20" s="119"/>
      <c r="JV20" s="119"/>
    </row>
    <row xmlns:x14ac="http://schemas.microsoft.com/office/spreadsheetml/2009/9/ac" r="21" s="3" customFormat="true" x14ac:dyDescent="0.25">
      <c r="A21" s="399" t="str">
        <f ca="true">IF(ISBLANK('Data Summary'!A23),"",'Data Summary'!A23)</f>
        <v/>
      </c>
      <c r="B21" s="119"/>
      <c r="L21" s="119"/>
      <c r="V21" s="119"/>
      <c r="AF21" s="119"/>
      <c r="AP21" s="119"/>
      <c r="AZ21" s="119"/>
      <c r="BJ21" s="119"/>
      <c r="BT21" s="119"/>
      <c r="CD21" s="119"/>
      <c r="CN21" s="119"/>
      <c r="CX21" s="119"/>
      <c r="DH21" s="119"/>
      <c r="DR21" s="119"/>
      <c r="EB21" s="119"/>
      <c r="EL21" s="119"/>
      <c r="EV21" s="119"/>
      <c r="FF21" s="119"/>
      <c r="FP21" s="119"/>
      <c r="FZ21" s="119"/>
      <c r="GJ21" s="119"/>
      <c r="GT21" s="119"/>
      <c r="HD21" s="119"/>
      <c r="HN21" s="119"/>
      <c r="HX21" s="119"/>
      <c r="IH21" s="119"/>
      <c r="IR21" s="119"/>
      <c r="JB21" s="119"/>
      <c r="JL21" s="119"/>
      <c r="JV21" s="119"/>
    </row>
    <row xmlns:x14ac="http://schemas.microsoft.com/office/spreadsheetml/2009/9/ac" r="22" s="3" customFormat="true" x14ac:dyDescent="0.25">
      <c r="A22" s="399" t="str">
        <f ca="true">IF(ISBLANK('Data Summary'!A24),"",'Data Summary'!A24)</f>
        <v/>
      </c>
      <c r="B22" s="119"/>
      <c r="L22" s="119"/>
      <c r="V22" s="119"/>
      <c r="AF22" s="119"/>
      <c r="AP22" s="119"/>
      <c r="AZ22" s="119"/>
      <c r="BJ22" s="119"/>
      <c r="BT22" s="119"/>
      <c r="CD22" s="119"/>
      <c r="CN22" s="119"/>
      <c r="CX22" s="119"/>
      <c r="DH22" s="119"/>
      <c r="DR22" s="119"/>
      <c r="EB22" s="119"/>
      <c r="EL22" s="119"/>
      <c r="EV22" s="119"/>
      <c r="FF22" s="119"/>
      <c r="FP22" s="119"/>
      <c r="FZ22" s="119"/>
      <c r="GJ22" s="119"/>
      <c r="GT22" s="119"/>
      <c r="HD22" s="119"/>
      <c r="HN22" s="119"/>
      <c r="HX22" s="119"/>
      <c r="IH22" s="119"/>
      <c r="IR22" s="119"/>
      <c r="JB22" s="119"/>
      <c r="JL22" s="119"/>
      <c r="JV22" s="119"/>
    </row>
    <row xmlns:x14ac="http://schemas.microsoft.com/office/spreadsheetml/2009/9/ac" r="23" s="3" customFormat="true" x14ac:dyDescent="0.25">
      <c r="A23" s="399" t="str">
        <f ca="true">IF(ISBLANK('Data Summary'!A25),"",'Data Summary'!A25)</f>
        <v/>
      </c>
      <c r="B23" s="119"/>
      <c r="L23" s="119"/>
      <c r="V23" s="119"/>
      <c r="AF23" s="119"/>
      <c r="AP23" s="119"/>
      <c r="AZ23" s="119"/>
      <c r="BJ23" s="119"/>
      <c r="BT23" s="119"/>
      <c r="CD23" s="119"/>
      <c r="CN23" s="119"/>
      <c r="CX23" s="119"/>
      <c r="DH23" s="119"/>
      <c r="DR23" s="119"/>
      <c r="EB23" s="119"/>
      <c r="EL23" s="119"/>
      <c r="EV23" s="119"/>
      <c r="FF23" s="119"/>
      <c r="FP23" s="119"/>
      <c r="FZ23" s="119"/>
      <c r="GJ23" s="119"/>
      <c r="GT23" s="119"/>
      <c r="HD23" s="119"/>
      <c r="HN23" s="119"/>
      <c r="HX23" s="119"/>
      <c r="IH23" s="119"/>
      <c r="IR23" s="119"/>
      <c r="JB23" s="119"/>
      <c r="JL23" s="119"/>
      <c r="JV23" s="119"/>
    </row>
    <row xmlns:x14ac="http://schemas.microsoft.com/office/spreadsheetml/2009/9/ac" r="24" s="3" customFormat="true" x14ac:dyDescent="0.25">
      <c r="A24" s="399" t="str">
        <f ca="true">IF(ISBLANK('Data Summary'!A26),"",'Data Summary'!A26)</f>
        <v/>
      </c>
      <c r="B24" s="119"/>
      <c r="L24" s="119"/>
      <c r="V24" s="119"/>
      <c r="AF24" s="119"/>
      <c r="AP24" s="119"/>
      <c r="AZ24" s="119"/>
      <c r="BJ24" s="119"/>
      <c r="BT24" s="119"/>
      <c r="CD24" s="119"/>
      <c r="CN24" s="119"/>
      <c r="CX24" s="119"/>
      <c r="DH24" s="119"/>
      <c r="DR24" s="119"/>
      <c r="EB24" s="119"/>
      <c r="EL24" s="119"/>
      <c r="EV24" s="119"/>
      <c r="FF24" s="119"/>
      <c r="FP24" s="119"/>
      <c r="FZ24" s="119"/>
      <c r="GJ24" s="119"/>
      <c r="GT24" s="119"/>
      <c r="HD24" s="119"/>
      <c r="HN24" s="119"/>
      <c r="HX24" s="119"/>
      <c r="IH24" s="119"/>
      <c r="IR24" s="119"/>
      <c r="JB24" s="119"/>
      <c r="JL24" s="119"/>
      <c r="JV24" s="119"/>
    </row>
    <row xmlns:x14ac="http://schemas.microsoft.com/office/spreadsheetml/2009/9/ac" r="25" s="3" customFormat="true" x14ac:dyDescent="0.25">
      <c r="A25" s="399" t="str">
        <f ca="true">IF(ISBLANK('Data Summary'!A27),"",'Data Summary'!A27)</f>
        <v/>
      </c>
      <c r="B25" s="119"/>
      <c r="L25" s="119"/>
      <c r="V25" s="119"/>
      <c r="AF25" s="119"/>
      <c r="AP25" s="119"/>
      <c r="AZ25" s="119"/>
      <c r="BJ25" s="119"/>
      <c r="BT25" s="119"/>
      <c r="CD25" s="119"/>
      <c r="CN25" s="119"/>
      <c r="CX25" s="119"/>
      <c r="DH25" s="119"/>
      <c r="DR25" s="119"/>
      <c r="EB25" s="119"/>
      <c r="EL25" s="119"/>
      <c r="EV25" s="119"/>
      <c r="FF25" s="119"/>
      <c r="FP25" s="119"/>
      <c r="FZ25" s="119"/>
      <c r="GJ25" s="119"/>
      <c r="GT25" s="119"/>
      <c r="HD25" s="119"/>
      <c r="HN25" s="119"/>
      <c r="HX25" s="119"/>
      <c r="IH25" s="119"/>
      <c r="IR25" s="119"/>
      <c r="JB25" s="119"/>
      <c r="JL25" s="119"/>
      <c r="JV25" s="119"/>
    </row>
    <row xmlns:x14ac="http://schemas.microsoft.com/office/spreadsheetml/2009/9/ac" r="26" s="3" customFormat="true" x14ac:dyDescent="0.25">
      <c r="A26" s="399" t="str">
        <f ca="true">IF(ISBLANK('Data Summary'!A28),"",'Data Summary'!A28)</f>
        <v/>
      </c>
      <c r="B26" s="119"/>
      <c r="L26" s="119"/>
      <c r="V26" s="119"/>
      <c r="AF26" s="119"/>
      <c r="AP26" s="119"/>
      <c r="AZ26" s="119"/>
      <c r="BJ26" s="119"/>
      <c r="BT26" s="119"/>
      <c r="CD26" s="119"/>
      <c r="CN26" s="119"/>
      <c r="CX26" s="119"/>
      <c r="DH26" s="119"/>
      <c r="DR26" s="119"/>
      <c r="EB26" s="119"/>
      <c r="EL26" s="119"/>
      <c r="EV26" s="119"/>
      <c r="FF26" s="119"/>
      <c r="FP26" s="119"/>
      <c r="FZ26" s="119"/>
      <c r="GJ26" s="119"/>
      <c r="GT26" s="119"/>
      <c r="HD26" s="119"/>
      <c r="HN26" s="119"/>
      <c r="HX26" s="119"/>
      <c r="IH26" s="119"/>
      <c r="IR26" s="119"/>
      <c r="JB26" s="119"/>
      <c r="JL26" s="119"/>
      <c r="JV26" s="119"/>
    </row>
    <row xmlns:x14ac="http://schemas.microsoft.com/office/spreadsheetml/2009/9/ac" r="27" s="3" customFormat="true" x14ac:dyDescent="0.25">
      <c r="A27" s="399" t="str">
        <f ca="true">IF(ISBLANK('Data Summary'!A29),"",'Data Summary'!A29)</f>
        <v/>
      </c>
      <c r="B27" s="119"/>
      <c r="L27" s="119"/>
      <c r="V27" s="119"/>
      <c r="AF27" s="119"/>
      <c r="AP27" s="119"/>
      <c r="AZ27" s="119"/>
      <c r="BJ27" s="119"/>
      <c r="BT27" s="119"/>
      <c r="CD27" s="119"/>
      <c r="CN27" s="119"/>
      <c r="CX27" s="119"/>
      <c r="DH27" s="119"/>
      <c r="DR27" s="119"/>
      <c r="EB27" s="119"/>
      <c r="EL27" s="119"/>
      <c r="EV27" s="119"/>
      <c r="FF27" s="119"/>
      <c r="FP27" s="119"/>
      <c r="FZ27" s="119"/>
      <c r="GJ27" s="119"/>
      <c r="GT27" s="119"/>
      <c r="HD27" s="119"/>
      <c r="HN27" s="119"/>
      <c r="HX27" s="119"/>
      <c r="IH27" s="119"/>
      <c r="IR27" s="119"/>
      <c r="JB27" s="119"/>
      <c r="JL27" s="119"/>
      <c r="JV27" s="119"/>
    </row>
    <row xmlns:x14ac="http://schemas.microsoft.com/office/spreadsheetml/2009/9/ac" r="28" s="3" customFormat="true" x14ac:dyDescent="0.25">
      <c r="A28" s="399" t="str">
        <f ca="true">IF(ISBLANK('Data Summary'!A30),"",'Data Summary'!A30)</f>
        <v/>
      </c>
      <c r="B28" s="119"/>
      <c r="L28" s="119"/>
      <c r="V28" s="119"/>
      <c r="AF28" s="119"/>
      <c r="AP28" s="119"/>
      <c r="AZ28" s="119"/>
      <c r="BJ28" s="119"/>
      <c r="BT28" s="119"/>
      <c r="CD28" s="119"/>
      <c r="CN28" s="119"/>
      <c r="CX28" s="119"/>
      <c r="DH28" s="119"/>
      <c r="DR28" s="119"/>
      <c r="EB28" s="119"/>
      <c r="EL28" s="119"/>
      <c r="EV28" s="119"/>
      <c r="FF28" s="119"/>
      <c r="FP28" s="119"/>
      <c r="FZ28" s="119"/>
      <c r="GJ28" s="119"/>
      <c r="GT28" s="119"/>
      <c r="HD28" s="119"/>
      <c r="HN28" s="119"/>
      <c r="HX28" s="119"/>
      <c r="IH28" s="119"/>
      <c r="IR28" s="119"/>
      <c r="JB28" s="119"/>
      <c r="JL28" s="119"/>
      <c r="JV28" s="119"/>
    </row>
    <row xmlns:x14ac="http://schemas.microsoft.com/office/spreadsheetml/2009/9/ac" r="29" s="3" customFormat="true" x14ac:dyDescent="0.25">
      <c r="A29" s="399" t="str">
        <f ca="true">IF(ISBLANK('Data Summary'!A31),"",'Data Summary'!A31)</f>
        <v/>
      </c>
      <c r="B29" s="119"/>
      <c r="L29" s="119"/>
      <c r="V29" s="119"/>
      <c r="AF29" s="119"/>
      <c r="AP29" s="119"/>
      <c r="AZ29" s="119"/>
      <c r="BJ29" s="119"/>
      <c r="BT29" s="119"/>
      <c r="CD29" s="119"/>
      <c r="CN29" s="119"/>
      <c r="CX29" s="119"/>
      <c r="DH29" s="119"/>
      <c r="DR29" s="119"/>
      <c r="EB29" s="119"/>
      <c r="EL29" s="119"/>
      <c r="EV29" s="119"/>
      <c r="FF29" s="119"/>
      <c r="FP29" s="119"/>
      <c r="FZ29" s="119"/>
      <c r="GJ29" s="119"/>
      <c r="GT29" s="119"/>
      <c r="HD29" s="119"/>
      <c r="HN29" s="119"/>
      <c r="HX29" s="119"/>
      <c r="IH29" s="119"/>
      <c r="IR29" s="119"/>
      <c r="JB29" s="119"/>
      <c r="JL29" s="119"/>
      <c r="JV29" s="119"/>
    </row>
    <row xmlns:x14ac="http://schemas.microsoft.com/office/spreadsheetml/2009/9/ac" r="30" s="3" customFormat="true" x14ac:dyDescent="0.25">
      <c r="A30" s="399" t="str">
        <f ca="true">IF(ISBLANK('Data Summary'!A32),"",'Data Summary'!A32)</f>
        <v/>
      </c>
      <c r="B30" s="119"/>
      <c r="L30" s="119"/>
      <c r="V30" s="119"/>
      <c r="AF30" s="119"/>
      <c r="AP30" s="119"/>
      <c r="AZ30" s="119"/>
      <c r="BJ30" s="119"/>
      <c r="BT30" s="119"/>
      <c r="CD30" s="119"/>
      <c r="CN30" s="119"/>
      <c r="CX30" s="119"/>
      <c r="DH30" s="119"/>
      <c r="DR30" s="119"/>
      <c r="EB30" s="119"/>
      <c r="EL30" s="119"/>
      <c r="EV30" s="119"/>
      <c r="FF30" s="119"/>
      <c r="FP30" s="119"/>
      <c r="FZ30" s="119"/>
      <c r="GJ30" s="119"/>
      <c r="GT30" s="119"/>
      <c r="HD30" s="119"/>
      <c r="HN30" s="119"/>
      <c r="HX30" s="119"/>
      <c r="IH30" s="119"/>
      <c r="IR30" s="119"/>
      <c r="JB30" s="119"/>
      <c r="JL30" s="119"/>
      <c r="JV30" s="119"/>
    </row>
    <row xmlns:x14ac="http://schemas.microsoft.com/office/spreadsheetml/2009/9/ac" r="31" s="3" customFormat="true" x14ac:dyDescent="0.25">
      <c r="A31" s="399" t="str">
        <f ca="true">IF(ISBLANK('Data Summary'!A33),"",'Data Summary'!A33)</f>
        <v/>
      </c>
      <c r="B31" s="119"/>
      <c r="L31" s="119"/>
      <c r="V31" s="119"/>
      <c r="AF31" s="119"/>
      <c r="AP31" s="119"/>
      <c r="AZ31" s="119"/>
      <c r="BJ31" s="119"/>
      <c r="BT31" s="119"/>
      <c r="CD31" s="119"/>
      <c r="CN31" s="119"/>
      <c r="CX31" s="119"/>
      <c r="DH31" s="119"/>
      <c r="DR31" s="119"/>
      <c r="EB31" s="119"/>
      <c r="EL31" s="119"/>
      <c r="EV31" s="119"/>
      <c r="FF31" s="119"/>
      <c r="FP31" s="119"/>
      <c r="FZ31" s="119"/>
      <c r="GJ31" s="119"/>
      <c r="GT31" s="119"/>
      <c r="HD31" s="119"/>
      <c r="HN31" s="119"/>
      <c r="HX31" s="119"/>
      <c r="IH31" s="119"/>
      <c r="IR31" s="119"/>
      <c r="JB31" s="119"/>
      <c r="JL31" s="119"/>
      <c r="JV31" s="119"/>
    </row>
    <row xmlns:x14ac="http://schemas.microsoft.com/office/spreadsheetml/2009/9/ac" r="32" s="3" customFormat="true" x14ac:dyDescent="0.25">
      <c r="A32" s="399" t="str">
        <f ca="true">IF(ISBLANK('Data Summary'!A34),"",'Data Summary'!A34)</f>
        <v/>
      </c>
      <c r="B32" s="119"/>
      <c r="L32" s="119"/>
      <c r="V32" s="119"/>
      <c r="AF32" s="119"/>
      <c r="AP32" s="119"/>
      <c r="AZ32" s="119"/>
      <c r="BJ32" s="119"/>
      <c r="BT32" s="119"/>
      <c r="CD32" s="119"/>
      <c r="CN32" s="119"/>
      <c r="CX32" s="119"/>
      <c r="DH32" s="119"/>
      <c r="DR32" s="119"/>
      <c r="EB32" s="119"/>
      <c r="EL32" s="119"/>
      <c r="EV32" s="119"/>
      <c r="FF32" s="119"/>
      <c r="FP32" s="119"/>
      <c r="FZ32" s="119"/>
      <c r="GJ32" s="119"/>
      <c r="GT32" s="119"/>
      <c r="HD32" s="119"/>
      <c r="HN32" s="119"/>
      <c r="HX32" s="119"/>
      <c r="IH32" s="119"/>
      <c r="IR32" s="119"/>
      <c r="JB32" s="119"/>
      <c r="JL32" s="119"/>
      <c r="JV32" s="119"/>
    </row>
    <row xmlns:x14ac="http://schemas.microsoft.com/office/spreadsheetml/2009/9/ac" r="33" s="3" customFormat="true" x14ac:dyDescent="0.25">
      <c r="A33" s="399" t="str">
        <f ca="true">IF(ISBLANK('Data Summary'!A35),"",'Data Summary'!A35)</f>
        <v/>
      </c>
      <c r="B33" s="119"/>
      <c r="L33" s="119"/>
      <c r="V33" s="119"/>
      <c r="AF33" s="119"/>
      <c r="AP33" s="119"/>
      <c r="AZ33" s="119"/>
      <c r="BJ33" s="119"/>
      <c r="BT33" s="119"/>
      <c r="CD33" s="119"/>
      <c r="CN33" s="119"/>
      <c r="CX33" s="119"/>
      <c r="DH33" s="119"/>
      <c r="DR33" s="119"/>
      <c r="EB33" s="119"/>
      <c r="EL33" s="119"/>
      <c r="EV33" s="119"/>
      <c r="FF33" s="119"/>
      <c r="FP33" s="119"/>
      <c r="FZ33" s="119"/>
      <c r="GJ33" s="119"/>
      <c r="GT33" s="119"/>
      <c r="HD33" s="119"/>
      <c r="HN33" s="119"/>
      <c r="HX33" s="119"/>
      <c r="IH33" s="119"/>
      <c r="IR33" s="119"/>
      <c r="JB33" s="119"/>
      <c r="JL33" s="119"/>
      <c r="JV33" s="119"/>
    </row>
    <row xmlns:x14ac="http://schemas.microsoft.com/office/spreadsheetml/2009/9/ac" r="34" s="3" customFormat="true" x14ac:dyDescent="0.25">
      <c r="A34" s="399" t="str">
        <f ca="true">IF(ISBLANK('Data Summary'!A36),"",'Data Summary'!A36)</f>
        <v/>
      </c>
      <c r="B34" s="119"/>
      <c r="L34" s="119"/>
      <c r="V34" s="119"/>
      <c r="AF34" s="119"/>
      <c r="AP34" s="119"/>
      <c r="AZ34" s="119"/>
      <c r="BJ34" s="119"/>
      <c r="BT34" s="119"/>
      <c r="CD34" s="119"/>
      <c r="CN34" s="119"/>
      <c r="CX34" s="119"/>
      <c r="DH34" s="119"/>
      <c r="DR34" s="119"/>
      <c r="EB34" s="119"/>
      <c r="EL34" s="119"/>
      <c r="EV34" s="119"/>
      <c r="FF34" s="119"/>
      <c r="FP34" s="119"/>
      <c r="FZ34" s="119"/>
      <c r="GJ34" s="119"/>
      <c r="GT34" s="119"/>
      <c r="HD34" s="119"/>
      <c r="HN34" s="119"/>
      <c r="HX34" s="119"/>
      <c r="IH34" s="119"/>
      <c r="IR34" s="119"/>
      <c r="JB34" s="119"/>
      <c r="JL34" s="119"/>
      <c r="JV34" s="119"/>
    </row>
    <row xmlns:x14ac="http://schemas.microsoft.com/office/spreadsheetml/2009/9/ac" r="35" s="3" customFormat="true" x14ac:dyDescent="0.25">
      <c r="A35" s="399" t="str">
        <f ca="true">IF(ISBLANK('Data Summary'!A37),"",'Data Summary'!A37)</f>
        <v/>
      </c>
      <c r="B35" s="119"/>
      <c r="L35" s="119"/>
      <c r="V35" s="119"/>
      <c r="AF35" s="119"/>
      <c r="AP35" s="119"/>
      <c r="AZ35" s="119"/>
      <c r="BJ35" s="119"/>
      <c r="BT35" s="119"/>
      <c r="CD35" s="119"/>
      <c r="CN35" s="119"/>
      <c r="CX35" s="119"/>
      <c r="DH35" s="119"/>
      <c r="DR35" s="119"/>
      <c r="EB35" s="119"/>
      <c r="EL35" s="119"/>
      <c r="EV35" s="119"/>
      <c r="FF35" s="119"/>
      <c r="FP35" s="119"/>
      <c r="FZ35" s="119"/>
      <c r="GJ35" s="119"/>
      <c r="GT35" s="119"/>
      <c r="HD35" s="119"/>
      <c r="HN35" s="119"/>
      <c r="HX35" s="119"/>
      <c r="IH35" s="119"/>
      <c r="IR35" s="119"/>
      <c r="JB35" s="119"/>
      <c r="JL35" s="119"/>
      <c r="JV35" s="119"/>
    </row>
    <row xmlns:x14ac="http://schemas.microsoft.com/office/spreadsheetml/2009/9/ac" r="36" s="3" customFormat="true" x14ac:dyDescent="0.25">
      <c r="A36" s="399" t="str">
        <f ca="true">IF(ISBLANK('Data Summary'!A38),"",'Data Summary'!A38)</f>
        <v/>
      </c>
      <c r="B36" s="119"/>
      <c r="L36" s="119"/>
      <c r="V36" s="119"/>
      <c r="AF36" s="119"/>
      <c r="AP36" s="119"/>
      <c r="AZ36" s="119"/>
      <c r="BJ36" s="119"/>
      <c r="BT36" s="119"/>
      <c r="CD36" s="119"/>
      <c r="CN36" s="119"/>
      <c r="CX36" s="119"/>
      <c r="DH36" s="119"/>
      <c r="DR36" s="119"/>
      <c r="EB36" s="119"/>
      <c r="EL36" s="119"/>
      <c r="EV36" s="119"/>
      <c r="FF36" s="119"/>
      <c r="FP36" s="119"/>
      <c r="FZ36" s="119"/>
      <c r="GJ36" s="119"/>
      <c r="GT36" s="119"/>
      <c r="HD36" s="119"/>
      <c r="HN36" s="119"/>
      <c r="HX36" s="119"/>
      <c r="IH36" s="119"/>
      <c r="IR36" s="119"/>
      <c r="JB36" s="119"/>
      <c r="JL36" s="119"/>
      <c r="JV36" s="119"/>
    </row>
    <row xmlns:x14ac="http://schemas.microsoft.com/office/spreadsheetml/2009/9/ac" r="37" s="3" customFormat="true" x14ac:dyDescent="0.25">
      <c r="A37" s="399" t="str">
        <f ca="true">IF(ISBLANK('Data Summary'!A39),"",'Data Summary'!A39)</f>
        <v/>
      </c>
      <c r="B37" s="119"/>
      <c r="L37" s="119"/>
      <c r="V37" s="119"/>
      <c r="AF37" s="119"/>
      <c r="AP37" s="119"/>
      <c r="AZ37" s="119"/>
      <c r="BJ37" s="119"/>
      <c r="BT37" s="119"/>
      <c r="CD37" s="119"/>
      <c r="CN37" s="119"/>
      <c r="CX37" s="119"/>
      <c r="DH37" s="119"/>
      <c r="DR37" s="119"/>
      <c r="EB37" s="119"/>
      <c r="EL37" s="119"/>
      <c r="EV37" s="119"/>
      <c r="FF37" s="119"/>
      <c r="FP37" s="119"/>
      <c r="FZ37" s="119"/>
      <c r="GJ37" s="119"/>
      <c r="GT37" s="119"/>
      <c r="HD37" s="119"/>
      <c r="HN37" s="119"/>
      <c r="HX37" s="119"/>
      <c r="IH37" s="119"/>
      <c r="IR37" s="119"/>
      <c r="JB37" s="119"/>
      <c r="JL37" s="119"/>
      <c r="JV37" s="119"/>
    </row>
    <row xmlns:x14ac="http://schemas.microsoft.com/office/spreadsheetml/2009/9/ac" r="38" s="3" customFormat="true" x14ac:dyDescent="0.25">
      <c r="A38" s="399" t="str">
        <f ca="true">IF(ISBLANK('Data Summary'!A40),"",'Data Summary'!A40)</f>
        <v/>
      </c>
      <c r="B38" s="119"/>
      <c r="L38" s="119"/>
      <c r="V38" s="119"/>
      <c r="AF38" s="119"/>
      <c r="AP38" s="119"/>
      <c r="AZ38" s="119"/>
      <c r="BJ38" s="119"/>
      <c r="BT38" s="119"/>
      <c r="CD38" s="119"/>
      <c r="CN38" s="119"/>
      <c r="CX38" s="119"/>
      <c r="DH38" s="119"/>
      <c r="DR38" s="119"/>
      <c r="EB38" s="119"/>
      <c r="EL38" s="119"/>
      <c r="EV38" s="119"/>
      <c r="FF38" s="119"/>
      <c r="FP38" s="119"/>
      <c r="FZ38" s="119"/>
      <c r="GJ38" s="119"/>
      <c r="GT38" s="119"/>
      <c r="HD38" s="119"/>
      <c r="HN38" s="119"/>
      <c r="HX38" s="119"/>
      <c r="IH38" s="119"/>
      <c r="IR38" s="119"/>
      <c r="JB38" s="119"/>
      <c r="JL38" s="119"/>
      <c r="JV38" s="119"/>
    </row>
    <row xmlns:x14ac="http://schemas.microsoft.com/office/spreadsheetml/2009/9/ac" r="39" s="3" customFormat="true" x14ac:dyDescent="0.25">
      <c r="A39" s="399" t="str">
        <f ca="true">IF(ISBLANK('Data Summary'!A41),"",'Data Summary'!A41)</f>
        <v/>
      </c>
      <c r="B39" s="119"/>
      <c r="L39" s="119"/>
      <c r="V39" s="119"/>
      <c r="AF39" s="119"/>
      <c r="AP39" s="119"/>
      <c r="AZ39" s="119"/>
      <c r="BJ39" s="119"/>
      <c r="BT39" s="119"/>
      <c r="CD39" s="119"/>
      <c r="CN39" s="119"/>
      <c r="CX39" s="119"/>
      <c r="DH39" s="119"/>
      <c r="DR39" s="119"/>
      <c r="EB39" s="119"/>
      <c r="EL39" s="119"/>
      <c r="EV39" s="119"/>
      <c r="FF39" s="119"/>
      <c r="FP39" s="119"/>
      <c r="FZ39" s="119"/>
      <c r="GJ39" s="119"/>
      <c r="GT39" s="119"/>
      <c r="HD39" s="119"/>
      <c r="HN39" s="119"/>
      <c r="HX39" s="119"/>
      <c r="IH39" s="119"/>
      <c r="IR39" s="119"/>
      <c r="JB39" s="119"/>
      <c r="JL39" s="119"/>
      <c r="JV39" s="119"/>
    </row>
    <row xmlns:x14ac="http://schemas.microsoft.com/office/spreadsheetml/2009/9/ac" r="40" s="3" customFormat="true" x14ac:dyDescent="0.25">
      <c r="A40" s="399" t="str">
        <f ca="true">IF(ISBLANK('Data Summary'!A42),"",'Data Summary'!A42)</f>
        <v/>
      </c>
      <c r="B40" s="119"/>
      <c r="L40" s="119"/>
      <c r="V40" s="119"/>
      <c r="AF40" s="119"/>
      <c r="AP40" s="119"/>
      <c r="AZ40" s="119"/>
      <c r="BJ40" s="119"/>
      <c r="BT40" s="119"/>
      <c r="CD40" s="119"/>
      <c r="CN40" s="119"/>
      <c r="CX40" s="119"/>
      <c r="DH40" s="119"/>
      <c r="DR40" s="119"/>
      <c r="EB40" s="119"/>
      <c r="EL40" s="119"/>
      <c r="EV40" s="119"/>
      <c r="FF40" s="119"/>
      <c r="FP40" s="119"/>
      <c r="FZ40" s="119"/>
      <c r="GJ40" s="119"/>
      <c r="GT40" s="119"/>
      <c r="HD40" s="119"/>
      <c r="HN40" s="119"/>
      <c r="HX40" s="119"/>
      <c r="IH40" s="119"/>
      <c r="IR40" s="119"/>
      <c r="JB40" s="119"/>
      <c r="JL40" s="119"/>
      <c r="JV40" s="119"/>
    </row>
    <row xmlns:x14ac="http://schemas.microsoft.com/office/spreadsheetml/2009/9/ac" r="41" s="3" customFormat="true" x14ac:dyDescent="0.25">
      <c r="A41" s="399" t="str">
        <f ca="true">IF(ISBLANK('Data Summary'!A43),"",'Data Summary'!A43)</f>
        <v/>
      </c>
      <c r="B41" s="119"/>
      <c r="L41" s="119"/>
      <c r="V41" s="119"/>
      <c r="AF41" s="119"/>
      <c r="AP41" s="119"/>
      <c r="AZ41" s="119"/>
      <c r="BJ41" s="119"/>
      <c r="BT41" s="119"/>
      <c r="CD41" s="119"/>
      <c r="CN41" s="119"/>
      <c r="CX41" s="119"/>
      <c r="DH41" s="119"/>
      <c r="DR41" s="119"/>
      <c r="EB41" s="119"/>
      <c r="EL41" s="119"/>
      <c r="EV41" s="119"/>
      <c r="FF41" s="119"/>
      <c r="FP41" s="119"/>
      <c r="FZ41" s="119"/>
      <c r="GJ41" s="119"/>
      <c r="GT41" s="119"/>
      <c r="HD41" s="119"/>
      <c r="HN41" s="119"/>
      <c r="HX41" s="119"/>
      <c r="IH41" s="119"/>
      <c r="IR41" s="119"/>
      <c r="JB41" s="119"/>
      <c r="JL41" s="119"/>
      <c r="JV41" s="119"/>
    </row>
    <row xmlns:x14ac="http://schemas.microsoft.com/office/spreadsheetml/2009/9/ac" r="42" s="3" customFormat="true" x14ac:dyDescent="0.25">
      <c r="A42" s="399" t="str">
        <f ca="true">IF(ISBLANK('Data Summary'!A44),"",'Data Summary'!A44)</f>
        <v/>
      </c>
      <c r="B42" s="119"/>
      <c r="L42" s="119"/>
      <c r="V42" s="119"/>
      <c r="AF42" s="119"/>
      <c r="AP42" s="119"/>
      <c r="AZ42" s="119"/>
      <c r="BJ42" s="119"/>
      <c r="BT42" s="119"/>
      <c r="CD42" s="119"/>
      <c r="CN42" s="119"/>
      <c r="CX42" s="119"/>
      <c r="DH42" s="119"/>
      <c r="DR42" s="119"/>
      <c r="EB42" s="119"/>
      <c r="EL42" s="119"/>
      <c r="EV42" s="119"/>
      <c r="FF42" s="119"/>
      <c r="FP42" s="119"/>
      <c r="FZ42" s="119"/>
      <c r="GJ42" s="119"/>
      <c r="GT42" s="119"/>
      <c r="HD42" s="119"/>
      <c r="HN42" s="119"/>
      <c r="HX42" s="119"/>
      <c r="IH42" s="119"/>
      <c r="IR42" s="119"/>
      <c r="JB42" s="119"/>
      <c r="JL42" s="119"/>
      <c r="JV42" s="119"/>
    </row>
    <row xmlns:x14ac="http://schemas.microsoft.com/office/spreadsheetml/2009/9/ac" r="43" s="3" customFormat="true" x14ac:dyDescent="0.25">
      <c r="A43" s="399" t="str">
        <f ca="true">IF(ISBLANK('Data Summary'!A45),"",'Data Summary'!A45)</f>
        <v/>
      </c>
      <c r="B43" s="119"/>
      <c r="L43" s="119"/>
      <c r="V43" s="119"/>
      <c r="AF43" s="119"/>
      <c r="AP43" s="119"/>
      <c r="AZ43" s="119"/>
      <c r="BJ43" s="119"/>
      <c r="BT43" s="119"/>
      <c r="CD43" s="119"/>
      <c r="CN43" s="119"/>
      <c r="CX43" s="119"/>
      <c r="DH43" s="119"/>
      <c r="DR43" s="119"/>
      <c r="EB43" s="119"/>
      <c r="EL43" s="119"/>
      <c r="EV43" s="119"/>
      <c r="FF43" s="119"/>
      <c r="FP43" s="119"/>
      <c r="FZ43" s="119"/>
      <c r="GJ43" s="119"/>
      <c r="GT43" s="119"/>
      <c r="HD43" s="119"/>
      <c r="HN43" s="119"/>
      <c r="HX43" s="119"/>
      <c r="IH43" s="119"/>
      <c r="IR43" s="119"/>
      <c r="JB43" s="119"/>
      <c r="JL43" s="119"/>
      <c r="JV43" s="119"/>
    </row>
    <row xmlns:x14ac="http://schemas.microsoft.com/office/spreadsheetml/2009/9/ac" r="44" s="3" customFormat="true" x14ac:dyDescent="0.25">
      <c r="A44" s="399" t="str">
        <f ca="true">IF(ISBLANK('Data Summary'!A46),"",'Data Summary'!A46)</f>
        <v/>
      </c>
      <c r="B44" s="119"/>
      <c r="L44" s="119"/>
      <c r="V44" s="119"/>
      <c r="AF44" s="119"/>
      <c r="AP44" s="119"/>
      <c r="AZ44" s="119"/>
      <c r="BJ44" s="119"/>
      <c r="BT44" s="119"/>
      <c r="CD44" s="119"/>
      <c r="CN44" s="119"/>
      <c r="CX44" s="119"/>
      <c r="DH44" s="119"/>
      <c r="DR44" s="119"/>
      <c r="EB44" s="119"/>
      <c r="EL44" s="119"/>
      <c r="EV44" s="119"/>
      <c r="FF44" s="119"/>
      <c r="FP44" s="119"/>
      <c r="FZ44" s="119"/>
      <c r="GJ44" s="119"/>
      <c r="GT44" s="119"/>
      <c r="HD44" s="119"/>
      <c r="HN44" s="119"/>
      <c r="HX44" s="119"/>
      <c r="IH44" s="119"/>
      <c r="IR44" s="119"/>
      <c r="JB44" s="119"/>
      <c r="JL44" s="119"/>
      <c r="JV44" s="119"/>
    </row>
    <row xmlns:x14ac="http://schemas.microsoft.com/office/spreadsheetml/2009/9/ac" r="45" s="3" customFormat="true" x14ac:dyDescent="0.25">
      <c r="A45" s="399" t="str">
        <f ca="true">IF(ISBLANK('Data Summary'!A47),"",'Data Summary'!A47)</f>
        <v/>
      </c>
      <c r="B45" s="119"/>
      <c r="L45" s="119"/>
      <c r="V45" s="119"/>
      <c r="AF45" s="119"/>
      <c r="AP45" s="119"/>
      <c r="AZ45" s="119"/>
      <c r="BJ45" s="119"/>
      <c r="BT45" s="119"/>
      <c r="CD45" s="119"/>
      <c r="CN45" s="119"/>
      <c r="CX45" s="119"/>
      <c r="DH45" s="119"/>
      <c r="DR45" s="119"/>
      <c r="EB45" s="119"/>
      <c r="EL45" s="119"/>
      <c r="EV45" s="119"/>
      <c r="FF45" s="119"/>
      <c r="FP45" s="119"/>
      <c r="FZ45" s="119"/>
      <c r="GJ45" s="119"/>
      <c r="GT45" s="119"/>
      <c r="HD45" s="119"/>
      <c r="HN45" s="119"/>
      <c r="HX45" s="119"/>
      <c r="IH45" s="119"/>
      <c r="IR45" s="119"/>
      <c r="JB45" s="119"/>
      <c r="JL45" s="119"/>
      <c r="JV45" s="119"/>
    </row>
    <row xmlns:x14ac="http://schemas.microsoft.com/office/spreadsheetml/2009/9/ac" r="46" s="3" customFormat="true" x14ac:dyDescent="0.25">
      <c r="A46" s="399" t="str">
        <f ca="true">IF(ISBLANK('Data Summary'!A48),"",'Data Summary'!A48)</f>
        <v/>
      </c>
      <c r="B46" s="119"/>
      <c r="L46" s="119"/>
      <c r="V46" s="119"/>
      <c r="AF46" s="119"/>
      <c r="AP46" s="119"/>
      <c r="AZ46" s="119"/>
      <c r="BJ46" s="119"/>
      <c r="BT46" s="119"/>
      <c r="CD46" s="119"/>
      <c r="CN46" s="119"/>
      <c r="CX46" s="119"/>
      <c r="DH46" s="119"/>
      <c r="DR46" s="119"/>
      <c r="EB46" s="119"/>
      <c r="EL46" s="119"/>
      <c r="EV46" s="119"/>
      <c r="FF46" s="119"/>
      <c r="FP46" s="119"/>
      <c r="FZ46" s="119"/>
      <c r="GJ46" s="119"/>
      <c r="GT46" s="119"/>
      <c r="HD46" s="119"/>
      <c r="HN46" s="119"/>
      <c r="HX46" s="119"/>
      <c r="IH46" s="119"/>
      <c r="IR46" s="119"/>
      <c r="JB46" s="119"/>
      <c r="JL46" s="119"/>
      <c r="JV46" s="119"/>
    </row>
    <row xmlns:x14ac="http://schemas.microsoft.com/office/spreadsheetml/2009/9/ac" r="47" s="3" customFormat="true" x14ac:dyDescent="0.25">
      <c r="A47" s="399" t="str">
        <f ca="true">IF(ISBLANK('Data Summary'!A49),"",'Data Summary'!A49)</f>
        <v/>
      </c>
      <c r="B47" s="119"/>
      <c r="L47" s="119"/>
      <c r="V47" s="119"/>
      <c r="AF47" s="119"/>
      <c r="AP47" s="119"/>
      <c r="AZ47" s="119"/>
      <c r="BJ47" s="119"/>
      <c r="BT47" s="119"/>
      <c r="CD47" s="119"/>
      <c r="CN47" s="119"/>
      <c r="CX47" s="119"/>
      <c r="DH47" s="119"/>
      <c r="DR47" s="119"/>
      <c r="EB47" s="119"/>
      <c r="EL47" s="119"/>
      <c r="EV47" s="119"/>
      <c r="FF47" s="119"/>
      <c r="FP47" s="119"/>
      <c r="FZ47" s="119"/>
      <c r="GJ47" s="119"/>
      <c r="GT47" s="119"/>
      <c r="HD47" s="119"/>
      <c r="HN47" s="119"/>
      <c r="HX47" s="119"/>
      <c r="IH47" s="119"/>
      <c r="IR47" s="119"/>
      <c r="JB47" s="119"/>
      <c r="JL47" s="119"/>
      <c r="JV47" s="119"/>
    </row>
    <row xmlns:x14ac="http://schemas.microsoft.com/office/spreadsheetml/2009/9/ac" r="48" s="3" customFormat="true" x14ac:dyDescent="0.25">
      <c r="A48" s="399" t="str">
        <f ca="true">IF(ISBLANK('Data Summary'!A50),"",'Data Summary'!A50)</f>
        <v/>
      </c>
      <c r="B48" s="119"/>
      <c r="L48" s="119"/>
      <c r="V48" s="119"/>
      <c r="AF48" s="119"/>
      <c r="AP48" s="119"/>
      <c r="AZ48" s="119"/>
      <c r="BJ48" s="119"/>
      <c r="BT48" s="119"/>
      <c r="CD48" s="119"/>
      <c r="CN48" s="119"/>
      <c r="CX48" s="119"/>
      <c r="DH48" s="119"/>
      <c r="DR48" s="119"/>
      <c r="EB48" s="119"/>
      <c r="EL48" s="119"/>
      <c r="EV48" s="119"/>
      <c r="FF48" s="119"/>
      <c r="FP48" s="119"/>
      <c r="FZ48" s="119"/>
      <c r="GJ48" s="119"/>
      <c r="GT48" s="119"/>
      <c r="HD48" s="119"/>
      <c r="HN48" s="119"/>
      <c r="HX48" s="119"/>
      <c r="IH48" s="119"/>
      <c r="IR48" s="119"/>
      <c r="JB48" s="119"/>
      <c r="JL48" s="119"/>
      <c r="JV48" s="119"/>
    </row>
    <row xmlns:x14ac="http://schemas.microsoft.com/office/spreadsheetml/2009/9/ac" r="49" s="3" customFormat="true" x14ac:dyDescent="0.25">
      <c r="A49" s="399" t="str">
        <f ca="true">IF(ISBLANK('Data Summary'!A51),"",'Data Summary'!A51)</f>
        <v/>
      </c>
      <c r="B49" s="119"/>
      <c r="L49" s="119"/>
      <c r="V49" s="119"/>
      <c r="AF49" s="119"/>
      <c r="AP49" s="119"/>
      <c r="AZ49" s="119"/>
      <c r="BJ49" s="119"/>
      <c r="BT49" s="119"/>
      <c r="CD49" s="119"/>
      <c r="CN49" s="119"/>
      <c r="CX49" s="119"/>
      <c r="DH49" s="119"/>
      <c r="DR49" s="119"/>
      <c r="EB49" s="119"/>
      <c r="EL49" s="119"/>
      <c r="EV49" s="119"/>
      <c r="FF49" s="119"/>
      <c r="FP49" s="119"/>
      <c r="FZ49" s="119"/>
      <c r="GJ49" s="119"/>
      <c r="GT49" s="119"/>
      <c r="HD49" s="119"/>
      <c r="HN49" s="119"/>
      <c r="HX49" s="119"/>
      <c r="IH49" s="119"/>
      <c r="IR49" s="119"/>
      <c r="JB49" s="119"/>
      <c r="JL49" s="119"/>
      <c r="JV49" s="119"/>
    </row>
    <row xmlns:x14ac="http://schemas.microsoft.com/office/spreadsheetml/2009/9/ac" r="50" s="3" customFormat="true" x14ac:dyDescent="0.25">
      <c r="A50" s="399" t="str">
        <f ca="true">IF(ISBLANK('Data Summary'!A52),"",'Data Summary'!A52)</f>
        <v/>
      </c>
      <c r="B50" s="119"/>
      <c r="L50" s="119"/>
      <c r="V50" s="119"/>
      <c r="AF50" s="119"/>
      <c r="AP50" s="119"/>
      <c r="AZ50" s="119"/>
      <c r="BJ50" s="119"/>
      <c r="BT50" s="119"/>
      <c r="CD50" s="119"/>
      <c r="CN50" s="119"/>
      <c r="CX50" s="119"/>
      <c r="DH50" s="119"/>
      <c r="DR50" s="119"/>
      <c r="EB50" s="119"/>
      <c r="EL50" s="119"/>
      <c r="EV50" s="119"/>
      <c r="FF50" s="119"/>
      <c r="FP50" s="119"/>
      <c r="FZ50" s="119"/>
      <c r="GJ50" s="119"/>
      <c r="GT50" s="119"/>
      <c r="HD50" s="119"/>
      <c r="HN50" s="119"/>
      <c r="HX50" s="119"/>
      <c r="IH50" s="119"/>
      <c r="IR50" s="119"/>
      <c r="JB50" s="119"/>
      <c r="JL50" s="119"/>
      <c r="JV50" s="119"/>
    </row>
    <row xmlns:x14ac="http://schemas.microsoft.com/office/spreadsheetml/2009/9/ac" r="51" s="3" customFormat="true" x14ac:dyDescent="0.25">
      <c r="A51" s="399" t="str">
        <f ca="true">IF(ISBLANK('Data Summary'!A53),"",'Data Summary'!A53)</f>
        <v/>
      </c>
      <c r="B51" s="119"/>
      <c r="L51" s="119"/>
      <c r="V51" s="119"/>
      <c r="AF51" s="119"/>
      <c r="AP51" s="119"/>
      <c r="AZ51" s="119"/>
      <c r="BJ51" s="119"/>
      <c r="BT51" s="119"/>
      <c r="CD51" s="119"/>
      <c r="CN51" s="119"/>
      <c r="CX51" s="119"/>
      <c r="DH51" s="119"/>
      <c r="DR51" s="119"/>
      <c r="EB51" s="119"/>
      <c r="EL51" s="119"/>
      <c r="EV51" s="119"/>
      <c r="FF51" s="119"/>
      <c r="FP51" s="119"/>
      <c r="FZ51" s="119"/>
      <c r="GJ51" s="119"/>
      <c r="GT51" s="119"/>
      <c r="HD51" s="119"/>
      <c r="HN51" s="119"/>
      <c r="HX51" s="119"/>
      <c r="IH51" s="119"/>
      <c r="IR51" s="119"/>
      <c r="JB51" s="119"/>
      <c r="JL51" s="119"/>
      <c r="JV51" s="119"/>
    </row>
    <row xmlns:x14ac="http://schemas.microsoft.com/office/spreadsheetml/2009/9/ac" r="52" s="3" customFormat="true" x14ac:dyDescent="0.25">
      <c r="A52" s="399" t="str">
        <f ca="true">IF(ISBLANK('Data Summary'!A54),"",'Data Summary'!A54)</f>
        <v/>
      </c>
      <c r="B52" s="119"/>
      <c r="L52" s="119"/>
      <c r="V52" s="119"/>
      <c r="AF52" s="119"/>
      <c r="AP52" s="119"/>
      <c r="AZ52" s="119"/>
      <c r="BJ52" s="119"/>
      <c r="BT52" s="119"/>
      <c r="CD52" s="119"/>
      <c r="CN52" s="119"/>
      <c r="CX52" s="119"/>
      <c r="DH52" s="119"/>
      <c r="DR52" s="119"/>
      <c r="EB52" s="119"/>
      <c r="EL52" s="119"/>
      <c r="EV52" s="119"/>
      <c r="FF52" s="119"/>
      <c r="FP52" s="119"/>
      <c r="FZ52" s="119"/>
      <c r="GJ52" s="119"/>
      <c r="GT52" s="119"/>
      <c r="HD52" s="119"/>
      <c r="HN52" s="119"/>
      <c r="HX52" s="119"/>
      <c r="IH52" s="119"/>
      <c r="IR52" s="119"/>
      <c r="JB52" s="119"/>
      <c r="JL52" s="119"/>
      <c r="JV52" s="119"/>
    </row>
    <row xmlns:x14ac="http://schemas.microsoft.com/office/spreadsheetml/2009/9/ac" r="53" s="3" customFormat="true" x14ac:dyDescent="0.25">
      <c r="A53" s="399" t="str">
        <f ca="true">IF(ISBLANK('Data Summary'!A55),"",'Data Summary'!A55)</f>
        <v/>
      </c>
      <c r="B53" s="119"/>
      <c r="L53" s="119"/>
      <c r="V53" s="119"/>
      <c r="AF53" s="119"/>
      <c r="AP53" s="119"/>
      <c r="AZ53" s="119"/>
      <c r="BJ53" s="119"/>
      <c r="BT53" s="119"/>
      <c r="CD53" s="119"/>
      <c r="CN53" s="119"/>
      <c r="CX53" s="119"/>
      <c r="DH53" s="119"/>
      <c r="DR53" s="119"/>
      <c r="EB53" s="119"/>
      <c r="EL53" s="119"/>
      <c r="EV53" s="119"/>
      <c r="FF53" s="119"/>
      <c r="FP53" s="119"/>
      <c r="FZ53" s="119"/>
      <c r="GJ53" s="119"/>
      <c r="GT53" s="119"/>
      <c r="HD53" s="119"/>
      <c r="HN53" s="119"/>
      <c r="HX53" s="119"/>
      <c r="IH53" s="119"/>
      <c r="IR53" s="119"/>
      <c r="JB53" s="119"/>
      <c r="JL53" s="119"/>
      <c r="JV53" s="119"/>
    </row>
    <row xmlns:x14ac="http://schemas.microsoft.com/office/spreadsheetml/2009/9/ac" r="54" s="3" customFormat="true" x14ac:dyDescent="0.25">
      <c r="A54" s="399" t="str">
        <f ca="true">IF(ISBLANK('Data Summary'!A56),"",'Data Summary'!A56)</f>
        <v/>
      </c>
      <c r="B54" s="119"/>
      <c r="L54" s="119"/>
      <c r="V54" s="119"/>
      <c r="AF54" s="119"/>
      <c r="AP54" s="119"/>
      <c r="AZ54" s="119"/>
      <c r="BJ54" s="119"/>
      <c r="BT54" s="119"/>
      <c r="CD54" s="119"/>
      <c r="CN54" s="119"/>
      <c r="CX54" s="119"/>
      <c r="DH54" s="119"/>
      <c r="DR54" s="119"/>
      <c r="EB54" s="119"/>
      <c r="EL54" s="119"/>
      <c r="EV54" s="119"/>
      <c r="FF54" s="119"/>
      <c r="FP54" s="119"/>
      <c r="FZ54" s="119"/>
      <c r="GJ54" s="119"/>
      <c r="GT54" s="119"/>
      <c r="HD54" s="119"/>
      <c r="HN54" s="119"/>
      <c r="HX54" s="119"/>
      <c r="IH54" s="119"/>
      <c r="IR54" s="119"/>
      <c r="JB54" s="119"/>
      <c r="JL54" s="119"/>
      <c r="JV54" s="119"/>
    </row>
    <row xmlns:x14ac="http://schemas.microsoft.com/office/spreadsheetml/2009/9/ac" r="55" s="3" customFormat="true" x14ac:dyDescent="0.25">
      <c r="A55" s="399" t="str">
        <f ca="true">IF(ISBLANK('Data Summary'!A57),"",'Data Summary'!A57)</f>
        <v/>
      </c>
      <c r="B55" s="119"/>
      <c r="L55" s="119"/>
      <c r="V55" s="119"/>
      <c r="AF55" s="119"/>
      <c r="AP55" s="119"/>
      <c r="AZ55" s="119"/>
      <c r="BJ55" s="119"/>
      <c r="BT55" s="119"/>
      <c r="CD55" s="119"/>
      <c r="CN55" s="119"/>
      <c r="CX55" s="119"/>
      <c r="DH55" s="119"/>
      <c r="DR55" s="119"/>
      <c r="EB55" s="119"/>
      <c r="EL55" s="119"/>
      <c r="EV55" s="119"/>
      <c r="FF55" s="119"/>
      <c r="FP55" s="119"/>
      <c r="FZ55" s="119"/>
      <c r="GJ55" s="119"/>
      <c r="GT55" s="119"/>
      <c r="HD55" s="119"/>
      <c r="HN55" s="119"/>
      <c r="HX55" s="119"/>
      <c r="IH55" s="119"/>
      <c r="IR55" s="119"/>
      <c r="JB55" s="119"/>
      <c r="JL55" s="119"/>
      <c r="JV55" s="119"/>
    </row>
    <row xmlns:x14ac="http://schemas.microsoft.com/office/spreadsheetml/2009/9/ac" r="56" s="3" customFormat="true" x14ac:dyDescent="0.25">
      <c r="A56" s="399" t="str">
        <f ca="true">IF(ISBLANK('Data Summary'!A58),"",'Data Summary'!A58)</f>
        <v/>
      </c>
      <c r="B56" s="119"/>
      <c r="L56" s="119"/>
      <c r="V56" s="119"/>
      <c r="AF56" s="119"/>
      <c r="AP56" s="119"/>
      <c r="AZ56" s="119"/>
      <c r="BJ56" s="119"/>
      <c r="BT56" s="119"/>
      <c r="CD56" s="119"/>
      <c r="CN56" s="119"/>
      <c r="CX56" s="119"/>
      <c r="DH56" s="119"/>
      <c r="DR56" s="119"/>
      <c r="EB56" s="119"/>
      <c r="EL56" s="119"/>
      <c r="EV56" s="119"/>
      <c r="FF56" s="119"/>
      <c r="FP56" s="119"/>
      <c r="FZ56" s="119"/>
      <c r="GJ56" s="119"/>
      <c r="GT56" s="119"/>
      <c r="HD56" s="119"/>
      <c r="HN56" s="119"/>
      <c r="HX56" s="119"/>
      <c r="IH56" s="119"/>
      <c r="IR56" s="119"/>
      <c r="JB56" s="119"/>
      <c r="JL56" s="119"/>
      <c r="JV56" s="119"/>
    </row>
    <row xmlns:x14ac="http://schemas.microsoft.com/office/spreadsheetml/2009/9/ac" r="57" s="3" customFormat="true" x14ac:dyDescent="0.25">
      <c r="A57" s="399" t="str">
        <f ca="true">IF(ISBLANK('Data Summary'!A59),"",'Data Summary'!A59)</f>
        <v/>
      </c>
      <c r="B57" s="119"/>
      <c r="L57" s="119"/>
      <c r="V57" s="119"/>
      <c r="AF57" s="119"/>
      <c r="AP57" s="119"/>
      <c r="AZ57" s="119"/>
      <c r="BJ57" s="119"/>
      <c r="BT57" s="119"/>
      <c r="CD57" s="119"/>
      <c r="CN57" s="119"/>
      <c r="CX57" s="119"/>
      <c r="DH57" s="119"/>
      <c r="DR57" s="119"/>
      <c r="EB57" s="119"/>
      <c r="EL57" s="119"/>
      <c r="EV57" s="119"/>
      <c r="FF57" s="119"/>
      <c r="FP57" s="119"/>
      <c r="FZ57" s="119"/>
      <c r="GJ57" s="119"/>
      <c r="GT57" s="119"/>
      <c r="HD57" s="119"/>
      <c r="HN57" s="119"/>
      <c r="HX57" s="119"/>
      <c r="IH57" s="119"/>
      <c r="IR57" s="119"/>
      <c r="JB57" s="119"/>
      <c r="JL57" s="119"/>
      <c r="JV57" s="119"/>
    </row>
    <row xmlns:x14ac="http://schemas.microsoft.com/office/spreadsheetml/2009/9/ac" r="58" s="3" customFormat="true" x14ac:dyDescent="0.25">
      <c r="A58" s="399" t="str">
        <f ca="true">IF(ISBLANK('Data Summary'!A60),"",'Data Summary'!A60)</f>
        <v/>
      </c>
      <c r="B58" s="119"/>
      <c r="L58" s="119"/>
      <c r="V58" s="119"/>
      <c r="AF58" s="119"/>
      <c r="AP58" s="119"/>
      <c r="AZ58" s="119"/>
      <c r="BJ58" s="119"/>
      <c r="BT58" s="119"/>
      <c r="CD58" s="119"/>
      <c r="CN58" s="119"/>
      <c r="CX58" s="119"/>
      <c r="DH58" s="119"/>
      <c r="DR58" s="119"/>
      <c r="EB58" s="119"/>
      <c r="EL58" s="119"/>
      <c r="EV58" s="119"/>
      <c r="FF58" s="119"/>
      <c r="FP58" s="119"/>
      <c r="FZ58" s="119"/>
      <c r="GJ58" s="119"/>
      <c r="GT58" s="119"/>
      <c r="HD58" s="119"/>
      <c r="HN58" s="119"/>
      <c r="HX58" s="119"/>
      <c r="IH58" s="119"/>
      <c r="IR58" s="119"/>
      <c r="JB58" s="119"/>
      <c r="JL58" s="119"/>
      <c r="JV58" s="119"/>
    </row>
    <row xmlns:x14ac="http://schemas.microsoft.com/office/spreadsheetml/2009/9/ac" r="59" s="3" customFormat="true" x14ac:dyDescent="0.25">
      <c r="A59" s="399" t="str">
        <f ca="true">IF(ISBLANK('Data Summary'!A61),"",'Data Summary'!A61)</f>
        <v/>
      </c>
      <c r="B59" s="119"/>
      <c r="L59" s="119"/>
      <c r="V59" s="119"/>
      <c r="AF59" s="119"/>
      <c r="AP59" s="119"/>
      <c r="AZ59" s="119"/>
      <c r="BJ59" s="119"/>
      <c r="BT59" s="119"/>
      <c r="CD59" s="119"/>
      <c r="CN59" s="119"/>
      <c r="CX59" s="119"/>
      <c r="DH59" s="119"/>
      <c r="DR59" s="119"/>
      <c r="EB59" s="119"/>
      <c r="EL59" s="119"/>
      <c r="EV59" s="119"/>
      <c r="FF59" s="119"/>
      <c r="FP59" s="119"/>
      <c r="FZ59" s="119"/>
      <c r="GJ59" s="119"/>
      <c r="GT59" s="119"/>
      <c r="HD59" s="119"/>
      <c r="HN59" s="119"/>
      <c r="HX59" s="119"/>
      <c r="IH59" s="119"/>
      <c r="IR59" s="119"/>
      <c r="JB59" s="119"/>
      <c r="JL59" s="119"/>
      <c r="JV59" s="119"/>
    </row>
    <row xmlns:x14ac="http://schemas.microsoft.com/office/spreadsheetml/2009/9/ac" r="60" s="3" customFormat="true" x14ac:dyDescent="0.25">
      <c r="A60" s="399" t="str">
        <f ca="true">IF(ISBLANK('Data Summary'!A62),"",'Data Summary'!A62)</f>
        <v/>
      </c>
      <c r="B60" s="119"/>
      <c r="L60" s="119"/>
      <c r="V60" s="119"/>
      <c r="AF60" s="119"/>
      <c r="AP60" s="119"/>
      <c r="AZ60" s="119"/>
      <c r="BJ60" s="119"/>
      <c r="BT60" s="119"/>
      <c r="CD60" s="119"/>
      <c r="CN60" s="119"/>
      <c r="CX60" s="119"/>
      <c r="DH60" s="119"/>
      <c r="DR60" s="119"/>
      <c r="EB60" s="119"/>
      <c r="EL60" s="119"/>
      <c r="EV60" s="119"/>
      <c r="FF60" s="119"/>
      <c r="FP60" s="119"/>
      <c r="FZ60" s="119"/>
      <c r="GJ60" s="119"/>
      <c r="GT60" s="119"/>
      <c r="HD60" s="119"/>
      <c r="HN60" s="119"/>
      <c r="HX60" s="119"/>
      <c r="IH60" s="119"/>
      <c r="IR60" s="119"/>
      <c r="JB60" s="119"/>
      <c r="JL60" s="119"/>
      <c r="JV60" s="119"/>
    </row>
    <row xmlns:x14ac="http://schemas.microsoft.com/office/spreadsheetml/2009/9/ac" r="61" s="3" customFormat="true" x14ac:dyDescent="0.25">
      <c r="A61" s="399" t="str">
        <f ca="true">IF(ISBLANK('Data Summary'!A63),"",'Data Summary'!A63)</f>
        <v/>
      </c>
      <c r="B61" s="119"/>
      <c r="L61" s="119"/>
      <c r="V61" s="119"/>
      <c r="AF61" s="119"/>
      <c r="AP61" s="119"/>
      <c r="AZ61" s="119"/>
      <c r="BJ61" s="119"/>
      <c r="BT61" s="119"/>
      <c r="CD61" s="119"/>
      <c r="CN61" s="119"/>
      <c r="CX61" s="119"/>
      <c r="DH61" s="119"/>
      <c r="DR61" s="119"/>
      <c r="EB61" s="119"/>
      <c r="EL61" s="119"/>
      <c r="EV61" s="119"/>
      <c r="FF61" s="119"/>
      <c r="FP61" s="119"/>
      <c r="FZ61" s="119"/>
      <c r="GJ61" s="119"/>
      <c r="GT61" s="119"/>
      <c r="HD61" s="119"/>
      <c r="HN61" s="119"/>
      <c r="HX61" s="119"/>
      <c r="IH61" s="119"/>
      <c r="IR61" s="119"/>
      <c r="JB61" s="119"/>
      <c r="JL61" s="119"/>
      <c r="JV61" s="119"/>
    </row>
    <row xmlns:x14ac="http://schemas.microsoft.com/office/spreadsheetml/2009/9/ac" r="62" s="3" customFormat="true" x14ac:dyDescent="0.25">
      <c r="A62" s="399" t="str">
        <f ca="true">IF(ISBLANK('Data Summary'!A64),"",'Data Summary'!A64)</f>
        <v/>
      </c>
      <c r="B62" s="119"/>
      <c r="L62" s="119"/>
      <c r="V62" s="119"/>
      <c r="AF62" s="119"/>
      <c r="AP62" s="119"/>
      <c r="AZ62" s="119"/>
      <c r="BJ62" s="119"/>
      <c r="BT62" s="119"/>
      <c r="CD62" s="119"/>
      <c r="CN62" s="119"/>
      <c r="CX62" s="119"/>
      <c r="DH62" s="119"/>
      <c r="DR62" s="119"/>
      <c r="EB62" s="119"/>
      <c r="EL62" s="119"/>
      <c r="EV62" s="119"/>
      <c r="FF62" s="119"/>
      <c r="FP62" s="119"/>
      <c r="FZ62" s="119"/>
      <c r="GJ62" s="119"/>
      <c r="GT62" s="119"/>
      <c r="HD62" s="119"/>
      <c r="HN62" s="119"/>
      <c r="HX62" s="119"/>
      <c r="IH62" s="119"/>
      <c r="IR62" s="119"/>
      <c r="JB62" s="119"/>
      <c r="JL62" s="119"/>
      <c r="JV62" s="119"/>
    </row>
    <row xmlns:x14ac="http://schemas.microsoft.com/office/spreadsheetml/2009/9/ac" r="63" s="3" customFormat="true" x14ac:dyDescent="0.25">
      <c r="A63" s="399" t="str">
        <f ca="true">IF(ISBLANK('Data Summary'!A65),"",'Data Summary'!A65)</f>
        <v/>
      </c>
      <c r="B63" s="119"/>
      <c r="L63" s="119"/>
      <c r="V63" s="119"/>
      <c r="AF63" s="119"/>
      <c r="AP63" s="119"/>
      <c r="AZ63" s="119"/>
      <c r="BJ63" s="119"/>
      <c r="BT63" s="119"/>
      <c r="CD63" s="119"/>
      <c r="CN63" s="119"/>
      <c r="CX63" s="119"/>
      <c r="DH63" s="119"/>
      <c r="DR63" s="119"/>
      <c r="EB63" s="119"/>
      <c r="EL63" s="119"/>
      <c r="EV63" s="119"/>
      <c r="FF63" s="119"/>
      <c r="FP63" s="119"/>
      <c r="FZ63" s="119"/>
      <c r="GJ63" s="119"/>
      <c r="GT63" s="119"/>
      <c r="HD63" s="119"/>
      <c r="HN63" s="119"/>
      <c r="HX63" s="119"/>
      <c r="IH63" s="119"/>
      <c r="IR63" s="119"/>
      <c r="JB63" s="119"/>
      <c r="JL63" s="119"/>
      <c r="JV63" s="119"/>
    </row>
    <row xmlns:x14ac="http://schemas.microsoft.com/office/spreadsheetml/2009/9/ac" r="64" s="3" customFormat="true" x14ac:dyDescent="0.25">
      <c r="A64" s="399" t="str">
        <f ca="true">IF(ISBLANK('Data Summary'!A66),"",'Data Summary'!A66)</f>
        <v/>
      </c>
      <c r="B64" s="119"/>
      <c r="L64" s="119"/>
      <c r="V64" s="119"/>
      <c r="AF64" s="119"/>
      <c r="AP64" s="119"/>
      <c r="AZ64" s="119"/>
      <c r="BJ64" s="119"/>
      <c r="BT64" s="119"/>
      <c r="CD64" s="119"/>
      <c r="CN64" s="119"/>
      <c r="CX64" s="119"/>
      <c r="DH64" s="119"/>
      <c r="DR64" s="119"/>
      <c r="EB64" s="119"/>
      <c r="EL64" s="119"/>
      <c r="EV64" s="119"/>
      <c r="FF64" s="119"/>
      <c r="FP64" s="119"/>
      <c r="FZ64" s="119"/>
      <c r="GJ64" s="119"/>
      <c r="GT64" s="119"/>
      <c r="HD64" s="119"/>
      <c r="HN64" s="119"/>
      <c r="HX64" s="119"/>
      <c r="IH64" s="119"/>
      <c r="IR64" s="119"/>
      <c r="JB64" s="119"/>
      <c r="JL64" s="119"/>
      <c r="JV64" s="119"/>
    </row>
    <row xmlns:x14ac="http://schemas.microsoft.com/office/spreadsheetml/2009/9/ac" r="65" s="3" customFormat="true" x14ac:dyDescent="0.25">
      <c r="A65" s="399" t="str">
        <f ca="true">IF(ISBLANK('Data Summary'!A67),"",'Data Summary'!A67)</f>
        <v/>
      </c>
      <c r="B65" s="119"/>
      <c r="L65" s="119"/>
      <c r="V65" s="119"/>
      <c r="AF65" s="119"/>
      <c r="AP65" s="119"/>
      <c r="AZ65" s="119"/>
      <c r="BJ65" s="119"/>
      <c r="BT65" s="119"/>
      <c r="CD65" s="119"/>
      <c r="CN65" s="119"/>
      <c r="CX65" s="119"/>
      <c r="DH65" s="119"/>
      <c r="DR65" s="119"/>
      <c r="EB65" s="119"/>
      <c r="EL65" s="119"/>
      <c r="EV65" s="119"/>
      <c r="FF65" s="119"/>
      <c r="FP65" s="119"/>
      <c r="FZ65" s="119"/>
      <c r="GJ65" s="119"/>
      <c r="GT65" s="119"/>
      <c r="HD65" s="119"/>
      <c r="HN65" s="119"/>
      <c r="HX65" s="119"/>
      <c r="IH65" s="119"/>
      <c r="IR65" s="119"/>
      <c r="JB65" s="119"/>
      <c r="JL65" s="119"/>
      <c r="JV65" s="119"/>
    </row>
    <row xmlns:x14ac="http://schemas.microsoft.com/office/spreadsheetml/2009/9/ac" r="66" s="3" customFormat="true" x14ac:dyDescent="0.25">
      <c r="A66" s="399" t="str">
        <f ca="true">IF(ISBLANK('Data Summary'!A68),"",'Data Summary'!A68)</f>
        <v/>
      </c>
      <c r="B66" s="119"/>
      <c r="L66" s="119"/>
      <c r="V66" s="119"/>
      <c r="AF66" s="119"/>
      <c r="AP66" s="119"/>
      <c r="AZ66" s="119"/>
      <c r="BJ66" s="119"/>
      <c r="BT66" s="119"/>
      <c r="CD66" s="119"/>
      <c r="CN66" s="119"/>
      <c r="CX66" s="119"/>
      <c r="DH66" s="119"/>
      <c r="DR66" s="119"/>
      <c r="EB66" s="119"/>
      <c r="EL66" s="119"/>
      <c r="EV66" s="119"/>
      <c r="FF66" s="119"/>
      <c r="FP66" s="119"/>
      <c r="FZ66" s="119"/>
      <c r="GJ66" s="119"/>
      <c r="GT66" s="119"/>
      <c r="HD66" s="119"/>
      <c r="HN66" s="119"/>
      <c r="HX66" s="119"/>
      <c r="IH66" s="119"/>
      <c r="IR66" s="119"/>
      <c r="JB66" s="119"/>
      <c r="JL66" s="119"/>
      <c r="JV66" s="119"/>
    </row>
    <row xmlns:x14ac="http://schemas.microsoft.com/office/spreadsheetml/2009/9/ac" r="67" s="3" customFormat="true" x14ac:dyDescent="0.25">
      <c r="A67" s="399" t="str">
        <f ca="true">IF(ISBLANK('Data Summary'!A69),"",'Data Summary'!A69)</f>
        <v/>
      </c>
      <c r="B67" s="119"/>
      <c r="L67" s="119"/>
      <c r="V67" s="119"/>
      <c r="AF67" s="119"/>
      <c r="AP67" s="119"/>
      <c r="AZ67" s="119"/>
      <c r="BJ67" s="119"/>
      <c r="BT67" s="119"/>
      <c r="CD67" s="119"/>
      <c r="CN67" s="119"/>
      <c r="CX67" s="119"/>
      <c r="DH67" s="119"/>
      <c r="DR67" s="119"/>
      <c r="EB67" s="119"/>
      <c r="EL67" s="119"/>
      <c r="EV67" s="119"/>
      <c r="FF67" s="119"/>
      <c r="FP67" s="119"/>
      <c r="FZ67" s="119"/>
      <c r="GJ67" s="119"/>
      <c r="GT67" s="119"/>
      <c r="HD67" s="119"/>
      <c r="HN67" s="119"/>
      <c r="HX67" s="119"/>
      <c r="IH67" s="119"/>
      <c r="IR67" s="119"/>
      <c r="JB67" s="119"/>
      <c r="JL67" s="119"/>
      <c r="JV67" s="119"/>
    </row>
    <row xmlns:x14ac="http://schemas.microsoft.com/office/spreadsheetml/2009/9/ac" r="68" s="3" customFormat="true" x14ac:dyDescent="0.25">
      <c r="A68" s="399" t="str">
        <f ca="true">IF(ISBLANK('Data Summary'!A70),"",'Data Summary'!A70)</f>
        <v/>
      </c>
      <c r="B68" s="119"/>
      <c r="L68" s="119"/>
      <c r="V68" s="119"/>
      <c r="AF68" s="119"/>
      <c r="AP68" s="119"/>
      <c r="AZ68" s="119"/>
      <c r="BJ68" s="119"/>
      <c r="BT68" s="119"/>
      <c r="CD68" s="119"/>
      <c r="CN68" s="119"/>
      <c r="CX68" s="119"/>
      <c r="DH68" s="119"/>
      <c r="DR68" s="119"/>
      <c r="EB68" s="119"/>
      <c r="EL68" s="119"/>
      <c r="EV68" s="119"/>
      <c r="FF68" s="119"/>
      <c r="FP68" s="119"/>
      <c r="FZ68" s="119"/>
      <c r="GJ68" s="119"/>
      <c r="GT68" s="119"/>
      <c r="HD68" s="119"/>
      <c r="HN68" s="119"/>
      <c r="HX68" s="119"/>
      <c r="IH68" s="119"/>
      <c r="IR68" s="119"/>
      <c r="JB68" s="119"/>
      <c r="JL68" s="119"/>
      <c r="JV68" s="119"/>
    </row>
    <row xmlns:x14ac="http://schemas.microsoft.com/office/spreadsheetml/2009/9/ac" r="69" s="3" customFormat="true" x14ac:dyDescent="0.25">
      <c r="A69" s="399" t="str">
        <f ca="true">IF(ISBLANK('Data Summary'!A71),"",'Data Summary'!A71)</f>
        <v/>
      </c>
      <c r="B69" s="119"/>
      <c r="L69" s="119"/>
      <c r="V69" s="119"/>
      <c r="AF69" s="119"/>
      <c r="AP69" s="119"/>
      <c r="AZ69" s="119"/>
      <c r="BJ69" s="119"/>
      <c r="BT69" s="119"/>
      <c r="CD69" s="119"/>
      <c r="CN69" s="119"/>
      <c r="CX69" s="119"/>
      <c r="DH69" s="119"/>
      <c r="DR69" s="119"/>
      <c r="EB69" s="119"/>
      <c r="EL69" s="119"/>
      <c r="EV69" s="119"/>
      <c r="FF69" s="119"/>
      <c r="FP69" s="119"/>
      <c r="FZ69" s="119"/>
      <c r="GJ69" s="119"/>
      <c r="GT69" s="119"/>
      <c r="HD69" s="119"/>
      <c r="HN69" s="119"/>
      <c r="HX69" s="119"/>
      <c r="IH69" s="119"/>
      <c r="IR69" s="119"/>
      <c r="JB69" s="119"/>
      <c r="JL69" s="119"/>
      <c r="JV69" s="119"/>
    </row>
    <row xmlns:x14ac="http://schemas.microsoft.com/office/spreadsheetml/2009/9/ac" r="70" s="3" customFormat="true" x14ac:dyDescent="0.25">
      <c r="A70" s="399" t="str">
        <f ca="true">IF(ISBLANK('Data Summary'!A72),"",'Data Summary'!A72)</f>
        <v/>
      </c>
      <c r="B70" s="119"/>
      <c r="L70" s="119"/>
      <c r="V70" s="119"/>
      <c r="AF70" s="119"/>
      <c r="AP70" s="119"/>
      <c r="AZ70" s="119"/>
      <c r="BJ70" s="119"/>
      <c r="BT70" s="119"/>
      <c r="CD70" s="119"/>
      <c r="CN70" s="119"/>
      <c r="CX70" s="119"/>
      <c r="DH70" s="119"/>
      <c r="DR70" s="119"/>
      <c r="EB70" s="119"/>
      <c r="EL70" s="119"/>
      <c r="EV70" s="119"/>
      <c r="FF70" s="119"/>
      <c r="FP70" s="119"/>
      <c r="FZ70" s="119"/>
      <c r="GJ70" s="119"/>
      <c r="GT70" s="119"/>
      <c r="HD70" s="119"/>
      <c r="HN70" s="119"/>
      <c r="HX70" s="119"/>
      <c r="IH70" s="119"/>
      <c r="IR70" s="119"/>
      <c r="JB70" s="119"/>
      <c r="JL70" s="119"/>
      <c r="JV70" s="119"/>
    </row>
    <row xmlns:x14ac="http://schemas.microsoft.com/office/spreadsheetml/2009/9/ac" r="71" s="3" customFormat="true" x14ac:dyDescent="0.25">
      <c r="A71" s="399" t="str">
        <f ca="true">IF(ISBLANK('Data Summary'!A73),"",'Data Summary'!A73)</f>
        <v/>
      </c>
      <c r="B71" s="119"/>
      <c r="L71" s="119"/>
      <c r="V71" s="119"/>
      <c r="AF71" s="119"/>
      <c r="AP71" s="119"/>
      <c r="AZ71" s="119"/>
      <c r="BJ71" s="119"/>
      <c r="BT71" s="119"/>
      <c r="CD71" s="119"/>
      <c r="CN71" s="119"/>
      <c r="CX71" s="119"/>
      <c r="DH71" s="119"/>
      <c r="DR71" s="119"/>
      <c r="EB71" s="119"/>
      <c r="EL71" s="119"/>
      <c r="EV71" s="119"/>
      <c r="FF71" s="119"/>
      <c r="FP71" s="119"/>
      <c r="FZ71" s="119"/>
      <c r="GJ71" s="119"/>
      <c r="GT71" s="119"/>
      <c r="HD71" s="119"/>
      <c r="HN71" s="119"/>
      <c r="HX71" s="119"/>
      <c r="IH71" s="119"/>
      <c r="IR71" s="119"/>
      <c r="JB71" s="119"/>
      <c r="JL71" s="119"/>
      <c r="JV71" s="119"/>
    </row>
    <row xmlns:x14ac="http://schemas.microsoft.com/office/spreadsheetml/2009/9/ac" r="72" s="3" customFormat="true" x14ac:dyDescent="0.25">
      <c r="A72" s="399" t="str">
        <f ca="true">IF(ISBLANK('Data Summary'!A74),"",'Data Summary'!A74)</f>
        <v/>
      </c>
      <c r="B72" s="119"/>
      <c r="L72" s="119"/>
      <c r="V72" s="119"/>
      <c r="AF72" s="119"/>
      <c r="AP72" s="119"/>
      <c r="AZ72" s="119"/>
      <c r="BJ72" s="119"/>
      <c r="BT72" s="119"/>
      <c r="CD72" s="119"/>
      <c r="CN72" s="119"/>
      <c r="CX72" s="119"/>
      <c r="DH72" s="119"/>
      <c r="DR72" s="119"/>
      <c r="EB72" s="119"/>
      <c r="EL72" s="119"/>
      <c r="EV72" s="119"/>
      <c r="FF72" s="119"/>
      <c r="FP72" s="119"/>
      <c r="FZ72" s="119"/>
      <c r="GJ72" s="119"/>
      <c r="GT72" s="119"/>
      <c r="HD72" s="119"/>
      <c r="HN72" s="119"/>
      <c r="HX72" s="119"/>
      <c r="IH72" s="119"/>
      <c r="IR72" s="119"/>
      <c r="JB72" s="119"/>
      <c r="JL72" s="119"/>
      <c r="JV72" s="119"/>
    </row>
    <row xmlns:x14ac="http://schemas.microsoft.com/office/spreadsheetml/2009/9/ac" r="73" s="3" customFormat="true" x14ac:dyDescent="0.25">
      <c r="A73" s="399" t="str">
        <f ca="true">IF(ISBLANK('Data Summary'!A75),"",'Data Summary'!A75)</f>
        <v/>
      </c>
      <c r="B73" s="119"/>
      <c r="L73" s="119"/>
      <c r="V73" s="119"/>
      <c r="AF73" s="119"/>
      <c r="AP73" s="119"/>
      <c r="AZ73" s="119"/>
      <c r="BJ73" s="119"/>
      <c r="BT73" s="119"/>
      <c r="CD73" s="119"/>
      <c r="CN73" s="119"/>
      <c r="CX73" s="119"/>
      <c r="DH73" s="119"/>
      <c r="DR73" s="119"/>
      <c r="EB73" s="119"/>
      <c r="EL73" s="119"/>
      <c r="EV73" s="119"/>
      <c r="FF73" s="119"/>
      <c r="FP73" s="119"/>
      <c r="FZ73" s="119"/>
      <c r="GJ73" s="119"/>
      <c r="GT73" s="119"/>
      <c r="HD73" s="119"/>
      <c r="HN73" s="119"/>
      <c r="HX73" s="119"/>
      <c r="IH73" s="119"/>
      <c r="IR73" s="119"/>
      <c r="JB73" s="119"/>
      <c r="JL73" s="119"/>
      <c r="JV73" s="119"/>
    </row>
    <row xmlns:x14ac="http://schemas.microsoft.com/office/spreadsheetml/2009/9/ac" r="74" s="3" customFormat="true" x14ac:dyDescent="0.25">
      <c r="A74" s="399" t="str">
        <f ca="true">IF(ISBLANK('Data Summary'!A76),"",'Data Summary'!A76)</f>
        <v/>
      </c>
      <c r="B74" s="119"/>
      <c r="L74" s="119"/>
      <c r="V74" s="119"/>
      <c r="AF74" s="119"/>
      <c r="AP74" s="119"/>
      <c r="AZ74" s="119"/>
      <c r="BJ74" s="119"/>
      <c r="BT74" s="119"/>
      <c r="CD74" s="119"/>
      <c r="CN74" s="119"/>
      <c r="CX74" s="119"/>
      <c r="DH74" s="119"/>
      <c r="DR74" s="119"/>
      <c r="EB74" s="119"/>
      <c r="EL74" s="119"/>
      <c r="EV74" s="119"/>
      <c r="FF74" s="119"/>
      <c r="FP74" s="119"/>
      <c r="FZ74" s="119"/>
      <c r="GJ74" s="119"/>
      <c r="GT74" s="119"/>
      <c r="HD74" s="119"/>
      <c r="HN74" s="119"/>
      <c r="HX74" s="119"/>
      <c r="IH74" s="119"/>
      <c r="IR74" s="119"/>
      <c r="JB74" s="119"/>
      <c r="JL74" s="119"/>
      <c r="JV74" s="119"/>
    </row>
    <row xmlns:x14ac="http://schemas.microsoft.com/office/spreadsheetml/2009/9/ac" r="75" s="3" customFormat="true" x14ac:dyDescent="0.25">
      <c r="A75" s="399" t="str">
        <f ca="true">IF(ISBLANK('Data Summary'!A77),"",'Data Summary'!A77)</f>
        <v/>
      </c>
      <c r="B75" s="119"/>
      <c r="L75" s="119"/>
      <c r="V75" s="119"/>
      <c r="AF75" s="119"/>
      <c r="AP75" s="119"/>
      <c r="AZ75" s="119"/>
      <c r="BJ75" s="119"/>
      <c r="BT75" s="119"/>
      <c r="CD75" s="119"/>
      <c r="CN75" s="119"/>
      <c r="CX75" s="119"/>
      <c r="DH75" s="119"/>
      <c r="DR75" s="119"/>
      <c r="EB75" s="119"/>
      <c r="EL75" s="119"/>
      <c r="EV75" s="119"/>
      <c r="FF75" s="119"/>
      <c r="FP75" s="119"/>
      <c r="FZ75" s="119"/>
      <c r="GJ75" s="119"/>
      <c r="GT75" s="119"/>
      <c r="HD75" s="119"/>
      <c r="HN75" s="119"/>
      <c r="HX75" s="119"/>
      <c r="IH75" s="119"/>
      <c r="IR75" s="119"/>
      <c r="JB75" s="119"/>
      <c r="JL75" s="119"/>
      <c r="JV75" s="119"/>
    </row>
    <row xmlns:x14ac="http://schemas.microsoft.com/office/spreadsheetml/2009/9/ac" r="76" s="3" customFormat="true" x14ac:dyDescent="0.25">
      <c r="A76" s="399" t="str">
        <f ca="true">IF(ISBLANK('Data Summary'!A78),"",'Data Summary'!A78)</f>
        <v/>
      </c>
      <c r="B76" s="119"/>
      <c r="L76" s="119"/>
      <c r="V76" s="119"/>
      <c r="AF76" s="119"/>
      <c r="AP76" s="119"/>
      <c r="AZ76" s="119"/>
      <c r="BJ76" s="119"/>
      <c r="BT76" s="119"/>
      <c r="CD76" s="119"/>
      <c r="CN76" s="119"/>
      <c r="CX76" s="119"/>
      <c r="DH76" s="119"/>
      <c r="DR76" s="119"/>
      <c r="EB76" s="119"/>
      <c r="EL76" s="119"/>
      <c r="EV76" s="119"/>
      <c r="FF76" s="119"/>
      <c r="FP76" s="119"/>
      <c r="FZ76" s="119"/>
      <c r="GJ76" s="119"/>
      <c r="GT76" s="119"/>
      <c r="HD76" s="119"/>
      <c r="HN76" s="119"/>
      <c r="HX76" s="119"/>
      <c r="IH76" s="119"/>
      <c r="IR76" s="119"/>
      <c r="JB76" s="119"/>
      <c r="JL76" s="119"/>
      <c r="JV76" s="119"/>
    </row>
    <row xmlns:x14ac="http://schemas.microsoft.com/office/spreadsheetml/2009/9/ac" r="77" s="3" customFormat="true" x14ac:dyDescent="0.25">
      <c r="A77" s="399" t="str">
        <f ca="true">IF(ISBLANK('Data Summary'!A79),"",'Data Summary'!A79)</f>
        <v/>
      </c>
      <c r="B77" s="119"/>
      <c r="L77" s="119"/>
      <c r="V77" s="119"/>
      <c r="AF77" s="119"/>
      <c r="AP77" s="119"/>
      <c r="AZ77" s="119"/>
      <c r="BJ77" s="119"/>
      <c r="BT77" s="119"/>
      <c r="CD77" s="119"/>
      <c r="CN77" s="119"/>
      <c r="CX77" s="119"/>
      <c r="DH77" s="119"/>
      <c r="DR77" s="119"/>
      <c r="EB77" s="119"/>
      <c r="EL77" s="119"/>
      <c r="EV77" s="119"/>
      <c r="FF77" s="119"/>
      <c r="FP77" s="119"/>
      <c r="FZ77" s="119"/>
      <c r="GJ77" s="119"/>
      <c r="GT77" s="119"/>
      <c r="HD77" s="119"/>
      <c r="HN77" s="119"/>
      <c r="HX77" s="119"/>
      <c r="IH77" s="119"/>
      <c r="IR77" s="119"/>
      <c r="JB77" s="119"/>
      <c r="JL77" s="119"/>
      <c r="JV77" s="119"/>
    </row>
    <row xmlns:x14ac="http://schemas.microsoft.com/office/spreadsheetml/2009/9/ac" r="78" s="3" customFormat="true" x14ac:dyDescent="0.25">
      <c r="A78" s="399" t="str">
        <f ca="true">IF(ISBLANK('Data Summary'!A80),"",'Data Summary'!A80)</f>
        <v/>
      </c>
      <c r="B78" s="119"/>
      <c r="L78" s="119"/>
      <c r="V78" s="119"/>
      <c r="AF78" s="119"/>
      <c r="AP78" s="119"/>
      <c r="AZ78" s="119"/>
      <c r="BJ78" s="119"/>
      <c r="BT78" s="119"/>
      <c r="CD78" s="119"/>
      <c r="CN78" s="119"/>
      <c r="CX78" s="119"/>
      <c r="DH78" s="119"/>
      <c r="DR78" s="119"/>
      <c r="EB78" s="119"/>
      <c r="EL78" s="119"/>
      <c r="EV78" s="119"/>
      <c r="FF78" s="119"/>
      <c r="FP78" s="119"/>
      <c r="FZ78" s="119"/>
      <c r="GJ78" s="119"/>
      <c r="GT78" s="119"/>
      <c r="HD78" s="119"/>
      <c r="HN78" s="119"/>
      <c r="HX78" s="119"/>
      <c r="IH78" s="119"/>
      <c r="IR78" s="119"/>
      <c r="JB78" s="119"/>
      <c r="JL78" s="119"/>
      <c r="JV78" s="119"/>
    </row>
    <row xmlns:x14ac="http://schemas.microsoft.com/office/spreadsheetml/2009/9/ac" r="79" s="3" customFormat="true" x14ac:dyDescent="0.25">
      <c r="A79" s="399" t="str">
        <f ca="true">IF(ISBLANK('Data Summary'!A81),"",'Data Summary'!A81)</f>
        <v/>
      </c>
      <c r="B79" s="119"/>
      <c r="L79" s="119"/>
      <c r="V79" s="119"/>
      <c r="AF79" s="119"/>
      <c r="AP79" s="119"/>
      <c r="AZ79" s="119"/>
      <c r="BJ79" s="119"/>
      <c r="BT79" s="119"/>
      <c r="CD79" s="119"/>
      <c r="CN79" s="119"/>
      <c r="CX79" s="119"/>
      <c r="DH79" s="119"/>
      <c r="DR79" s="119"/>
      <c r="EB79" s="119"/>
      <c r="EL79" s="119"/>
      <c r="EV79" s="119"/>
      <c r="FF79" s="119"/>
      <c r="FP79" s="119"/>
      <c r="FZ79" s="119"/>
      <c r="GJ79" s="119"/>
      <c r="GT79" s="119"/>
      <c r="HD79" s="119"/>
      <c r="HN79" s="119"/>
      <c r="HX79" s="119"/>
      <c r="IH79" s="119"/>
      <c r="IR79" s="119"/>
      <c r="JB79" s="119"/>
      <c r="JL79" s="119"/>
      <c r="JV79" s="119"/>
    </row>
    <row xmlns:x14ac="http://schemas.microsoft.com/office/spreadsheetml/2009/9/ac" r="80" s="3" customFormat="true" x14ac:dyDescent="0.25">
      <c r="A80" s="399" t="str">
        <f ca="true">IF(ISBLANK('Data Summary'!A82),"",'Data Summary'!A82)</f>
        <v/>
      </c>
      <c r="B80" s="119"/>
      <c r="L80" s="119"/>
      <c r="V80" s="119"/>
      <c r="AF80" s="119"/>
      <c r="AP80" s="119"/>
      <c r="AZ80" s="119"/>
      <c r="BJ80" s="119"/>
      <c r="BT80" s="119"/>
      <c r="CD80" s="119"/>
      <c r="CN80" s="119"/>
      <c r="CX80" s="119"/>
      <c r="DH80" s="119"/>
      <c r="DR80" s="119"/>
      <c r="EB80" s="119"/>
      <c r="EL80" s="119"/>
      <c r="EV80" s="119"/>
      <c r="FF80" s="119"/>
      <c r="FP80" s="119"/>
      <c r="FZ80" s="119"/>
      <c r="GJ80" s="119"/>
      <c r="GT80" s="119"/>
      <c r="HD80" s="119"/>
      <c r="HN80" s="119"/>
      <c r="HX80" s="119"/>
      <c r="IH80" s="119"/>
      <c r="IR80" s="119"/>
      <c r="JB80" s="119"/>
      <c r="JL80" s="119"/>
      <c r="JV80" s="119"/>
    </row>
    <row xmlns:x14ac="http://schemas.microsoft.com/office/spreadsheetml/2009/9/ac" r="81" s="3" customFormat="true" x14ac:dyDescent="0.25">
      <c r="A81" s="399" t="str">
        <f ca="true">IF(ISBLANK('Data Summary'!A83),"",'Data Summary'!A83)</f>
        <v/>
      </c>
      <c r="B81" s="119"/>
      <c r="L81" s="119"/>
      <c r="V81" s="119"/>
      <c r="AF81" s="119"/>
      <c r="AP81" s="119"/>
      <c r="AZ81" s="119"/>
      <c r="BJ81" s="119"/>
      <c r="BT81" s="119"/>
      <c r="CD81" s="119"/>
      <c r="CN81" s="119"/>
      <c r="CX81" s="119"/>
      <c r="DH81" s="119"/>
      <c r="DR81" s="119"/>
      <c r="EB81" s="119"/>
      <c r="EL81" s="119"/>
      <c r="EV81" s="119"/>
      <c r="FF81" s="119"/>
      <c r="FP81" s="119"/>
      <c r="FZ81" s="119"/>
      <c r="GJ81" s="119"/>
      <c r="GT81" s="119"/>
      <c r="HD81" s="119"/>
      <c r="HN81" s="119"/>
      <c r="HX81" s="119"/>
      <c r="IH81" s="119"/>
      <c r="IR81" s="119"/>
      <c r="JB81" s="119"/>
      <c r="JL81" s="119"/>
      <c r="JV81" s="119"/>
    </row>
    <row xmlns:x14ac="http://schemas.microsoft.com/office/spreadsheetml/2009/9/ac" r="82" s="3" customFormat="true" x14ac:dyDescent="0.25">
      <c r="A82" s="399" t="str">
        <f ca="true">IF(ISBLANK('Data Summary'!A84),"",'Data Summary'!A84)</f>
        <v/>
      </c>
      <c r="B82" s="119"/>
      <c r="L82" s="119"/>
      <c r="V82" s="119"/>
      <c r="AF82" s="119"/>
      <c r="AP82" s="119"/>
      <c r="AZ82" s="119"/>
      <c r="BJ82" s="119"/>
      <c r="BT82" s="119"/>
      <c r="CD82" s="119"/>
      <c r="CN82" s="119"/>
      <c r="CX82" s="119"/>
      <c r="DH82" s="119"/>
      <c r="DR82" s="119"/>
      <c r="EB82" s="119"/>
      <c r="EL82" s="119"/>
      <c r="EV82" s="119"/>
      <c r="FF82" s="119"/>
      <c r="FP82" s="119"/>
      <c r="FZ82" s="119"/>
      <c r="GJ82" s="119"/>
      <c r="GT82" s="119"/>
      <c r="HD82" s="119"/>
      <c r="HN82" s="119"/>
      <c r="HX82" s="119"/>
      <c r="IH82" s="119"/>
      <c r="IR82" s="119"/>
      <c r="JB82" s="119"/>
      <c r="JL82" s="119"/>
      <c r="JV82" s="119"/>
    </row>
    <row xmlns:x14ac="http://schemas.microsoft.com/office/spreadsheetml/2009/9/ac" r="83" s="3" customFormat="true" x14ac:dyDescent="0.25">
      <c r="A83" s="399" t="str">
        <f ca="true">IF(ISBLANK('Data Summary'!A85),"",'Data Summary'!A85)</f>
        <v/>
      </c>
      <c r="B83" s="119"/>
      <c r="L83" s="119"/>
      <c r="V83" s="119"/>
      <c r="AF83" s="119"/>
      <c r="AP83" s="119"/>
      <c r="AZ83" s="119"/>
      <c r="BJ83" s="119"/>
      <c r="BT83" s="119"/>
      <c r="CD83" s="119"/>
      <c r="CN83" s="119"/>
      <c r="CX83" s="119"/>
      <c r="DH83" s="119"/>
      <c r="DR83" s="119"/>
      <c r="EB83" s="119"/>
      <c r="EL83" s="119"/>
      <c r="EV83" s="119"/>
      <c r="FF83" s="119"/>
      <c r="FP83" s="119"/>
      <c r="FZ83" s="119"/>
      <c r="GJ83" s="119"/>
      <c r="GT83" s="119"/>
      <c r="HD83" s="119"/>
      <c r="HN83" s="119"/>
      <c r="HX83" s="119"/>
      <c r="IH83" s="119"/>
      <c r="IR83" s="119"/>
      <c r="JB83" s="119"/>
      <c r="JL83" s="119"/>
      <c r="JV83" s="119"/>
    </row>
    <row xmlns:x14ac="http://schemas.microsoft.com/office/spreadsheetml/2009/9/ac" r="84" s="3" customFormat="true" x14ac:dyDescent="0.25">
      <c r="A84" s="399" t="str">
        <f ca="true">IF(ISBLANK('Data Summary'!A86),"",'Data Summary'!A86)</f>
        <v/>
      </c>
      <c r="B84" s="119"/>
      <c r="L84" s="119"/>
      <c r="V84" s="119"/>
      <c r="AF84" s="119"/>
      <c r="AP84" s="119"/>
      <c r="AZ84" s="119"/>
      <c r="BJ84" s="119"/>
      <c r="BT84" s="119"/>
      <c r="CD84" s="119"/>
      <c r="CN84" s="119"/>
      <c r="CX84" s="119"/>
      <c r="DH84" s="119"/>
      <c r="DR84" s="119"/>
      <c r="EB84" s="119"/>
      <c r="EL84" s="119"/>
      <c r="EV84" s="119"/>
      <c r="FF84" s="119"/>
      <c r="FP84" s="119"/>
      <c r="FZ84" s="119"/>
      <c r="GJ84" s="119"/>
      <c r="GT84" s="119"/>
      <c r="HD84" s="119"/>
      <c r="HN84" s="119"/>
      <c r="HX84" s="119"/>
      <c r="IH84" s="119"/>
      <c r="IR84" s="119"/>
      <c r="JB84" s="119"/>
      <c r="JL84" s="119"/>
      <c r="JV84" s="119"/>
    </row>
    <row xmlns:x14ac="http://schemas.microsoft.com/office/spreadsheetml/2009/9/ac" r="85" s="3" customFormat="true" x14ac:dyDescent="0.25">
      <c r="A85" s="399" t="str">
        <f ca="true">IF(ISBLANK('Data Summary'!A87),"",'Data Summary'!A87)</f>
        <v/>
      </c>
      <c r="B85" s="119"/>
      <c r="L85" s="119"/>
      <c r="V85" s="119"/>
      <c r="AF85" s="119"/>
      <c r="AP85" s="119"/>
      <c r="AZ85" s="119"/>
      <c r="BJ85" s="119"/>
      <c r="BT85" s="119"/>
      <c r="CD85" s="119"/>
      <c r="CN85" s="119"/>
      <c r="CX85" s="119"/>
      <c r="DH85" s="119"/>
      <c r="DR85" s="119"/>
      <c r="EB85" s="119"/>
      <c r="EL85" s="119"/>
      <c r="EV85" s="119"/>
      <c r="FF85" s="119"/>
      <c r="FP85" s="119"/>
      <c r="FZ85" s="119"/>
      <c r="GJ85" s="119"/>
      <c r="GT85" s="119"/>
      <c r="HD85" s="119"/>
      <c r="HN85" s="119"/>
      <c r="HX85" s="119"/>
      <c r="IH85" s="119"/>
      <c r="IR85" s="119"/>
      <c r="JB85" s="119"/>
      <c r="JL85" s="119"/>
      <c r="JV85" s="119"/>
    </row>
    <row xmlns:x14ac="http://schemas.microsoft.com/office/spreadsheetml/2009/9/ac" r="86" s="3" customFormat="true" x14ac:dyDescent="0.25">
      <c r="A86" s="399" t="str">
        <f ca="true">IF(ISBLANK('Data Summary'!A88),"",'Data Summary'!A88)</f>
        <v/>
      </c>
      <c r="B86" s="119"/>
      <c r="L86" s="119"/>
      <c r="V86" s="119"/>
      <c r="AF86" s="119"/>
      <c r="AP86" s="119"/>
      <c r="AZ86" s="119"/>
      <c r="BJ86" s="119"/>
      <c r="BT86" s="119"/>
      <c r="CD86" s="119"/>
      <c r="CN86" s="119"/>
      <c r="CX86" s="119"/>
      <c r="DH86" s="119"/>
      <c r="DR86" s="119"/>
      <c r="EB86" s="119"/>
      <c r="EL86" s="119"/>
      <c r="EV86" s="119"/>
      <c r="FF86" s="119"/>
      <c r="FP86" s="119"/>
      <c r="FZ86" s="119"/>
      <c r="GJ86" s="119"/>
      <c r="GT86" s="119"/>
      <c r="HD86" s="119"/>
      <c r="HN86" s="119"/>
      <c r="HX86" s="119"/>
      <c r="IH86" s="119"/>
      <c r="IR86" s="119"/>
      <c r="JB86" s="119"/>
      <c r="JL86" s="119"/>
      <c r="JV86" s="119"/>
    </row>
    <row xmlns:x14ac="http://schemas.microsoft.com/office/spreadsheetml/2009/9/ac" r="87" s="3" customFormat="true" x14ac:dyDescent="0.25">
      <c r="A87" s="399" t="str">
        <f ca="true">IF(ISBLANK('Data Summary'!A89),"",'Data Summary'!A89)</f>
        <v/>
      </c>
      <c r="B87" s="119"/>
      <c r="L87" s="119"/>
      <c r="V87" s="119"/>
      <c r="AF87" s="119"/>
      <c r="AP87" s="119"/>
      <c r="AZ87" s="119"/>
      <c r="BJ87" s="119"/>
      <c r="BT87" s="119"/>
      <c r="CD87" s="119"/>
      <c r="CN87" s="119"/>
      <c r="CX87" s="119"/>
      <c r="DH87" s="119"/>
      <c r="DR87" s="119"/>
      <c r="EB87" s="119"/>
      <c r="EL87" s="119"/>
      <c r="EV87" s="119"/>
      <c r="FF87" s="119"/>
      <c r="FP87" s="119"/>
      <c r="FZ87" s="119"/>
      <c r="GJ87" s="119"/>
      <c r="GT87" s="119"/>
      <c r="HD87" s="119"/>
      <c r="HN87" s="119"/>
      <c r="HX87" s="119"/>
      <c r="IH87" s="119"/>
      <c r="IR87" s="119"/>
      <c r="JB87" s="119"/>
      <c r="JL87" s="119"/>
      <c r="JV87" s="119"/>
    </row>
    <row xmlns:x14ac="http://schemas.microsoft.com/office/spreadsheetml/2009/9/ac" r="88" s="3" customFormat="true" x14ac:dyDescent="0.25">
      <c r="A88" s="399" t="str">
        <f ca="true">IF(ISBLANK('Data Summary'!A90),"",'Data Summary'!A90)</f>
        <v/>
      </c>
      <c r="B88" s="119"/>
      <c r="L88" s="119"/>
      <c r="V88" s="119"/>
      <c r="AF88" s="119"/>
      <c r="AP88" s="119"/>
      <c r="AZ88" s="119"/>
      <c r="BJ88" s="119"/>
      <c r="BT88" s="119"/>
      <c r="CD88" s="119"/>
      <c r="CN88" s="119"/>
      <c r="CX88" s="119"/>
      <c r="DH88" s="119"/>
      <c r="DR88" s="119"/>
      <c r="EB88" s="119"/>
      <c r="EL88" s="119"/>
      <c r="EV88" s="119"/>
      <c r="FF88" s="119"/>
      <c r="FP88" s="119"/>
      <c r="FZ88" s="119"/>
      <c r="GJ88" s="119"/>
      <c r="GT88" s="119"/>
      <c r="HD88" s="119"/>
      <c r="HN88" s="119"/>
      <c r="HX88" s="119"/>
      <c r="IH88" s="119"/>
      <c r="IR88" s="119"/>
      <c r="JB88" s="119"/>
      <c r="JL88" s="119"/>
      <c r="JV88" s="119"/>
    </row>
    <row xmlns:x14ac="http://schemas.microsoft.com/office/spreadsheetml/2009/9/ac" r="89" s="3" customFormat="true" x14ac:dyDescent="0.25">
      <c r="A89" s="399" t="str">
        <f ca="true">IF(ISBLANK('Data Summary'!A91),"",'Data Summary'!A91)</f>
        <v/>
      </c>
      <c r="B89" s="119"/>
      <c r="L89" s="119"/>
      <c r="V89" s="119"/>
      <c r="AF89" s="119"/>
      <c r="AP89" s="119"/>
      <c r="AZ89" s="119"/>
      <c r="BJ89" s="119"/>
      <c r="BT89" s="119"/>
      <c r="CD89" s="119"/>
      <c r="CN89" s="119"/>
      <c r="CX89" s="119"/>
      <c r="DH89" s="119"/>
      <c r="DR89" s="119"/>
      <c r="EB89" s="119"/>
      <c r="EL89" s="119"/>
      <c r="EV89" s="119"/>
      <c r="FF89" s="119"/>
      <c r="FP89" s="119"/>
      <c r="FZ89" s="119"/>
      <c r="GJ89" s="119"/>
      <c r="GT89" s="119"/>
      <c r="HD89" s="119"/>
      <c r="HN89" s="119"/>
      <c r="HX89" s="119"/>
      <c r="IH89" s="119"/>
      <c r="IR89" s="119"/>
      <c r="JB89" s="119"/>
      <c r="JL89" s="119"/>
      <c r="JV89" s="119"/>
    </row>
    <row xmlns:x14ac="http://schemas.microsoft.com/office/spreadsheetml/2009/9/ac" r="90" s="3" customFormat="true" x14ac:dyDescent="0.25">
      <c r="A90" s="399" t="str">
        <f ca="true">IF(ISBLANK('Data Summary'!A92),"",'Data Summary'!A92)</f>
        <v/>
      </c>
      <c r="B90" s="119"/>
      <c r="L90" s="119"/>
      <c r="V90" s="119"/>
      <c r="AF90" s="119"/>
      <c r="AP90" s="119"/>
      <c r="AZ90" s="119"/>
      <c r="BJ90" s="119"/>
      <c r="BT90" s="119"/>
      <c r="CD90" s="119"/>
      <c r="CN90" s="119"/>
      <c r="CX90" s="119"/>
      <c r="DH90" s="119"/>
      <c r="DR90" s="119"/>
      <c r="EB90" s="119"/>
      <c r="EL90" s="119"/>
      <c r="EV90" s="119"/>
      <c r="FF90" s="119"/>
      <c r="FP90" s="119"/>
      <c r="FZ90" s="119"/>
      <c r="GJ90" s="119"/>
      <c r="GT90" s="119"/>
      <c r="HD90" s="119"/>
      <c r="HN90" s="119"/>
      <c r="HX90" s="119"/>
      <c r="IH90" s="119"/>
      <c r="IR90" s="119"/>
      <c r="JB90" s="119"/>
      <c r="JL90" s="119"/>
      <c r="JV90" s="119"/>
    </row>
    <row xmlns:x14ac="http://schemas.microsoft.com/office/spreadsheetml/2009/9/ac" r="91" s="3" customFormat="true" x14ac:dyDescent="0.25">
      <c r="A91" s="399" t="str">
        <f ca="true">IF(ISBLANK('Data Summary'!A93),"",'Data Summary'!A93)</f>
        <v/>
      </c>
      <c r="B91" s="119"/>
      <c r="L91" s="119"/>
      <c r="V91" s="119"/>
      <c r="AF91" s="119"/>
      <c r="AP91" s="119"/>
      <c r="AZ91" s="119"/>
      <c r="BJ91" s="119"/>
      <c r="BT91" s="119"/>
      <c r="CD91" s="119"/>
      <c r="CN91" s="119"/>
      <c r="CX91" s="119"/>
      <c r="DH91" s="119"/>
      <c r="DR91" s="119"/>
      <c r="EB91" s="119"/>
      <c r="EL91" s="119"/>
      <c r="EV91" s="119"/>
      <c r="FF91" s="119"/>
      <c r="FP91" s="119"/>
      <c r="FZ91" s="119"/>
      <c r="GJ91" s="119"/>
      <c r="GT91" s="119"/>
      <c r="HD91" s="119"/>
      <c r="HN91" s="119"/>
      <c r="HX91" s="119"/>
      <c r="IH91" s="119"/>
      <c r="IR91" s="119"/>
      <c r="JB91" s="119"/>
      <c r="JL91" s="119"/>
      <c r="JV91" s="119"/>
    </row>
    <row xmlns:x14ac="http://schemas.microsoft.com/office/spreadsheetml/2009/9/ac" r="92" s="3" customFormat="true" x14ac:dyDescent="0.25">
      <c r="A92" s="399" t="str">
        <f ca="true">IF(ISBLANK('Data Summary'!A94),"",'Data Summary'!A94)</f>
        <v/>
      </c>
      <c r="B92" s="119"/>
      <c r="L92" s="119"/>
      <c r="V92" s="119"/>
      <c r="AF92" s="119"/>
      <c r="AP92" s="119"/>
      <c r="AZ92" s="119"/>
      <c r="BJ92" s="119"/>
      <c r="BT92" s="119"/>
      <c r="CD92" s="119"/>
      <c r="CN92" s="119"/>
      <c r="CX92" s="119"/>
      <c r="DH92" s="119"/>
      <c r="DR92" s="119"/>
      <c r="EB92" s="119"/>
      <c r="EL92" s="119"/>
      <c r="EV92" s="119"/>
      <c r="FF92" s="119"/>
      <c r="FP92" s="119"/>
      <c r="FZ92" s="119"/>
      <c r="GJ92" s="119"/>
      <c r="GT92" s="119"/>
      <c r="HD92" s="119"/>
      <c r="HN92" s="119"/>
      <c r="HX92" s="119"/>
      <c r="IH92" s="119"/>
      <c r="IR92" s="119"/>
      <c r="JB92" s="119"/>
      <c r="JL92" s="119"/>
      <c r="JV92" s="119"/>
    </row>
    <row xmlns:x14ac="http://schemas.microsoft.com/office/spreadsheetml/2009/9/ac" r="93" s="3" customFormat="true" x14ac:dyDescent="0.25">
      <c r="A93" s="399" t="str">
        <f ca="true">IF(ISBLANK('Data Summary'!A95),"",'Data Summary'!A95)</f>
        <v/>
      </c>
      <c r="B93" s="119"/>
      <c r="L93" s="119"/>
      <c r="V93" s="119"/>
      <c r="AF93" s="119"/>
      <c r="AP93" s="119"/>
      <c r="AZ93" s="119"/>
      <c r="BJ93" s="119"/>
      <c r="BT93" s="119"/>
      <c r="CD93" s="119"/>
      <c r="CN93" s="119"/>
      <c r="CX93" s="119"/>
      <c r="DH93" s="119"/>
      <c r="DR93" s="119"/>
      <c r="EB93" s="119"/>
      <c r="EL93" s="119"/>
      <c r="EV93" s="119"/>
      <c r="FF93" s="119"/>
      <c r="FP93" s="119"/>
      <c r="FZ93" s="119"/>
      <c r="GJ93" s="119"/>
      <c r="GT93" s="119"/>
      <c r="HD93" s="119"/>
      <c r="HN93" s="119"/>
      <c r="HX93" s="119"/>
      <c r="IH93" s="119"/>
      <c r="IR93" s="119"/>
      <c r="JB93" s="119"/>
      <c r="JL93" s="119"/>
      <c r="JV93" s="119"/>
    </row>
    <row xmlns:x14ac="http://schemas.microsoft.com/office/spreadsheetml/2009/9/ac" r="94" s="3" customFormat="true" x14ac:dyDescent="0.25">
      <c r="A94" s="399" t="str">
        <f ca="true">IF(ISBLANK('Data Summary'!A96),"",'Data Summary'!A96)</f>
        <v/>
      </c>
      <c r="B94" s="119"/>
      <c r="L94" s="119"/>
      <c r="V94" s="119"/>
      <c r="AF94" s="119"/>
      <c r="AP94" s="119"/>
      <c r="AZ94" s="119"/>
      <c r="BJ94" s="119"/>
      <c r="BT94" s="119"/>
      <c r="CD94" s="119"/>
      <c r="CN94" s="119"/>
      <c r="CX94" s="119"/>
      <c r="DH94" s="119"/>
      <c r="DR94" s="119"/>
      <c r="EB94" s="119"/>
      <c r="EL94" s="119"/>
      <c r="EV94" s="119"/>
      <c r="FF94" s="119"/>
      <c r="FP94" s="119"/>
      <c r="FZ94" s="119"/>
      <c r="GJ94" s="119"/>
      <c r="GT94" s="119"/>
      <c r="HD94" s="119"/>
      <c r="HN94" s="119"/>
      <c r="HX94" s="119"/>
      <c r="IH94" s="119"/>
      <c r="IR94" s="119"/>
      <c r="JB94" s="119"/>
      <c r="JL94" s="119"/>
      <c r="JV94" s="119"/>
    </row>
    <row xmlns:x14ac="http://schemas.microsoft.com/office/spreadsheetml/2009/9/ac" r="95" s="3" customFormat="true" x14ac:dyDescent="0.25">
      <c r="A95" s="399" t="str">
        <f ca="true">IF(ISBLANK('Data Summary'!A97),"",'Data Summary'!A97)</f>
        <v/>
      </c>
      <c r="B95" s="119"/>
      <c r="L95" s="119"/>
      <c r="V95" s="119"/>
      <c r="AF95" s="119"/>
      <c r="AP95" s="119"/>
      <c r="AZ95" s="119"/>
      <c r="BJ95" s="119"/>
      <c r="BT95" s="119"/>
      <c r="CD95" s="119"/>
      <c r="CN95" s="119"/>
      <c r="CX95" s="119"/>
      <c r="DH95" s="119"/>
      <c r="DR95" s="119"/>
      <c r="EB95" s="119"/>
      <c r="EL95" s="119"/>
      <c r="EV95" s="119"/>
      <c r="FF95" s="119"/>
      <c r="FP95" s="119"/>
      <c r="FZ95" s="119"/>
      <c r="GJ95" s="119"/>
      <c r="GT95" s="119"/>
      <c r="HD95" s="119"/>
      <c r="HN95" s="119"/>
      <c r="HX95" s="119"/>
      <c r="IH95" s="119"/>
      <c r="IR95" s="119"/>
      <c r="JB95" s="119"/>
      <c r="JL95" s="119"/>
      <c r="JV95" s="119"/>
    </row>
    <row xmlns:x14ac="http://schemas.microsoft.com/office/spreadsheetml/2009/9/ac" r="96" s="3" customFormat="true" x14ac:dyDescent="0.25">
      <c r="A96" s="399" t="str">
        <f ca="true">IF(ISBLANK('Data Summary'!A98),"",'Data Summary'!A98)</f>
        <v/>
      </c>
      <c r="B96" s="119"/>
      <c r="L96" s="119"/>
      <c r="V96" s="119"/>
      <c r="AF96" s="119"/>
      <c r="AP96" s="119"/>
      <c r="AZ96" s="119"/>
      <c r="BJ96" s="119"/>
      <c r="BT96" s="119"/>
      <c r="CD96" s="119"/>
      <c r="CN96" s="119"/>
      <c r="CX96" s="119"/>
      <c r="DH96" s="119"/>
      <c r="DR96" s="119"/>
      <c r="EB96" s="119"/>
      <c r="EL96" s="119"/>
      <c r="EV96" s="119"/>
      <c r="FF96" s="119"/>
      <c r="FP96" s="119"/>
      <c r="FZ96" s="119"/>
      <c r="GJ96" s="119"/>
      <c r="GT96" s="119"/>
      <c r="HD96" s="119"/>
      <c r="HN96" s="119"/>
      <c r="HX96" s="119"/>
      <c r="IH96" s="119"/>
      <c r="IR96" s="119"/>
      <c r="JB96" s="119"/>
      <c r="JL96" s="119"/>
      <c r="JV96" s="119"/>
    </row>
    <row xmlns:x14ac="http://schemas.microsoft.com/office/spreadsheetml/2009/9/ac" r="97" s="3" customFormat="true" x14ac:dyDescent="0.25">
      <c r="A97" s="399" t="str">
        <f ca="true">IF(ISBLANK('Data Summary'!A99),"",'Data Summary'!A99)</f>
        <v/>
      </c>
      <c r="B97" s="119"/>
      <c r="L97" s="119"/>
      <c r="V97" s="119"/>
      <c r="AF97" s="119"/>
      <c r="AP97" s="119"/>
      <c r="AZ97" s="119"/>
      <c r="BJ97" s="119"/>
      <c r="BT97" s="119"/>
      <c r="CD97" s="119"/>
      <c r="CN97" s="119"/>
      <c r="CX97" s="119"/>
      <c r="DH97" s="119"/>
      <c r="DR97" s="119"/>
      <c r="EB97" s="119"/>
      <c r="EL97" s="119"/>
      <c r="EV97" s="119"/>
      <c r="FF97" s="119"/>
      <c r="FP97" s="119"/>
      <c r="FZ97" s="119"/>
      <c r="GJ97" s="119"/>
      <c r="GT97" s="119"/>
      <c r="HD97" s="119"/>
      <c r="HN97" s="119"/>
      <c r="HX97" s="119"/>
      <c r="IH97" s="119"/>
      <c r="IR97" s="119"/>
      <c r="JB97" s="119"/>
      <c r="JL97" s="119"/>
      <c r="JV97" s="119"/>
    </row>
    <row xmlns:x14ac="http://schemas.microsoft.com/office/spreadsheetml/2009/9/ac" r="98" s="3" customFormat="true" x14ac:dyDescent="0.25">
      <c r="A98" s="399" t="str">
        <f ca="true">IF(ISBLANK('Data Summary'!A100),"",'Data Summary'!A100)</f>
        <v/>
      </c>
      <c r="B98" s="119"/>
      <c r="L98" s="119"/>
      <c r="V98" s="119"/>
      <c r="AF98" s="119"/>
      <c r="AP98" s="119"/>
      <c r="AZ98" s="119"/>
      <c r="BJ98" s="119"/>
      <c r="BT98" s="119"/>
      <c r="CD98" s="119"/>
      <c r="CN98" s="119"/>
      <c r="CX98" s="119"/>
      <c r="DH98" s="119"/>
      <c r="DR98" s="119"/>
      <c r="EB98" s="119"/>
      <c r="EL98" s="119"/>
      <c r="EV98" s="119"/>
      <c r="FF98" s="119"/>
      <c r="FP98" s="119"/>
      <c r="FZ98" s="119"/>
      <c r="GJ98" s="119"/>
      <c r="GT98" s="119"/>
      <c r="HD98" s="119"/>
      <c r="HN98" s="119"/>
      <c r="HX98" s="119"/>
      <c r="IH98" s="119"/>
      <c r="IR98" s="119"/>
      <c r="JB98" s="119"/>
      <c r="JL98" s="119"/>
      <c r="JV98" s="119"/>
    </row>
    <row xmlns:x14ac="http://schemas.microsoft.com/office/spreadsheetml/2009/9/ac" r="99" s="3" customFormat="true" x14ac:dyDescent="0.25">
      <c r="A99" s="399" t="str">
        <f ca="true">IF(ISBLANK('Data Summary'!A101),"",'Data Summary'!A101)</f>
        <v/>
      </c>
      <c r="B99" s="119"/>
      <c r="L99" s="119"/>
      <c r="V99" s="119"/>
      <c r="AF99" s="119"/>
      <c r="AP99" s="119"/>
      <c r="AZ99" s="119"/>
      <c r="BJ99" s="119"/>
      <c r="BT99" s="119"/>
      <c r="CD99" s="119"/>
      <c r="CN99" s="119"/>
      <c r="CX99" s="119"/>
      <c r="DH99" s="119"/>
      <c r="DR99" s="119"/>
      <c r="EB99" s="119"/>
      <c r="EL99" s="119"/>
      <c r="EV99" s="119"/>
      <c r="FF99" s="119"/>
      <c r="FP99" s="119"/>
      <c r="FZ99" s="119"/>
      <c r="GJ99" s="119"/>
      <c r="GT99" s="119"/>
      <c r="HD99" s="119"/>
      <c r="HN99" s="119"/>
      <c r="HX99" s="119"/>
      <c r="IH99" s="119"/>
      <c r="IR99" s="119"/>
      <c r="JB99" s="119"/>
      <c r="JL99" s="119"/>
      <c r="JV99" s="119"/>
    </row>
    <row xmlns:x14ac="http://schemas.microsoft.com/office/spreadsheetml/2009/9/ac" r="100" s="3" customFormat="true" x14ac:dyDescent="0.25">
      <c r="A100" s="399" t="str">
        <f ca="true">IF(ISBLANK('Data Summary'!A102),"",'Data Summary'!A102)</f>
        <v/>
      </c>
      <c r="B100" s="119"/>
      <c r="L100" s="119"/>
      <c r="V100" s="119"/>
      <c r="AF100" s="119"/>
      <c r="AP100" s="119"/>
      <c r="AZ100" s="119"/>
      <c r="BJ100" s="119"/>
      <c r="BT100" s="119"/>
      <c r="CD100" s="119"/>
      <c r="CN100" s="119"/>
      <c r="CX100" s="119"/>
      <c r="DH100" s="119"/>
      <c r="DR100" s="119"/>
      <c r="EB100" s="119"/>
      <c r="EL100" s="119"/>
      <c r="EV100" s="119"/>
      <c r="FF100" s="119"/>
      <c r="FP100" s="119"/>
      <c r="FZ100" s="119"/>
      <c r="GJ100" s="119"/>
      <c r="GT100" s="119"/>
      <c r="HD100" s="119"/>
      <c r="HN100" s="119"/>
      <c r="HX100" s="119"/>
      <c r="IH100" s="119"/>
      <c r="IR100" s="119"/>
      <c r="JB100" s="119"/>
      <c r="JL100" s="119"/>
      <c r="JV100" s="119"/>
    </row>
    <row xmlns:x14ac="http://schemas.microsoft.com/office/spreadsheetml/2009/9/ac" r="101" s="3" customFormat="true" x14ac:dyDescent="0.25">
      <c r="A101" s="399" t="str">
        <f ca="true">IF(ISBLANK('Data Summary'!A103),"",'Data Summary'!A103)</f>
        <v/>
      </c>
      <c r="B101" s="119"/>
      <c r="L101" s="119"/>
      <c r="V101" s="119"/>
      <c r="AF101" s="119"/>
      <c r="AP101" s="119"/>
      <c r="AZ101" s="119"/>
      <c r="BJ101" s="119"/>
      <c r="BT101" s="119"/>
      <c r="CD101" s="119"/>
      <c r="CN101" s="119"/>
      <c r="CX101" s="119"/>
      <c r="DH101" s="119"/>
      <c r="DR101" s="119"/>
      <c r="EB101" s="119"/>
      <c r="EL101" s="119"/>
      <c r="EV101" s="119"/>
      <c r="FF101" s="119"/>
      <c r="FP101" s="119"/>
      <c r="FZ101" s="119"/>
      <c r="GJ101" s="119"/>
      <c r="GT101" s="119"/>
      <c r="HD101" s="119"/>
      <c r="HN101" s="119"/>
      <c r="HX101" s="119"/>
      <c r="IH101" s="119"/>
      <c r="IR101" s="119"/>
      <c r="JB101" s="119"/>
      <c r="JL101" s="119"/>
      <c r="JV101" s="119"/>
    </row>
    <row xmlns:x14ac="http://schemas.microsoft.com/office/spreadsheetml/2009/9/ac" r="102" s="3" customFormat="true" x14ac:dyDescent="0.25">
      <c r="A102" s="399" t="str">
        <f ca="true">IF(ISBLANK('Data Summary'!A104),"",'Data Summary'!A104)</f>
        <v/>
      </c>
      <c r="B102" s="119"/>
      <c r="L102" s="119"/>
      <c r="V102" s="119"/>
      <c r="AF102" s="119"/>
      <c r="AP102" s="119"/>
      <c r="AZ102" s="119"/>
      <c r="BJ102" s="119"/>
      <c r="BT102" s="119"/>
      <c r="CD102" s="119"/>
      <c r="CN102" s="119"/>
      <c r="CX102" s="119"/>
      <c r="DH102" s="119"/>
      <c r="DR102" s="119"/>
      <c r="EB102" s="119"/>
      <c r="EL102" s="119"/>
      <c r="EV102" s="119"/>
      <c r="FF102" s="119"/>
      <c r="FP102" s="119"/>
      <c r="FZ102" s="119"/>
      <c r="GJ102" s="119"/>
      <c r="GT102" s="119"/>
      <c r="HD102" s="119"/>
      <c r="HN102" s="119"/>
      <c r="HX102" s="119"/>
      <c r="IH102" s="119"/>
      <c r="IR102" s="119"/>
      <c r="JB102" s="119"/>
      <c r="JL102" s="119"/>
      <c r="JV102" s="119"/>
    </row>
    <row xmlns:x14ac="http://schemas.microsoft.com/office/spreadsheetml/2009/9/ac" r="103" s="3" customFormat="true" x14ac:dyDescent="0.25">
      <c r="A103" s="399" t="str">
        <f ca="true">IF(ISBLANK('Data Summary'!A105),"",'Data Summary'!A105)</f>
        <v/>
      </c>
      <c r="B103" s="119"/>
      <c r="L103" s="119"/>
      <c r="V103" s="119"/>
      <c r="AF103" s="119"/>
      <c r="AP103" s="119"/>
      <c r="AZ103" s="119"/>
      <c r="BJ103" s="119"/>
      <c r="BT103" s="119"/>
      <c r="CD103" s="119"/>
      <c r="CN103" s="119"/>
      <c r="CX103" s="119"/>
      <c r="DH103" s="119"/>
      <c r="DR103" s="119"/>
      <c r="EB103" s="119"/>
      <c r="EL103" s="119"/>
      <c r="EV103" s="119"/>
      <c r="FF103" s="119"/>
      <c r="FP103" s="119"/>
      <c r="FZ103" s="119"/>
      <c r="GJ103" s="119"/>
      <c r="GT103" s="119"/>
      <c r="HD103" s="119"/>
      <c r="HN103" s="119"/>
      <c r="HX103" s="119"/>
      <c r="IH103" s="119"/>
      <c r="IR103" s="119"/>
      <c r="JB103" s="119"/>
      <c r="JL103" s="119"/>
      <c r="JV103" s="119"/>
    </row>
    <row xmlns:x14ac="http://schemas.microsoft.com/office/spreadsheetml/2009/9/ac" r="104" s="3" customFormat="true" x14ac:dyDescent="0.25">
      <c r="A104" s="399" t="str">
        <f ca="true">IF(ISBLANK('Data Summary'!A106),"",'Data Summary'!A106)</f>
        <v/>
      </c>
      <c r="B104" s="119"/>
      <c r="L104" s="119"/>
      <c r="V104" s="119"/>
      <c r="AF104" s="119"/>
      <c r="AP104" s="119"/>
      <c r="AZ104" s="119"/>
      <c r="BJ104" s="119"/>
      <c r="BT104" s="119"/>
      <c r="CD104" s="119"/>
      <c r="CN104" s="119"/>
      <c r="CX104" s="119"/>
      <c r="DH104" s="119"/>
      <c r="DR104" s="119"/>
      <c r="EB104" s="119"/>
      <c r="EL104" s="119"/>
      <c r="EV104" s="119"/>
      <c r="FF104" s="119"/>
      <c r="FP104" s="119"/>
      <c r="FZ104" s="119"/>
      <c r="GJ104" s="119"/>
      <c r="GT104" s="119"/>
      <c r="HD104" s="119"/>
      <c r="HN104" s="119"/>
      <c r="HX104" s="119"/>
      <c r="IH104" s="119"/>
      <c r="IR104" s="119"/>
      <c r="JB104" s="119"/>
      <c r="JL104" s="119"/>
      <c r="JV104" s="119"/>
    </row>
    <row xmlns:x14ac="http://schemas.microsoft.com/office/spreadsheetml/2009/9/ac" r="105" s="3" customFormat="true" x14ac:dyDescent="0.25">
      <c r="A105" s="399" t="str">
        <f ca="true">IF(ISBLANK('Data Summary'!A107),"",'Data Summary'!A107)</f>
        <v/>
      </c>
      <c r="B105" s="119"/>
      <c r="L105" s="119"/>
      <c r="V105" s="119"/>
      <c r="AF105" s="119"/>
      <c r="AP105" s="119"/>
      <c r="AZ105" s="119"/>
      <c r="BJ105" s="119"/>
      <c r="BT105" s="119"/>
      <c r="CD105" s="119"/>
      <c r="CN105" s="119"/>
      <c r="CX105" s="119"/>
      <c r="DH105" s="119"/>
      <c r="DR105" s="119"/>
      <c r="EB105" s="119"/>
      <c r="EL105" s="119"/>
      <c r="EV105" s="119"/>
      <c r="FF105" s="119"/>
      <c r="FP105" s="119"/>
      <c r="FZ105" s="119"/>
      <c r="GJ105" s="119"/>
      <c r="GT105" s="119"/>
      <c r="HD105" s="119"/>
      <c r="HN105" s="119"/>
      <c r="HX105" s="119"/>
      <c r="IH105" s="119"/>
      <c r="IR105" s="119"/>
      <c r="JB105" s="119"/>
      <c r="JL105" s="119"/>
      <c r="JV105" s="119"/>
    </row>
    <row xmlns:x14ac="http://schemas.microsoft.com/office/spreadsheetml/2009/9/ac" r="106" s="3" customFormat="true" x14ac:dyDescent="0.25">
      <c r="A106" s="399" t="str">
        <f ca="true">IF(ISBLANK('Data Summary'!A108),"",'Data Summary'!A108)</f>
        <v/>
      </c>
      <c r="B106" s="119"/>
      <c r="L106" s="119"/>
      <c r="V106" s="119"/>
      <c r="AF106" s="119"/>
      <c r="AP106" s="119"/>
      <c r="AZ106" s="119"/>
      <c r="BJ106" s="119"/>
      <c r="BT106" s="119"/>
      <c r="CD106" s="119"/>
      <c r="CN106" s="119"/>
      <c r="CX106" s="119"/>
      <c r="DH106" s="119"/>
      <c r="DR106" s="119"/>
      <c r="EB106" s="119"/>
      <c r="EL106" s="119"/>
      <c r="EV106" s="119"/>
      <c r="FF106" s="119"/>
      <c r="FP106" s="119"/>
      <c r="FZ106" s="119"/>
      <c r="GJ106" s="119"/>
      <c r="GT106" s="119"/>
      <c r="HD106" s="119"/>
      <c r="HN106" s="119"/>
      <c r="HX106" s="119"/>
      <c r="IH106" s="119"/>
      <c r="IR106" s="119"/>
      <c r="JB106" s="119"/>
      <c r="JL106" s="119"/>
      <c r="JV106" s="119"/>
    </row>
    <row xmlns:x14ac="http://schemas.microsoft.com/office/spreadsheetml/2009/9/ac" r="107" s="3" customFormat="true" x14ac:dyDescent="0.25">
      <c r="A107" s="399" t="str">
        <f ca="true">IF(ISBLANK('Data Summary'!A109),"",'Data Summary'!A109)</f>
        <v/>
      </c>
      <c r="B107" s="119"/>
      <c r="L107" s="119"/>
      <c r="V107" s="119"/>
      <c r="AF107" s="119"/>
      <c r="AP107" s="119"/>
      <c r="AZ107" s="119"/>
      <c r="BJ107" s="119"/>
      <c r="BT107" s="119"/>
      <c r="CD107" s="119"/>
      <c r="CN107" s="119"/>
      <c r="CX107" s="119"/>
      <c r="DH107" s="119"/>
      <c r="DR107" s="119"/>
      <c r="EB107" s="119"/>
      <c r="EL107" s="119"/>
      <c r="EV107" s="119"/>
      <c r="FF107" s="119"/>
      <c r="FP107" s="119"/>
      <c r="FZ107" s="119"/>
      <c r="GJ107" s="119"/>
      <c r="GT107" s="119"/>
      <c r="HD107" s="119"/>
      <c r="HN107" s="119"/>
      <c r="HX107" s="119"/>
      <c r="IH107" s="119"/>
      <c r="IR107" s="119"/>
      <c r="JB107" s="119"/>
      <c r="JL107" s="119"/>
      <c r="JV107" s="119"/>
    </row>
    <row xmlns:x14ac="http://schemas.microsoft.com/office/spreadsheetml/2009/9/ac" r="108" s="3" customFormat="true" x14ac:dyDescent="0.25">
      <c r="A108" s="399" t="str">
        <f ca="true">IF(ISBLANK('Data Summary'!A110),"",'Data Summary'!A110)</f>
        <v/>
      </c>
      <c r="B108" s="119"/>
      <c r="L108" s="119"/>
      <c r="V108" s="119"/>
      <c r="AF108" s="119"/>
      <c r="AP108" s="119"/>
      <c r="AZ108" s="119"/>
      <c r="BJ108" s="119"/>
      <c r="BT108" s="119"/>
      <c r="CD108" s="119"/>
      <c r="CN108" s="119"/>
      <c r="CX108" s="119"/>
      <c r="DH108" s="119"/>
      <c r="DR108" s="119"/>
      <c r="EB108" s="119"/>
      <c r="EL108" s="119"/>
      <c r="EV108" s="119"/>
      <c r="FF108" s="119"/>
      <c r="FP108" s="119"/>
      <c r="FZ108" s="119"/>
      <c r="GJ108" s="119"/>
      <c r="GT108" s="119"/>
      <c r="HD108" s="119"/>
      <c r="HN108" s="119"/>
      <c r="HX108" s="119"/>
      <c r="IH108" s="119"/>
      <c r="IR108" s="119"/>
      <c r="JB108" s="119"/>
      <c r="JL108" s="119"/>
      <c r="JV108" s="119"/>
    </row>
    <row xmlns:x14ac="http://schemas.microsoft.com/office/spreadsheetml/2009/9/ac" r="109" s="3" customFormat="true" x14ac:dyDescent="0.25">
      <c r="A109" s="399" t="str">
        <f ca="true">IF(ISBLANK('Data Summary'!A111),"",'Data Summary'!A111)</f>
        <v/>
      </c>
      <c r="B109" s="119"/>
      <c r="L109" s="119"/>
      <c r="V109" s="119"/>
      <c r="AF109" s="119"/>
      <c r="AP109" s="119"/>
      <c r="AZ109" s="119"/>
      <c r="BJ109" s="119"/>
      <c r="BT109" s="119"/>
      <c r="CD109" s="119"/>
      <c r="CN109" s="119"/>
      <c r="CX109" s="119"/>
      <c r="DH109" s="119"/>
      <c r="DR109" s="119"/>
      <c r="EB109" s="119"/>
      <c r="EL109" s="119"/>
      <c r="EV109" s="119"/>
      <c r="FF109" s="119"/>
      <c r="FP109" s="119"/>
      <c r="FZ109" s="119"/>
      <c r="GJ109" s="119"/>
      <c r="GT109" s="119"/>
      <c r="HD109" s="119"/>
      <c r="HN109" s="119"/>
      <c r="HX109" s="119"/>
      <c r="IH109" s="119"/>
      <c r="IR109" s="119"/>
      <c r="JB109" s="119"/>
      <c r="JL109" s="119"/>
      <c r="JV109" s="119"/>
    </row>
    <row xmlns:x14ac="http://schemas.microsoft.com/office/spreadsheetml/2009/9/ac" r="110" s="3" customFormat="true" x14ac:dyDescent="0.25">
      <c r="A110" s="399" t="str">
        <f ca="true">IF(ISBLANK('Data Summary'!A112),"",'Data Summary'!A112)</f>
        <v/>
      </c>
      <c r="B110" s="119"/>
      <c r="L110" s="119"/>
      <c r="V110" s="119"/>
      <c r="AF110" s="119"/>
      <c r="AP110" s="119"/>
      <c r="AZ110" s="119"/>
      <c r="BJ110" s="119"/>
      <c r="BT110" s="119"/>
      <c r="CD110" s="119"/>
      <c r="CN110" s="119"/>
      <c r="CX110" s="119"/>
      <c r="DH110" s="119"/>
      <c r="DR110" s="119"/>
      <c r="EB110" s="119"/>
      <c r="EL110" s="119"/>
      <c r="EV110" s="119"/>
      <c r="FF110" s="119"/>
      <c r="FP110" s="119"/>
      <c r="FZ110" s="119"/>
      <c r="GJ110" s="119"/>
      <c r="GT110" s="119"/>
      <c r="HD110" s="119"/>
      <c r="HN110" s="119"/>
      <c r="HX110" s="119"/>
      <c r="IH110" s="119"/>
      <c r="IR110" s="119"/>
      <c r="JB110" s="119"/>
      <c r="JL110" s="119"/>
      <c r="JV110" s="119"/>
    </row>
    <row xmlns:x14ac="http://schemas.microsoft.com/office/spreadsheetml/2009/9/ac" r="111" s="3" customFormat="true" x14ac:dyDescent="0.25">
      <c r="A111" s="399" t="str">
        <f ca="true">IF(ISBLANK('Data Summary'!A113),"",'Data Summary'!A113)</f>
        <v/>
      </c>
      <c r="B111" s="119"/>
      <c r="L111" s="119"/>
      <c r="V111" s="119"/>
      <c r="AF111" s="119"/>
      <c r="AP111" s="119"/>
      <c r="AZ111" s="119"/>
      <c r="BJ111" s="119"/>
      <c r="BT111" s="119"/>
      <c r="CD111" s="119"/>
      <c r="CN111" s="119"/>
      <c r="CX111" s="119"/>
      <c r="DH111" s="119"/>
      <c r="DR111" s="119"/>
      <c r="EB111" s="119"/>
      <c r="EL111" s="119"/>
      <c r="EV111" s="119"/>
      <c r="FF111" s="119"/>
      <c r="FP111" s="119"/>
      <c r="FZ111" s="119"/>
      <c r="GJ111" s="119"/>
      <c r="GT111" s="119"/>
      <c r="HD111" s="119"/>
      <c r="HN111" s="119"/>
      <c r="HX111" s="119"/>
      <c r="IH111" s="119"/>
      <c r="IR111" s="119"/>
      <c r="JB111" s="119"/>
      <c r="JL111" s="119"/>
      <c r="JV111" s="119"/>
    </row>
    <row xmlns:x14ac="http://schemas.microsoft.com/office/spreadsheetml/2009/9/ac" r="112" s="3" customFormat="true" x14ac:dyDescent="0.25">
      <c r="A112" s="399" t="str">
        <f ca="true">IF(ISBLANK('Data Summary'!A114),"",'Data Summary'!A114)</f>
        <v/>
      </c>
      <c r="B112" s="119"/>
      <c r="L112" s="119"/>
      <c r="V112" s="119"/>
      <c r="AF112" s="119"/>
      <c r="AP112" s="119"/>
      <c r="AZ112" s="119"/>
      <c r="BJ112" s="119"/>
      <c r="BT112" s="119"/>
      <c r="CD112" s="119"/>
      <c r="CN112" s="119"/>
      <c r="CX112" s="119"/>
      <c r="DH112" s="119"/>
      <c r="DR112" s="119"/>
      <c r="EB112" s="119"/>
      <c r="EL112" s="119"/>
      <c r="EV112" s="119"/>
      <c r="FF112" s="119"/>
      <c r="FP112" s="119"/>
      <c r="FZ112" s="119"/>
      <c r="GJ112" s="119"/>
      <c r="GT112" s="119"/>
      <c r="HD112" s="119"/>
      <c r="HN112" s="119"/>
      <c r="HX112" s="119"/>
      <c r="IH112" s="119"/>
      <c r="IR112" s="119"/>
      <c r="JB112" s="119"/>
      <c r="JL112" s="119"/>
      <c r="JV112" s="119"/>
    </row>
    <row xmlns:x14ac="http://schemas.microsoft.com/office/spreadsheetml/2009/9/ac" r="113" s="3" customFormat="true" x14ac:dyDescent="0.25">
      <c r="A113" s="399" t="str">
        <f ca="true">IF(ISBLANK('Data Summary'!A115),"",'Data Summary'!A115)</f>
        <v/>
      </c>
      <c r="B113" s="119"/>
      <c r="L113" s="119"/>
      <c r="V113" s="119"/>
      <c r="AF113" s="119"/>
      <c r="AP113" s="119"/>
      <c r="AZ113" s="119"/>
      <c r="BJ113" s="119"/>
      <c r="BT113" s="119"/>
      <c r="CD113" s="119"/>
      <c r="CN113" s="119"/>
      <c r="CX113" s="119"/>
      <c r="DH113" s="119"/>
      <c r="DR113" s="119"/>
      <c r="EB113" s="119"/>
      <c r="EL113" s="119"/>
      <c r="EV113" s="119"/>
      <c r="FF113" s="119"/>
      <c r="FP113" s="119"/>
      <c r="FZ113" s="119"/>
      <c r="GJ113" s="119"/>
      <c r="GT113" s="119"/>
      <c r="HD113" s="119"/>
      <c r="HN113" s="119"/>
      <c r="HX113" s="119"/>
      <c r="IH113" s="119"/>
      <c r="IR113" s="119"/>
      <c r="JB113" s="119"/>
      <c r="JL113" s="119"/>
      <c r="JV113" s="119"/>
    </row>
    <row xmlns:x14ac="http://schemas.microsoft.com/office/spreadsheetml/2009/9/ac" r="114" s="3" customFormat="true" x14ac:dyDescent="0.25">
      <c r="A114" s="399" t="str">
        <f ca="true">IF(ISBLANK('Data Summary'!A116),"",'Data Summary'!A116)</f>
        <v/>
      </c>
      <c r="B114" s="119"/>
      <c r="L114" s="119"/>
      <c r="V114" s="119"/>
      <c r="AF114" s="119"/>
      <c r="AP114" s="119"/>
      <c r="AZ114" s="119"/>
      <c r="BJ114" s="119"/>
      <c r="BT114" s="119"/>
      <c r="CD114" s="119"/>
      <c r="CN114" s="119"/>
      <c r="CX114" s="119"/>
      <c r="DH114" s="119"/>
      <c r="DR114" s="119"/>
      <c r="EB114" s="119"/>
      <c r="EL114" s="119"/>
      <c r="EV114" s="119"/>
      <c r="FF114" s="119"/>
      <c r="FP114" s="119"/>
      <c r="FZ114" s="119"/>
      <c r="GJ114" s="119"/>
      <c r="GT114" s="119"/>
      <c r="HD114" s="119"/>
      <c r="HN114" s="119"/>
      <c r="HX114" s="119"/>
      <c r="IH114" s="119"/>
      <c r="IR114" s="119"/>
      <c r="JB114" s="119"/>
      <c r="JL114" s="119"/>
      <c r="JV114" s="119"/>
    </row>
    <row xmlns:x14ac="http://schemas.microsoft.com/office/spreadsheetml/2009/9/ac" r="115" s="3" customFormat="true" x14ac:dyDescent="0.25">
      <c r="A115" s="399" t="str">
        <f ca="true">IF(ISBLANK('Data Summary'!A117),"",'Data Summary'!A117)</f>
        <v/>
      </c>
      <c r="B115" s="119"/>
      <c r="L115" s="119"/>
      <c r="V115" s="119"/>
      <c r="AF115" s="119"/>
      <c r="AP115" s="119"/>
      <c r="AZ115" s="119"/>
      <c r="BJ115" s="119"/>
      <c r="BT115" s="119"/>
      <c r="CD115" s="119"/>
      <c r="CN115" s="119"/>
      <c r="CX115" s="119"/>
      <c r="DH115" s="119"/>
      <c r="DR115" s="119"/>
      <c r="EB115" s="119"/>
      <c r="EL115" s="119"/>
      <c r="EV115" s="119"/>
      <c r="FF115" s="119"/>
      <c r="FP115" s="119"/>
      <c r="FZ115" s="119"/>
      <c r="GJ115" s="119"/>
      <c r="GT115" s="119"/>
      <c r="HD115" s="119"/>
      <c r="HN115" s="119"/>
      <c r="HX115" s="119"/>
      <c r="IH115" s="119"/>
      <c r="IR115" s="119"/>
      <c r="JB115" s="119"/>
      <c r="JL115" s="119"/>
      <c r="JV115" s="119"/>
    </row>
    <row xmlns:x14ac="http://schemas.microsoft.com/office/spreadsheetml/2009/9/ac" r="116" s="3" customFormat="true" x14ac:dyDescent="0.25">
      <c r="A116" s="399" t="str">
        <f ca="true">IF(ISBLANK('Data Summary'!A118),"",'Data Summary'!A118)</f>
        <v/>
      </c>
      <c r="B116" s="119"/>
      <c r="L116" s="119"/>
      <c r="V116" s="119"/>
      <c r="AF116" s="119"/>
      <c r="AP116" s="119"/>
      <c r="AZ116" s="119"/>
      <c r="BJ116" s="119"/>
      <c r="BT116" s="119"/>
      <c r="CD116" s="119"/>
      <c r="CN116" s="119"/>
      <c r="CX116" s="119"/>
      <c r="DH116" s="119"/>
      <c r="DR116" s="119"/>
      <c r="EB116" s="119"/>
      <c r="EL116" s="119"/>
      <c r="EV116" s="119"/>
      <c r="FF116" s="119"/>
      <c r="FP116" s="119"/>
      <c r="FZ116" s="119"/>
      <c r="GJ116" s="119"/>
      <c r="GT116" s="119"/>
      <c r="HD116" s="119"/>
      <c r="HN116" s="119"/>
      <c r="HX116" s="119"/>
      <c r="IH116" s="119"/>
      <c r="IR116" s="119"/>
      <c r="JB116" s="119"/>
      <c r="JL116" s="119"/>
      <c r="JV116" s="119"/>
    </row>
    <row xmlns:x14ac="http://schemas.microsoft.com/office/spreadsheetml/2009/9/ac" r="117" s="3" customFormat="true" x14ac:dyDescent="0.25">
      <c r="A117" s="399" t="str">
        <f ca="true">IF(ISBLANK('Data Summary'!A119),"",'Data Summary'!A119)</f>
        <v/>
      </c>
      <c r="B117" s="119"/>
      <c r="L117" s="119"/>
      <c r="V117" s="119"/>
      <c r="AF117" s="119"/>
      <c r="AP117" s="119"/>
      <c r="AZ117" s="119"/>
      <c r="BJ117" s="119"/>
      <c r="BT117" s="119"/>
      <c r="CD117" s="119"/>
      <c r="CN117" s="119"/>
      <c r="CX117" s="119"/>
      <c r="DH117" s="119"/>
      <c r="DR117" s="119"/>
      <c r="EB117" s="119"/>
      <c r="EL117" s="119"/>
      <c r="EV117" s="119"/>
      <c r="FF117" s="119"/>
      <c r="FP117" s="119"/>
      <c r="FZ117" s="119"/>
      <c r="GJ117" s="119"/>
      <c r="GT117" s="119"/>
      <c r="HD117" s="119"/>
      <c r="HN117" s="119"/>
      <c r="HX117" s="119"/>
      <c r="IH117" s="119"/>
      <c r="IR117" s="119"/>
      <c r="JB117" s="119"/>
      <c r="JL117" s="119"/>
      <c r="JV117" s="119"/>
    </row>
    <row xmlns:x14ac="http://schemas.microsoft.com/office/spreadsheetml/2009/9/ac" r="118" s="3" customFormat="true" x14ac:dyDescent="0.25">
      <c r="A118" s="399" t="str">
        <f ca="true">IF(ISBLANK('Data Summary'!A120),"",'Data Summary'!A120)</f>
        <v/>
      </c>
      <c r="B118" s="119"/>
      <c r="L118" s="119"/>
      <c r="V118" s="119"/>
      <c r="AF118" s="119"/>
      <c r="AP118" s="119"/>
      <c r="AZ118" s="119"/>
      <c r="BJ118" s="119"/>
      <c r="BT118" s="119"/>
      <c r="CD118" s="119"/>
      <c r="CN118" s="119"/>
      <c r="CX118" s="119"/>
      <c r="DH118" s="119"/>
      <c r="DR118" s="119"/>
      <c r="EB118" s="119"/>
      <c r="EL118" s="119"/>
      <c r="EV118" s="119"/>
      <c r="FF118" s="119"/>
      <c r="FP118" s="119"/>
      <c r="FZ118" s="119"/>
      <c r="GJ118" s="119"/>
      <c r="GT118" s="119"/>
      <c r="HD118" s="119"/>
      <c r="HN118" s="119"/>
      <c r="HX118" s="119"/>
      <c r="IH118" s="119"/>
      <c r="IR118" s="119"/>
      <c r="JB118" s="119"/>
      <c r="JL118" s="119"/>
      <c r="JV118" s="119"/>
    </row>
    <row xmlns:x14ac="http://schemas.microsoft.com/office/spreadsheetml/2009/9/ac" r="119" s="3" customFormat="true" x14ac:dyDescent="0.25">
      <c r="A119" s="399" t="str">
        <f ca="true">IF(ISBLANK('Data Summary'!A121),"",'Data Summary'!A121)</f>
        <v/>
      </c>
      <c r="B119" s="119"/>
      <c r="L119" s="119"/>
      <c r="V119" s="119"/>
      <c r="AF119" s="119"/>
      <c r="AP119" s="119"/>
      <c r="AZ119" s="119"/>
      <c r="BJ119" s="119"/>
      <c r="BT119" s="119"/>
      <c r="CD119" s="119"/>
      <c r="CN119" s="119"/>
      <c r="CX119" s="119"/>
      <c r="DH119" s="119"/>
      <c r="DR119" s="119"/>
      <c r="EB119" s="119"/>
      <c r="EL119" s="119"/>
      <c r="EV119" s="119"/>
      <c r="FF119" s="119"/>
      <c r="FP119" s="119"/>
      <c r="FZ119" s="119"/>
      <c r="GJ119" s="119"/>
      <c r="GT119" s="119"/>
      <c r="HD119" s="119"/>
      <c r="HN119" s="119"/>
      <c r="HX119" s="119"/>
      <c r="IH119" s="119"/>
      <c r="IR119" s="119"/>
      <c r="JB119" s="119"/>
      <c r="JL119" s="119"/>
      <c r="JV119" s="119"/>
    </row>
    <row xmlns:x14ac="http://schemas.microsoft.com/office/spreadsheetml/2009/9/ac" r="120" s="3" customFormat="true" x14ac:dyDescent="0.25">
      <c r="A120" s="399" t="str">
        <f ca="true">IF(ISBLANK('Data Summary'!A122),"",'Data Summary'!A122)</f>
        <v/>
      </c>
      <c r="B120" s="119"/>
      <c r="L120" s="119"/>
      <c r="V120" s="119"/>
      <c r="AF120" s="119"/>
      <c r="AP120" s="119"/>
      <c r="AZ120" s="119"/>
      <c r="BJ120" s="119"/>
      <c r="BT120" s="119"/>
      <c r="CD120" s="119"/>
      <c r="CN120" s="119"/>
      <c r="CX120" s="119"/>
      <c r="DH120" s="119"/>
      <c r="DR120" s="119"/>
      <c r="EB120" s="119"/>
      <c r="EL120" s="119"/>
      <c r="EV120" s="119"/>
      <c r="FF120" s="119"/>
      <c r="FP120" s="119"/>
      <c r="FZ120" s="119"/>
      <c r="GJ120" s="119"/>
      <c r="GT120" s="119"/>
      <c r="HD120" s="119"/>
      <c r="HN120" s="119"/>
      <c r="HX120" s="119"/>
      <c r="IH120" s="119"/>
      <c r="IR120" s="119"/>
      <c r="JB120" s="119"/>
      <c r="JL120" s="119"/>
      <c r="JV120" s="119"/>
    </row>
    <row xmlns:x14ac="http://schemas.microsoft.com/office/spreadsheetml/2009/9/ac" r="121" s="3" customFormat="true" x14ac:dyDescent="0.25">
      <c r="A121" s="399" t="str">
        <f ca="true">IF(ISBLANK('Data Summary'!A123),"",'Data Summary'!A123)</f>
        <v/>
      </c>
      <c r="B121" s="119"/>
      <c r="L121" s="119"/>
      <c r="V121" s="119"/>
      <c r="AF121" s="119"/>
      <c r="AP121" s="119"/>
      <c r="AZ121" s="119"/>
      <c r="BJ121" s="119"/>
      <c r="BT121" s="119"/>
      <c r="CD121" s="119"/>
      <c r="CN121" s="119"/>
      <c r="CX121" s="119"/>
      <c r="DH121" s="119"/>
      <c r="DR121" s="119"/>
      <c r="EB121" s="119"/>
      <c r="EL121" s="119"/>
      <c r="EV121" s="119"/>
      <c r="FF121" s="119"/>
      <c r="FP121" s="119"/>
      <c r="FZ121" s="119"/>
      <c r="GJ121" s="119"/>
      <c r="GT121" s="119"/>
      <c r="HD121" s="119"/>
      <c r="HN121" s="119"/>
      <c r="HX121" s="119"/>
      <c r="IH121" s="119"/>
      <c r="IR121" s="119"/>
      <c r="JB121" s="119"/>
      <c r="JL121" s="119"/>
      <c r="JV121" s="119"/>
    </row>
    <row xmlns:x14ac="http://schemas.microsoft.com/office/spreadsheetml/2009/9/ac" r="122" s="3" customFormat="true" x14ac:dyDescent="0.25">
      <c r="A122" s="399" t="str">
        <f ca="true">IF(ISBLANK('Data Summary'!A124),"",'Data Summary'!A124)</f>
        <v/>
      </c>
      <c r="B122" s="119"/>
      <c r="L122" s="119"/>
      <c r="V122" s="119"/>
      <c r="AF122" s="119"/>
      <c r="AP122" s="119"/>
      <c r="AZ122" s="119"/>
      <c r="BJ122" s="119"/>
      <c r="BT122" s="119"/>
      <c r="CD122" s="119"/>
      <c r="CN122" s="119"/>
      <c r="CX122" s="119"/>
      <c r="DH122" s="119"/>
      <c r="DR122" s="119"/>
      <c r="EB122" s="119"/>
      <c r="EL122" s="119"/>
      <c r="EV122" s="119"/>
      <c r="FF122" s="119"/>
      <c r="FP122" s="119"/>
      <c r="FZ122" s="119"/>
      <c r="GJ122" s="119"/>
      <c r="GT122" s="119"/>
      <c r="HD122" s="119"/>
      <c r="HN122" s="119"/>
      <c r="HX122" s="119"/>
      <c r="IH122" s="119"/>
      <c r="IR122" s="119"/>
      <c r="JB122" s="119"/>
      <c r="JL122" s="119"/>
      <c r="JV122" s="119"/>
    </row>
    <row xmlns:x14ac="http://schemas.microsoft.com/office/spreadsheetml/2009/9/ac" r="123" s="3" customFormat="true" x14ac:dyDescent="0.25">
      <c r="A123" s="399" t="str">
        <f ca="true">IF(ISBLANK('Data Summary'!A125),"",'Data Summary'!A125)</f>
        <v/>
      </c>
      <c r="B123" s="119"/>
      <c r="L123" s="119"/>
      <c r="V123" s="119"/>
      <c r="AF123" s="119"/>
      <c r="AP123" s="119"/>
      <c r="AZ123" s="119"/>
      <c r="BJ123" s="119"/>
      <c r="BT123" s="119"/>
      <c r="CD123" s="119"/>
      <c r="CN123" s="119"/>
      <c r="CX123" s="119"/>
      <c r="DH123" s="119"/>
      <c r="DR123" s="119"/>
      <c r="EB123" s="119"/>
      <c r="EL123" s="119"/>
      <c r="EV123" s="119"/>
      <c r="FF123" s="119"/>
      <c r="FP123" s="119"/>
      <c r="FZ123" s="119"/>
      <c r="GJ123" s="119"/>
      <c r="GT123" s="119"/>
      <c r="HD123" s="119"/>
      <c r="HN123" s="119"/>
      <c r="HX123" s="119"/>
      <c r="IH123" s="119"/>
      <c r="IR123" s="119"/>
      <c r="JB123" s="119"/>
      <c r="JL123" s="119"/>
      <c r="JV123" s="119"/>
    </row>
    <row xmlns:x14ac="http://schemas.microsoft.com/office/spreadsheetml/2009/9/ac" r="124" s="3" customFormat="true" x14ac:dyDescent="0.25">
      <c r="A124" s="399" t="str">
        <f ca="true">IF(ISBLANK('Data Summary'!A126),"",'Data Summary'!A126)</f>
        <v/>
      </c>
      <c r="B124" s="119"/>
      <c r="L124" s="119"/>
      <c r="V124" s="119"/>
      <c r="AF124" s="119"/>
      <c r="AP124" s="119"/>
      <c r="AZ124" s="119"/>
      <c r="BJ124" s="119"/>
      <c r="BT124" s="119"/>
      <c r="CD124" s="119"/>
      <c r="CN124" s="119"/>
      <c r="CX124" s="119"/>
      <c r="DH124" s="119"/>
      <c r="DR124" s="119"/>
      <c r="EB124" s="119"/>
      <c r="EL124" s="119"/>
      <c r="EV124" s="119"/>
      <c r="FF124" s="119"/>
      <c r="FP124" s="119"/>
      <c r="FZ124" s="119"/>
      <c r="GJ124" s="119"/>
      <c r="GT124" s="119"/>
      <c r="HD124" s="119"/>
      <c r="HN124" s="119"/>
      <c r="HX124" s="119"/>
      <c r="IH124" s="119"/>
      <c r="IR124" s="119"/>
      <c r="JB124" s="119"/>
      <c r="JL124" s="119"/>
      <c r="JV124" s="119"/>
    </row>
    <row xmlns:x14ac="http://schemas.microsoft.com/office/spreadsheetml/2009/9/ac" r="125" s="3" customFormat="true" x14ac:dyDescent="0.25">
      <c r="A125" s="399" t="str">
        <f ca="true">IF(ISBLANK('Data Summary'!A127),"",'Data Summary'!A127)</f>
        <v/>
      </c>
      <c r="B125" s="119"/>
      <c r="L125" s="119"/>
      <c r="V125" s="119"/>
      <c r="AF125" s="119"/>
      <c r="AP125" s="119"/>
      <c r="AZ125" s="119"/>
      <c r="BJ125" s="119"/>
      <c r="BT125" s="119"/>
      <c r="CD125" s="119"/>
      <c r="CN125" s="119"/>
      <c r="CX125" s="119"/>
      <c r="DH125" s="119"/>
      <c r="DR125" s="119"/>
      <c r="EB125" s="119"/>
      <c r="EL125" s="119"/>
      <c r="EV125" s="119"/>
      <c r="FF125" s="119"/>
      <c r="FP125" s="119"/>
      <c r="FZ125" s="119"/>
      <c r="GJ125" s="119"/>
      <c r="GT125" s="119"/>
      <c r="HD125" s="119"/>
      <c r="HN125" s="119"/>
      <c r="HX125" s="119"/>
      <c r="IH125" s="119"/>
      <c r="IR125" s="119"/>
      <c r="JB125" s="119"/>
      <c r="JL125" s="119"/>
      <c r="JV125" s="119"/>
    </row>
    <row xmlns:x14ac="http://schemas.microsoft.com/office/spreadsheetml/2009/9/ac" r="126" s="3" customFormat="true" x14ac:dyDescent="0.25">
      <c r="A126" s="399" t="str">
        <f ca="true">IF(ISBLANK('Data Summary'!A128),"",'Data Summary'!A128)</f>
        <v/>
      </c>
      <c r="B126" s="119"/>
      <c r="L126" s="119"/>
      <c r="V126" s="119"/>
      <c r="AF126" s="119"/>
      <c r="AP126" s="119"/>
      <c r="AZ126" s="119"/>
      <c r="BJ126" s="119"/>
      <c r="BT126" s="119"/>
      <c r="CD126" s="119"/>
      <c r="CN126" s="119"/>
      <c r="CX126" s="119"/>
      <c r="DH126" s="119"/>
      <c r="DR126" s="119"/>
      <c r="EB126" s="119"/>
      <c r="EL126" s="119"/>
      <c r="EV126" s="119"/>
      <c r="FF126" s="119"/>
      <c r="FP126" s="119"/>
      <c r="FZ126" s="119"/>
      <c r="GJ126" s="119"/>
      <c r="GT126" s="119"/>
      <c r="HD126" s="119"/>
      <c r="HN126" s="119"/>
      <c r="HX126" s="119"/>
      <c r="IH126" s="119"/>
      <c r="IR126" s="119"/>
      <c r="JB126" s="119"/>
      <c r="JL126" s="119"/>
      <c r="JV126" s="119"/>
    </row>
    <row xmlns:x14ac="http://schemas.microsoft.com/office/spreadsheetml/2009/9/ac" r="127" s="3" customFormat="true" x14ac:dyDescent="0.25">
      <c r="A127" s="399" t="str">
        <f ca="true">IF(ISBLANK('Data Summary'!A129),"",'Data Summary'!A129)</f>
        <v/>
      </c>
      <c r="B127" s="119"/>
      <c r="L127" s="119"/>
      <c r="V127" s="119"/>
      <c r="AF127" s="119"/>
      <c r="AP127" s="119"/>
      <c r="AZ127" s="119"/>
      <c r="BJ127" s="119"/>
      <c r="BT127" s="119"/>
      <c r="CD127" s="119"/>
      <c r="CN127" s="119"/>
      <c r="CX127" s="119"/>
      <c r="DH127" s="119"/>
      <c r="DR127" s="119"/>
      <c r="EB127" s="119"/>
      <c r="EL127" s="119"/>
      <c r="EV127" s="119"/>
      <c r="FF127" s="119"/>
      <c r="FP127" s="119"/>
      <c r="FZ127" s="119"/>
      <c r="GJ127" s="119"/>
      <c r="GT127" s="119"/>
      <c r="HD127" s="119"/>
      <c r="HN127" s="119"/>
      <c r="HX127" s="119"/>
      <c r="IH127" s="119"/>
      <c r="IR127" s="119"/>
      <c r="JB127" s="119"/>
      <c r="JL127" s="119"/>
      <c r="JV127" s="119"/>
    </row>
    <row xmlns:x14ac="http://schemas.microsoft.com/office/spreadsheetml/2009/9/ac" r="128" s="3" customFormat="true" x14ac:dyDescent="0.25">
      <c r="A128" s="399" t="str">
        <f ca="true">IF(ISBLANK('Data Summary'!A130),"",'Data Summary'!A130)</f>
        <v/>
      </c>
      <c r="B128" s="119"/>
      <c r="L128" s="119"/>
      <c r="V128" s="119"/>
      <c r="AF128" s="119"/>
      <c r="AP128" s="119"/>
      <c r="AZ128" s="119"/>
      <c r="BJ128" s="119"/>
      <c r="BT128" s="119"/>
      <c r="CD128" s="119"/>
      <c r="CN128" s="119"/>
      <c r="CX128" s="119"/>
      <c r="DH128" s="119"/>
      <c r="DR128" s="119"/>
      <c r="EB128" s="119"/>
      <c r="EL128" s="119"/>
      <c r="EV128" s="119"/>
      <c r="FF128" s="119"/>
      <c r="FP128" s="119"/>
      <c r="FZ128" s="119"/>
      <c r="GJ128" s="119"/>
      <c r="GT128" s="119"/>
      <c r="HD128" s="119"/>
      <c r="HN128" s="119"/>
      <c r="HX128" s="119"/>
      <c r="IH128" s="119"/>
      <c r="IR128" s="119"/>
      <c r="JB128" s="119"/>
      <c r="JL128" s="119"/>
      <c r="JV128" s="119"/>
    </row>
    <row xmlns:x14ac="http://schemas.microsoft.com/office/spreadsheetml/2009/9/ac" r="129" s="3" customFormat="true" x14ac:dyDescent="0.25">
      <c r="A129" s="399" t="str">
        <f ca="true">IF(ISBLANK('Data Summary'!A131),"",'Data Summary'!A131)</f>
        <v/>
      </c>
      <c r="B129" s="119"/>
      <c r="L129" s="119"/>
      <c r="V129" s="119"/>
      <c r="AF129" s="119"/>
      <c r="AP129" s="119"/>
      <c r="AZ129" s="119"/>
      <c r="BJ129" s="119"/>
      <c r="BT129" s="119"/>
      <c r="CD129" s="119"/>
      <c r="CN129" s="119"/>
      <c r="CX129" s="119"/>
      <c r="DH129" s="119"/>
      <c r="DR129" s="119"/>
      <c r="EB129" s="119"/>
      <c r="EL129" s="119"/>
      <c r="EV129" s="119"/>
      <c r="FF129" s="119"/>
      <c r="FP129" s="119"/>
      <c r="FZ129" s="119"/>
      <c r="GJ129" s="119"/>
      <c r="GT129" s="119"/>
      <c r="HD129" s="119"/>
      <c r="HN129" s="119"/>
      <c r="HX129" s="119"/>
      <c r="IH129" s="119"/>
      <c r="IR129" s="119"/>
      <c r="JB129" s="119"/>
      <c r="JL129" s="119"/>
      <c r="JV129" s="119"/>
    </row>
    <row xmlns:x14ac="http://schemas.microsoft.com/office/spreadsheetml/2009/9/ac" r="130" s="3" customFormat="true" x14ac:dyDescent="0.25">
      <c r="A130" s="399" t="str">
        <f ca="true">IF(ISBLANK('Data Summary'!A132),"",'Data Summary'!A132)</f>
        <v/>
      </c>
      <c r="B130" s="119"/>
      <c r="L130" s="119"/>
      <c r="V130" s="119"/>
      <c r="AF130" s="119"/>
      <c r="AP130" s="119"/>
      <c r="AZ130" s="119"/>
      <c r="BJ130" s="119"/>
      <c r="BT130" s="119"/>
      <c r="CD130" s="119"/>
      <c r="CN130" s="119"/>
      <c r="CX130" s="119"/>
      <c r="DH130" s="119"/>
      <c r="DR130" s="119"/>
      <c r="EB130" s="119"/>
      <c r="EL130" s="119"/>
      <c r="EV130" s="119"/>
      <c r="FF130" s="119"/>
      <c r="FP130" s="119"/>
      <c r="FZ130" s="119"/>
      <c r="GJ130" s="119"/>
      <c r="GT130" s="119"/>
      <c r="HD130" s="119"/>
      <c r="HN130" s="119"/>
      <c r="HX130" s="119"/>
      <c r="IH130" s="119"/>
      <c r="IR130" s="119"/>
      <c r="JB130" s="119"/>
      <c r="JL130" s="119"/>
      <c r="JV130" s="119"/>
    </row>
    <row xmlns:x14ac="http://schemas.microsoft.com/office/spreadsheetml/2009/9/ac" r="131" s="3" customFormat="true" x14ac:dyDescent="0.25">
      <c r="A131" s="399" t="str">
        <f ca="true">IF(ISBLANK('Data Summary'!A133),"",'Data Summary'!A133)</f>
        <v/>
      </c>
      <c r="B131" s="119"/>
      <c r="L131" s="119"/>
      <c r="V131" s="119"/>
      <c r="AF131" s="119"/>
      <c r="AP131" s="119"/>
      <c r="AZ131" s="119"/>
      <c r="BJ131" s="119"/>
      <c r="BT131" s="119"/>
      <c r="CD131" s="119"/>
      <c r="CN131" s="119"/>
      <c r="CX131" s="119"/>
      <c r="DH131" s="119"/>
      <c r="DR131" s="119"/>
      <c r="EB131" s="119"/>
      <c r="EL131" s="119"/>
      <c r="EV131" s="119"/>
      <c r="FF131" s="119"/>
      <c r="FP131" s="119"/>
      <c r="FZ131" s="119"/>
      <c r="GJ131" s="119"/>
      <c r="GT131" s="119"/>
      <c r="HD131" s="119"/>
      <c r="HN131" s="119"/>
      <c r="HX131" s="119"/>
      <c r="IH131" s="119"/>
      <c r="IR131" s="119"/>
      <c r="JB131" s="119"/>
      <c r="JL131" s="119"/>
      <c r="JV131" s="119"/>
    </row>
    <row xmlns:x14ac="http://schemas.microsoft.com/office/spreadsheetml/2009/9/ac" r="132" s="3" customFormat="true" x14ac:dyDescent="0.25">
      <c r="A132" s="399" t="str">
        <f ca="true">IF(ISBLANK('Data Summary'!A134),"",'Data Summary'!A134)</f>
        <v/>
      </c>
      <c r="B132" s="119"/>
      <c r="L132" s="119"/>
      <c r="V132" s="119"/>
      <c r="AF132" s="119"/>
      <c r="AP132" s="119"/>
      <c r="AZ132" s="119"/>
      <c r="BJ132" s="119"/>
      <c r="BT132" s="119"/>
      <c r="CD132" s="119"/>
      <c r="CN132" s="119"/>
      <c r="CX132" s="119"/>
      <c r="DH132" s="119"/>
      <c r="DR132" s="119"/>
      <c r="EB132" s="119"/>
      <c r="EL132" s="119"/>
      <c r="EV132" s="119"/>
      <c r="FF132" s="119"/>
      <c r="FP132" s="119"/>
      <c r="FZ132" s="119"/>
      <c r="GJ132" s="119"/>
      <c r="GT132" s="119"/>
      <c r="HD132" s="119"/>
      <c r="HN132" s="119"/>
      <c r="HX132" s="119"/>
      <c r="IH132" s="119"/>
      <c r="IR132" s="119"/>
      <c r="JB132" s="119"/>
      <c r="JL132" s="119"/>
      <c r="JV132" s="119"/>
    </row>
    <row xmlns:x14ac="http://schemas.microsoft.com/office/spreadsheetml/2009/9/ac" r="133" s="3" customFormat="true" x14ac:dyDescent="0.25">
      <c r="A133" s="399" t="str">
        <f ca="true">IF(ISBLANK('Data Summary'!A135),"",'Data Summary'!A135)</f>
        <v/>
      </c>
      <c r="B133" s="119"/>
      <c r="L133" s="119"/>
      <c r="V133" s="119"/>
      <c r="AF133" s="119"/>
      <c r="AP133" s="119"/>
      <c r="AZ133" s="119"/>
      <c r="BJ133" s="119"/>
      <c r="BT133" s="119"/>
      <c r="CD133" s="119"/>
      <c r="CN133" s="119"/>
      <c r="CX133" s="119"/>
      <c r="DH133" s="119"/>
      <c r="DR133" s="119"/>
      <c r="EB133" s="119"/>
      <c r="EL133" s="119"/>
      <c r="EV133" s="119"/>
      <c r="FF133" s="119"/>
      <c r="FP133" s="119"/>
      <c r="FZ133" s="119"/>
      <c r="GJ133" s="119"/>
      <c r="GT133" s="119"/>
      <c r="HD133" s="119"/>
      <c r="HN133" s="119"/>
      <c r="HX133" s="119"/>
      <c r="IH133" s="119"/>
      <c r="IR133" s="119"/>
      <c r="JB133" s="119"/>
      <c r="JL133" s="119"/>
      <c r="JV133" s="119"/>
    </row>
    <row xmlns:x14ac="http://schemas.microsoft.com/office/spreadsheetml/2009/9/ac" r="134" s="3" customFormat="true" x14ac:dyDescent="0.25">
      <c r="A134" s="399" t="str">
        <f ca="true">IF(ISBLANK('Data Summary'!A136),"",'Data Summary'!A136)</f>
        <v/>
      </c>
      <c r="B134" s="119"/>
      <c r="L134" s="119"/>
      <c r="V134" s="119"/>
      <c r="AF134" s="119"/>
      <c r="AP134" s="119"/>
      <c r="AZ134" s="119"/>
      <c r="BJ134" s="119"/>
      <c r="BT134" s="119"/>
      <c r="CD134" s="119"/>
      <c r="CN134" s="119"/>
      <c r="CX134" s="119"/>
      <c r="DH134" s="119"/>
      <c r="DR134" s="119"/>
      <c r="EB134" s="119"/>
      <c r="EL134" s="119"/>
      <c r="EV134" s="119"/>
      <c r="FF134" s="119"/>
      <c r="FP134" s="119"/>
      <c r="FZ134" s="119"/>
      <c r="GJ134" s="119"/>
      <c r="GT134" s="119"/>
      <c r="HD134" s="119"/>
      <c r="HN134" s="119"/>
      <c r="HX134" s="119"/>
      <c r="IH134" s="119"/>
      <c r="IR134" s="119"/>
      <c r="JB134" s="119"/>
      <c r="JL134" s="119"/>
      <c r="JV134" s="119"/>
    </row>
    <row xmlns:x14ac="http://schemas.microsoft.com/office/spreadsheetml/2009/9/ac" r="135" s="3" customFormat="true" x14ac:dyDescent="0.25">
      <c r="A135" s="399" t="str">
        <f ca="true">IF(ISBLANK('Data Summary'!A137),"",'Data Summary'!A137)</f>
        <v/>
      </c>
      <c r="B135" s="119"/>
      <c r="L135" s="119"/>
      <c r="V135" s="119"/>
      <c r="AF135" s="119"/>
      <c r="AP135" s="119"/>
      <c r="AZ135" s="119"/>
      <c r="BJ135" s="119"/>
      <c r="BT135" s="119"/>
      <c r="CD135" s="119"/>
      <c r="CN135" s="119"/>
      <c r="CX135" s="119"/>
      <c r="DH135" s="119"/>
      <c r="DR135" s="119"/>
      <c r="EB135" s="119"/>
      <c r="EL135" s="119"/>
      <c r="EV135" s="119"/>
      <c r="FF135" s="119"/>
      <c r="FP135" s="119"/>
      <c r="FZ135" s="119"/>
      <c r="GJ135" s="119"/>
      <c r="GT135" s="119"/>
      <c r="HD135" s="119"/>
      <c r="HN135" s="119"/>
      <c r="HX135" s="119"/>
      <c r="IH135" s="119"/>
      <c r="IR135" s="119"/>
      <c r="JB135" s="119"/>
      <c r="JL135" s="119"/>
      <c r="JV135" s="119"/>
    </row>
    <row xmlns:x14ac="http://schemas.microsoft.com/office/spreadsheetml/2009/9/ac" r="136" s="3" customFormat="true" x14ac:dyDescent="0.25">
      <c r="A136" s="399" t="str">
        <f ca="true">IF(ISBLANK('Data Summary'!A138),"",'Data Summary'!A138)</f>
        <v/>
      </c>
      <c r="B136" s="119"/>
      <c r="L136" s="119"/>
      <c r="V136" s="119"/>
      <c r="AF136" s="119"/>
      <c r="AP136" s="119"/>
      <c r="AZ136" s="119"/>
      <c r="BJ136" s="119"/>
      <c r="BT136" s="119"/>
      <c r="CD136" s="119"/>
      <c r="CN136" s="119"/>
      <c r="CX136" s="119"/>
      <c r="DH136" s="119"/>
      <c r="DR136" s="119"/>
      <c r="EB136" s="119"/>
      <c r="EL136" s="119"/>
      <c r="EV136" s="119"/>
      <c r="FF136" s="119"/>
      <c r="FP136" s="119"/>
      <c r="FZ136" s="119"/>
      <c r="GJ136" s="119"/>
      <c r="GT136" s="119"/>
      <c r="HD136" s="119"/>
      <c r="HN136" s="119"/>
      <c r="HX136" s="119"/>
      <c r="IH136" s="119"/>
      <c r="IR136" s="119"/>
      <c r="JB136" s="119"/>
      <c r="JL136" s="119"/>
      <c r="JV136" s="119"/>
    </row>
    <row xmlns:x14ac="http://schemas.microsoft.com/office/spreadsheetml/2009/9/ac" r="137" s="3" customFormat="true" x14ac:dyDescent="0.25">
      <c r="A137" s="399" t="str">
        <f ca="true">IF(ISBLANK('Data Summary'!A139),"",'Data Summary'!A139)</f>
        <v/>
      </c>
      <c r="B137" s="119"/>
      <c r="L137" s="119"/>
      <c r="V137" s="119"/>
      <c r="AF137" s="119"/>
      <c r="AP137" s="119"/>
      <c r="AZ137" s="119"/>
      <c r="BJ137" s="119"/>
      <c r="BT137" s="119"/>
      <c r="CD137" s="119"/>
      <c r="CN137" s="119"/>
      <c r="CX137" s="119"/>
      <c r="DH137" s="119"/>
      <c r="DR137" s="119"/>
      <c r="EB137" s="119"/>
      <c r="EL137" s="119"/>
      <c r="EV137" s="119"/>
      <c r="FF137" s="119"/>
      <c r="FP137" s="119"/>
      <c r="FZ137" s="119"/>
      <c r="GJ137" s="119"/>
      <c r="GT137" s="119"/>
      <c r="HD137" s="119"/>
      <c r="HN137" s="119"/>
      <c r="HX137" s="119"/>
      <c r="IH137" s="119"/>
      <c r="IR137" s="119"/>
      <c r="JB137" s="119"/>
      <c r="JL137" s="119"/>
      <c r="JV137" s="119"/>
    </row>
    <row xmlns:x14ac="http://schemas.microsoft.com/office/spreadsheetml/2009/9/ac" r="138" s="3" customFormat="true" x14ac:dyDescent="0.25">
      <c r="A138" s="399" t="str">
        <f ca="true">IF(ISBLANK('Data Summary'!A140),"",'Data Summary'!A140)</f>
        <v/>
      </c>
      <c r="B138" s="119"/>
      <c r="L138" s="119"/>
      <c r="V138" s="119"/>
      <c r="AF138" s="119"/>
      <c r="AP138" s="119"/>
      <c r="AZ138" s="119"/>
      <c r="BJ138" s="119"/>
      <c r="BT138" s="119"/>
      <c r="CD138" s="119"/>
      <c r="CN138" s="119"/>
      <c r="CX138" s="119"/>
      <c r="DH138" s="119"/>
      <c r="DR138" s="119"/>
      <c r="EB138" s="119"/>
      <c r="EL138" s="119"/>
      <c r="EV138" s="119"/>
      <c r="FF138" s="119"/>
      <c r="FP138" s="119"/>
      <c r="FZ138" s="119"/>
      <c r="GJ138" s="119"/>
      <c r="GT138" s="119"/>
      <c r="HD138" s="119"/>
      <c r="HN138" s="119"/>
      <c r="HX138" s="119"/>
      <c r="IH138" s="119"/>
      <c r="IR138" s="119"/>
      <c r="JB138" s="119"/>
      <c r="JL138" s="119"/>
      <c r="JV138" s="119"/>
    </row>
    <row xmlns:x14ac="http://schemas.microsoft.com/office/spreadsheetml/2009/9/ac" r="139" s="3" customFormat="true" x14ac:dyDescent="0.25">
      <c r="A139" s="399" t="str">
        <f ca="true">IF(ISBLANK('Data Summary'!A141),"",'Data Summary'!A141)</f>
        <v/>
      </c>
      <c r="B139" s="119"/>
      <c r="L139" s="119"/>
      <c r="V139" s="119"/>
      <c r="AF139" s="119"/>
      <c r="AP139" s="119"/>
      <c r="AZ139" s="119"/>
      <c r="BJ139" s="119"/>
      <c r="BT139" s="119"/>
      <c r="CD139" s="119"/>
      <c r="CN139" s="119"/>
      <c r="CX139" s="119"/>
      <c r="DH139" s="119"/>
      <c r="DR139" s="119"/>
      <c r="EB139" s="119"/>
      <c r="EL139" s="119"/>
      <c r="EV139" s="119"/>
      <c r="FF139" s="119"/>
      <c r="FP139" s="119"/>
      <c r="FZ139" s="119"/>
      <c r="GJ139" s="119"/>
      <c r="GT139" s="119"/>
      <c r="HD139" s="119"/>
      <c r="HN139" s="119"/>
      <c r="HX139" s="119"/>
      <c r="IH139" s="119"/>
      <c r="IR139" s="119"/>
      <c r="JB139" s="119"/>
      <c r="JL139" s="119"/>
      <c r="JV139" s="119"/>
    </row>
    <row xmlns:x14ac="http://schemas.microsoft.com/office/spreadsheetml/2009/9/ac" r="140" s="3" customFormat="true" x14ac:dyDescent="0.25">
      <c r="A140" s="399" t="str">
        <f ca="true">IF(ISBLANK('Data Summary'!A142),"",'Data Summary'!A142)</f>
        <v/>
      </c>
      <c r="B140" s="119"/>
      <c r="L140" s="119"/>
      <c r="V140" s="119"/>
      <c r="AF140" s="119"/>
      <c r="AP140" s="119"/>
      <c r="AZ140" s="119"/>
      <c r="BJ140" s="119"/>
      <c r="BT140" s="119"/>
      <c r="CD140" s="119"/>
      <c r="CN140" s="119"/>
      <c r="CX140" s="119"/>
      <c r="DH140" s="119"/>
      <c r="DR140" s="119"/>
      <c r="EB140" s="119"/>
      <c r="EL140" s="119"/>
      <c r="EV140" s="119"/>
      <c r="FF140" s="119"/>
      <c r="FP140" s="119"/>
      <c r="FZ140" s="119"/>
      <c r="GJ140" s="119"/>
      <c r="GT140" s="119"/>
      <c r="HD140" s="119"/>
      <c r="HN140" s="119"/>
      <c r="HX140" s="119"/>
      <c r="IH140" s="119"/>
      <c r="IR140" s="119"/>
      <c r="JB140" s="119"/>
      <c r="JL140" s="119"/>
      <c r="JV140" s="119"/>
    </row>
    <row xmlns:x14ac="http://schemas.microsoft.com/office/spreadsheetml/2009/9/ac" r="141" s="3" customFormat="true" x14ac:dyDescent="0.25">
      <c r="A141" s="399" t="str">
        <f ca="true">IF(ISBLANK('Data Summary'!A143),"",'Data Summary'!A143)</f>
        <v/>
      </c>
      <c r="B141" s="119"/>
      <c r="L141" s="119"/>
      <c r="V141" s="119"/>
      <c r="AF141" s="119"/>
      <c r="AP141" s="119"/>
      <c r="AZ141" s="119"/>
      <c r="BJ141" s="119"/>
      <c r="BT141" s="119"/>
      <c r="CD141" s="119"/>
      <c r="CN141" s="119"/>
      <c r="CX141" s="119"/>
      <c r="DH141" s="119"/>
      <c r="DR141" s="119"/>
      <c r="EB141" s="119"/>
      <c r="EL141" s="119"/>
      <c r="EV141" s="119"/>
      <c r="FF141" s="119"/>
      <c r="FP141" s="119"/>
      <c r="FZ141" s="119"/>
      <c r="GJ141" s="119"/>
      <c r="GT141" s="119"/>
      <c r="HD141" s="119"/>
      <c r="HN141" s="119"/>
      <c r="HX141" s="119"/>
      <c r="IH141" s="119"/>
      <c r="IR141" s="119"/>
      <c r="JB141" s="119"/>
      <c r="JL141" s="119"/>
      <c r="JV141" s="119"/>
    </row>
    <row xmlns:x14ac="http://schemas.microsoft.com/office/spreadsheetml/2009/9/ac" r="142" s="3" customFormat="true" x14ac:dyDescent="0.25">
      <c r="A142" s="399" t="str">
        <f ca="true">IF(ISBLANK('Data Summary'!A144),"",'Data Summary'!A144)</f>
        <v/>
      </c>
      <c r="B142" s="119"/>
      <c r="L142" s="119"/>
      <c r="V142" s="119"/>
      <c r="AF142" s="119"/>
      <c r="AP142" s="119"/>
      <c r="AZ142" s="119"/>
      <c r="BJ142" s="119"/>
      <c r="BT142" s="119"/>
      <c r="CD142" s="119"/>
      <c r="CN142" s="119"/>
      <c r="CX142" s="119"/>
      <c r="DH142" s="119"/>
      <c r="DR142" s="119"/>
      <c r="EB142" s="119"/>
      <c r="EL142" s="119"/>
      <c r="EV142" s="119"/>
      <c r="FF142" s="119"/>
      <c r="FP142" s="119"/>
      <c r="FZ142" s="119"/>
      <c r="GJ142" s="119"/>
      <c r="GT142" s="119"/>
      <c r="HD142" s="119"/>
      <c r="HN142" s="119"/>
      <c r="HX142" s="119"/>
      <c r="IH142" s="119"/>
      <c r="IR142" s="119"/>
      <c r="JB142" s="119"/>
      <c r="JL142" s="119"/>
      <c r="JV142" s="119"/>
    </row>
    <row xmlns:x14ac="http://schemas.microsoft.com/office/spreadsheetml/2009/9/ac" r="143" s="3" customFormat="true" x14ac:dyDescent="0.25">
      <c r="A143" s="399" t="str">
        <f ca="true">IF(ISBLANK('Data Summary'!A145),"",'Data Summary'!A145)</f>
        <v/>
      </c>
      <c r="B143" s="119"/>
      <c r="L143" s="119"/>
      <c r="V143" s="119"/>
      <c r="AF143" s="119"/>
      <c r="AP143" s="119"/>
      <c r="AZ143" s="119"/>
      <c r="BJ143" s="119"/>
      <c r="BT143" s="119"/>
      <c r="CD143" s="119"/>
      <c r="CN143" s="119"/>
      <c r="CX143" s="119"/>
      <c r="DH143" s="119"/>
      <c r="DR143" s="119"/>
      <c r="EB143" s="119"/>
      <c r="EL143" s="119"/>
      <c r="EV143" s="119"/>
      <c r="FF143" s="119"/>
      <c r="FP143" s="119"/>
      <c r="FZ143" s="119"/>
      <c r="GJ143" s="119"/>
      <c r="GT143" s="119"/>
      <c r="HD143" s="119"/>
      <c r="HN143" s="119"/>
      <c r="HX143" s="119"/>
      <c r="IH143" s="119"/>
      <c r="IR143" s="119"/>
      <c r="JB143" s="119"/>
      <c r="JL143" s="119"/>
      <c r="JV143" s="119"/>
    </row>
    <row xmlns:x14ac="http://schemas.microsoft.com/office/spreadsheetml/2009/9/ac" r="144" s="3" customFormat="true" x14ac:dyDescent="0.25">
      <c r="A144" s="399" t="str">
        <f ca="true">IF(ISBLANK('Data Summary'!A146),"",'Data Summary'!A146)</f>
        <v/>
      </c>
      <c r="B144" s="119"/>
      <c r="L144" s="119"/>
      <c r="V144" s="119"/>
      <c r="AF144" s="119"/>
      <c r="AP144" s="119"/>
      <c r="AZ144" s="119"/>
      <c r="BJ144" s="119"/>
      <c r="BT144" s="119"/>
      <c r="CD144" s="119"/>
      <c r="CN144" s="119"/>
      <c r="CX144" s="119"/>
      <c r="DH144" s="119"/>
      <c r="DR144" s="119"/>
      <c r="EB144" s="119"/>
      <c r="EL144" s="119"/>
      <c r="EV144" s="119"/>
      <c r="FF144" s="119"/>
      <c r="FP144" s="119"/>
      <c r="FZ144" s="119"/>
      <c r="GJ144" s="119"/>
      <c r="GT144" s="119"/>
      <c r="HD144" s="119"/>
      <c r="HN144" s="119"/>
      <c r="HX144" s="119"/>
      <c r="IH144" s="119"/>
      <c r="IR144" s="119"/>
      <c r="JB144" s="119"/>
      <c r="JL144" s="119"/>
      <c r="JV144" s="119"/>
    </row>
    <row xmlns:x14ac="http://schemas.microsoft.com/office/spreadsheetml/2009/9/ac" r="145" s="3" customFormat="true" x14ac:dyDescent="0.25">
      <c r="A145" s="399" t="str">
        <f ca="true">IF(ISBLANK('Data Summary'!A147),"",'Data Summary'!A147)</f>
        <v/>
      </c>
      <c r="B145" s="119"/>
      <c r="L145" s="119"/>
      <c r="V145" s="119"/>
      <c r="AF145" s="119"/>
      <c r="AP145" s="119"/>
      <c r="AZ145" s="119"/>
      <c r="BJ145" s="119"/>
      <c r="BT145" s="119"/>
      <c r="CD145" s="119"/>
      <c r="CN145" s="119"/>
      <c r="CX145" s="119"/>
      <c r="DH145" s="119"/>
      <c r="DR145" s="119"/>
      <c r="EB145" s="119"/>
      <c r="EL145" s="119"/>
      <c r="EV145" s="119"/>
      <c r="FF145" s="119"/>
      <c r="FP145" s="119"/>
      <c r="FZ145" s="119"/>
      <c r="GJ145" s="119"/>
      <c r="GT145" s="119"/>
      <c r="HD145" s="119"/>
      <c r="HN145" s="119"/>
      <c r="HX145" s="119"/>
      <c r="IH145" s="119"/>
      <c r="IR145" s="119"/>
      <c r="JB145" s="119"/>
      <c r="JL145" s="119"/>
      <c r="JV145" s="119"/>
    </row>
    <row xmlns:x14ac="http://schemas.microsoft.com/office/spreadsheetml/2009/9/ac" r="146" s="3" customFormat="true" x14ac:dyDescent="0.25">
      <c r="A146" s="399" t="str">
        <f ca="true">IF(ISBLANK('Data Summary'!A148),"",'Data Summary'!A148)</f>
        <v/>
      </c>
      <c r="B146" s="119"/>
      <c r="L146" s="119"/>
      <c r="V146" s="119"/>
      <c r="AF146" s="119"/>
      <c r="AP146" s="119"/>
      <c r="AZ146" s="119"/>
      <c r="BJ146" s="119"/>
      <c r="BT146" s="119"/>
      <c r="CD146" s="119"/>
      <c r="CN146" s="119"/>
      <c r="CX146" s="119"/>
      <c r="DH146" s="119"/>
      <c r="DR146" s="119"/>
      <c r="EB146" s="119"/>
      <c r="EL146" s="119"/>
      <c r="EV146" s="119"/>
      <c r="FF146" s="119"/>
      <c r="FP146" s="119"/>
      <c r="FZ146" s="119"/>
      <c r="GJ146" s="119"/>
      <c r="GT146" s="119"/>
      <c r="HD146" s="119"/>
      <c r="HN146" s="119"/>
      <c r="HX146" s="119"/>
      <c r="IH146" s="119"/>
      <c r="IR146" s="119"/>
      <c r="JB146" s="119"/>
      <c r="JL146" s="119"/>
      <c r="JV146" s="119"/>
    </row>
    <row xmlns:x14ac="http://schemas.microsoft.com/office/spreadsheetml/2009/9/ac" r="147" s="3" customFormat="true" x14ac:dyDescent="0.25">
      <c r="A147" s="399" t="str">
        <f ca="true">IF(ISBLANK('Data Summary'!A149),"",'Data Summary'!A149)</f>
        <v/>
      </c>
      <c r="B147" s="119"/>
      <c r="L147" s="119"/>
      <c r="V147" s="119"/>
      <c r="AF147" s="119"/>
      <c r="AP147" s="119"/>
      <c r="AZ147" s="119"/>
      <c r="BJ147" s="119"/>
      <c r="BT147" s="119"/>
      <c r="CD147" s="119"/>
      <c r="CN147" s="119"/>
      <c r="CX147" s="119"/>
      <c r="DH147" s="119"/>
      <c r="DR147" s="119"/>
      <c r="EB147" s="119"/>
      <c r="EL147" s="119"/>
      <c r="EV147" s="119"/>
      <c r="FF147" s="119"/>
      <c r="FP147" s="119"/>
      <c r="FZ147" s="119"/>
      <c r="GJ147" s="119"/>
      <c r="GT147" s="119"/>
      <c r="HD147" s="119"/>
      <c r="HN147" s="119"/>
      <c r="HX147" s="119"/>
      <c r="IH147" s="119"/>
      <c r="IR147" s="119"/>
      <c r="JB147" s="119"/>
      <c r="JL147" s="119"/>
      <c r="JV147" s="119"/>
    </row>
    <row xmlns:x14ac="http://schemas.microsoft.com/office/spreadsheetml/2009/9/ac" r="148" s="3" customFormat="true" x14ac:dyDescent="0.25">
      <c r="A148" s="399" t="str">
        <f ca="true">IF(ISBLANK('Data Summary'!A150),"",'Data Summary'!A150)</f>
        <v/>
      </c>
      <c r="B148" s="119"/>
      <c r="L148" s="119"/>
      <c r="V148" s="119"/>
      <c r="AF148" s="119"/>
      <c r="AP148" s="119"/>
      <c r="AZ148" s="119"/>
      <c r="BJ148" s="119"/>
      <c r="BT148" s="119"/>
      <c r="CD148" s="119"/>
      <c r="CN148" s="119"/>
      <c r="CX148" s="119"/>
      <c r="DH148" s="119"/>
      <c r="DR148" s="119"/>
      <c r="EB148" s="119"/>
      <c r="EL148" s="119"/>
      <c r="EV148" s="119"/>
      <c r="FF148" s="119"/>
      <c r="FP148" s="119"/>
      <c r="FZ148" s="119"/>
      <c r="GJ148" s="119"/>
      <c r="GT148" s="119"/>
      <c r="HD148" s="119"/>
      <c r="HN148" s="119"/>
      <c r="HX148" s="119"/>
      <c r="IH148" s="119"/>
      <c r="IR148" s="119"/>
      <c r="JB148" s="119"/>
      <c r="JL148" s="119"/>
      <c r="JV148" s="119"/>
    </row>
    <row xmlns:x14ac="http://schemas.microsoft.com/office/spreadsheetml/2009/9/ac" r="149" s="3" customFormat="true" x14ac:dyDescent="0.25">
      <c r="A149" s="399" t="str">
        <f ca="true">IF(ISBLANK('Data Summary'!A151),"",'Data Summary'!A151)</f>
        <v/>
      </c>
      <c r="B149" s="119"/>
      <c r="L149" s="119"/>
      <c r="V149" s="119"/>
      <c r="AF149" s="119"/>
      <c r="AP149" s="119"/>
      <c r="AZ149" s="119"/>
      <c r="BJ149" s="119"/>
      <c r="BT149" s="119"/>
      <c r="CD149" s="119"/>
      <c r="CN149" s="119"/>
      <c r="CX149" s="119"/>
      <c r="DH149" s="119"/>
      <c r="DR149" s="119"/>
      <c r="EB149" s="119"/>
      <c r="EL149" s="119"/>
      <c r="EV149" s="119"/>
      <c r="FF149" s="119"/>
      <c r="FP149" s="119"/>
      <c r="FZ149" s="119"/>
      <c r="GJ149" s="119"/>
      <c r="GT149" s="119"/>
      <c r="HD149" s="119"/>
      <c r="HN149" s="119"/>
      <c r="HX149" s="119"/>
      <c r="IH149" s="119"/>
      <c r="IR149" s="119"/>
      <c r="JB149" s="119"/>
      <c r="JL149" s="119"/>
      <c r="JV149" s="119"/>
    </row>
    <row xmlns:x14ac="http://schemas.microsoft.com/office/spreadsheetml/2009/9/ac" r="150" s="3" customFormat="true" x14ac:dyDescent="0.25">
      <c r="A150" s="399" t="str">
        <f ca="true">IF(ISBLANK('Data Summary'!A152),"",'Data Summary'!A152)</f>
        <v/>
      </c>
      <c r="B150" s="119"/>
      <c r="L150" s="119"/>
      <c r="V150" s="119"/>
      <c r="AF150" s="119"/>
      <c r="AP150" s="119"/>
      <c r="AZ150" s="119"/>
      <c r="BJ150" s="119"/>
      <c r="BT150" s="119"/>
      <c r="CD150" s="119"/>
      <c r="CN150" s="119"/>
      <c r="CX150" s="119"/>
      <c r="DH150" s="119"/>
      <c r="DR150" s="119"/>
      <c r="EB150" s="119"/>
      <c r="EL150" s="119"/>
      <c r="EV150" s="119"/>
      <c r="FF150" s="119"/>
      <c r="FP150" s="119"/>
      <c r="FZ150" s="119"/>
      <c r="GJ150" s="119"/>
      <c r="GT150" s="119"/>
      <c r="HD150" s="119"/>
      <c r="HN150" s="119"/>
      <c r="HX150" s="119"/>
      <c r="IH150" s="119"/>
      <c r="IR150" s="119"/>
      <c r="JB150" s="119"/>
      <c r="JL150" s="119"/>
      <c r="JV150" s="119"/>
    </row>
    <row xmlns:x14ac="http://schemas.microsoft.com/office/spreadsheetml/2009/9/ac" r="151" s="3" customFormat="true" x14ac:dyDescent="0.25">
      <c r="A151" s="399" t="str">
        <f ca="true">IF(ISBLANK('Data Summary'!A153),"",'Data Summary'!A153)</f>
        <v/>
      </c>
      <c r="B151" s="119"/>
      <c r="L151" s="119"/>
      <c r="V151" s="119"/>
      <c r="AF151" s="119"/>
      <c r="AP151" s="119"/>
      <c r="AZ151" s="119"/>
      <c r="BJ151" s="119"/>
      <c r="BT151" s="119"/>
      <c r="CD151" s="119"/>
      <c r="CN151" s="119"/>
      <c r="CX151" s="119"/>
      <c r="DH151" s="119"/>
      <c r="DR151" s="119"/>
      <c r="EB151" s="119"/>
      <c r="EL151" s="119"/>
      <c r="EV151" s="119"/>
      <c r="FF151" s="119"/>
      <c r="FP151" s="119"/>
      <c r="FZ151" s="119"/>
      <c r="GJ151" s="119"/>
      <c r="GT151" s="119"/>
      <c r="HD151" s="119"/>
      <c r="HN151" s="119"/>
      <c r="HX151" s="119"/>
      <c r="IH151" s="119"/>
      <c r="IR151" s="119"/>
      <c r="JB151" s="119"/>
      <c r="JL151" s="119"/>
      <c r="JV151" s="119"/>
    </row>
    <row xmlns:x14ac="http://schemas.microsoft.com/office/spreadsheetml/2009/9/ac" r="152" s="3" customFormat="true" x14ac:dyDescent="0.25">
      <c r="A152" s="393"/>
      <c r="B152" s="119"/>
      <c r="L152" s="119"/>
      <c r="V152" s="119"/>
      <c r="AF152" s="119"/>
      <c r="AP152" s="119"/>
      <c r="AZ152" s="119"/>
      <c r="BJ152" s="119"/>
      <c r="BT152" s="119"/>
      <c r="CD152" s="119"/>
      <c r="CN152" s="119"/>
      <c r="CX152" s="119"/>
      <c r="DH152" s="119"/>
      <c r="DR152" s="119"/>
      <c r="EB152" s="119"/>
      <c r="EL152" s="119"/>
      <c r="EV152" s="119"/>
      <c r="FF152" s="119"/>
      <c r="FP152" s="119"/>
      <c r="FZ152" s="119"/>
      <c r="GJ152" s="119"/>
      <c r="GT152" s="119"/>
      <c r="HD152" s="119"/>
      <c r="HN152" s="119"/>
      <c r="HX152" s="119"/>
      <c r="IH152" s="119"/>
      <c r="IR152" s="119"/>
      <c r="JB152" s="119"/>
      <c r="JL152" s="119"/>
      <c r="JV152" s="119"/>
    </row>
    <row xmlns:x14ac="http://schemas.microsoft.com/office/spreadsheetml/2009/9/ac" r="153" s="3" customFormat="true" x14ac:dyDescent="0.25">
      <c r="A153" s="393"/>
      <c r="B153" s="119"/>
      <c r="L153" s="119"/>
      <c r="V153" s="119"/>
      <c r="AF153" s="119"/>
      <c r="AP153" s="119"/>
      <c r="AZ153" s="119"/>
      <c r="BJ153" s="119"/>
      <c r="BT153" s="119"/>
      <c r="CD153" s="119"/>
      <c r="CN153" s="119"/>
      <c r="CX153" s="119"/>
      <c r="DH153" s="119"/>
      <c r="DR153" s="119"/>
      <c r="EB153" s="119"/>
      <c r="EL153" s="119"/>
      <c r="EV153" s="119"/>
      <c r="FF153" s="119"/>
      <c r="FP153" s="119"/>
      <c r="FZ153" s="119"/>
      <c r="GJ153" s="119"/>
      <c r="GT153" s="119"/>
      <c r="HD153" s="119"/>
      <c r="HN153" s="119"/>
      <c r="HX153" s="119"/>
      <c r="IH153" s="119"/>
      <c r="IR153" s="119"/>
      <c r="JB153" s="119"/>
      <c r="JL153" s="119"/>
      <c r="JV153" s="119"/>
    </row>
    <row xmlns:x14ac="http://schemas.microsoft.com/office/spreadsheetml/2009/9/ac" r="154" s="3" customFormat="true" x14ac:dyDescent="0.25">
      <c r="A154" s="393"/>
      <c r="B154" s="119"/>
      <c r="L154" s="119"/>
      <c r="V154" s="119"/>
      <c r="AF154" s="119"/>
      <c r="AP154" s="119"/>
      <c r="AZ154" s="119"/>
      <c r="BJ154" s="119"/>
      <c r="BT154" s="119"/>
      <c r="CD154" s="119"/>
      <c r="CN154" s="119"/>
      <c r="CX154" s="119"/>
      <c r="DH154" s="119"/>
      <c r="DR154" s="119"/>
      <c r="EB154" s="119"/>
      <c r="EL154" s="119"/>
      <c r="EV154" s="119"/>
      <c r="FF154" s="119"/>
      <c r="FP154" s="119"/>
      <c r="FZ154" s="119"/>
      <c r="GJ154" s="119"/>
      <c r="GT154" s="119"/>
      <c r="HD154" s="119"/>
      <c r="HN154" s="119"/>
      <c r="HX154" s="119"/>
      <c r="IH154" s="119"/>
      <c r="IR154" s="119"/>
      <c r="JB154" s="119"/>
      <c r="JL154" s="119"/>
      <c r="JV154" s="119"/>
    </row>
    <row xmlns:x14ac="http://schemas.microsoft.com/office/spreadsheetml/2009/9/ac" r="155" s="3" customFormat="true" x14ac:dyDescent="0.25">
      <c r="A155" s="393"/>
      <c r="B155" s="119"/>
      <c r="L155" s="119"/>
      <c r="V155" s="119"/>
      <c r="AF155" s="119"/>
      <c r="AP155" s="119"/>
      <c r="AZ155" s="119"/>
      <c r="BJ155" s="119"/>
      <c r="BT155" s="119"/>
      <c r="CD155" s="119"/>
      <c r="CN155" s="119"/>
      <c r="CX155" s="119"/>
      <c r="DH155" s="119"/>
      <c r="DR155" s="119"/>
      <c r="EB155" s="119"/>
      <c r="EL155" s="119"/>
      <c r="EV155" s="119"/>
      <c r="FF155" s="119"/>
      <c r="FP155" s="119"/>
      <c r="FZ155" s="119"/>
      <c r="GJ155" s="119"/>
      <c r="GT155" s="119"/>
      <c r="HD155" s="119"/>
      <c r="HN155" s="119"/>
      <c r="HX155" s="119"/>
      <c r="IH155" s="119"/>
      <c r="IR155" s="119"/>
      <c r="JB155" s="119"/>
      <c r="JL155" s="119"/>
      <c r="JV155" s="119"/>
    </row>
    <row xmlns:x14ac="http://schemas.microsoft.com/office/spreadsheetml/2009/9/ac" r="156" s="3" customFormat="true" x14ac:dyDescent="0.25">
      <c r="A156" s="393"/>
      <c r="B156" s="119"/>
      <c r="L156" s="119"/>
      <c r="V156" s="119"/>
      <c r="AF156" s="119"/>
      <c r="AP156" s="119"/>
      <c r="AZ156" s="119"/>
      <c r="BJ156" s="119"/>
      <c r="BT156" s="119"/>
      <c r="CD156" s="119"/>
      <c r="CN156" s="119"/>
      <c r="CX156" s="119"/>
      <c r="DH156" s="119"/>
      <c r="DR156" s="119"/>
      <c r="EB156" s="119"/>
      <c r="EL156" s="119"/>
      <c r="EV156" s="119"/>
      <c r="FF156" s="119"/>
      <c r="FP156" s="119"/>
      <c r="FZ156" s="119"/>
      <c r="GJ156" s="119"/>
      <c r="GT156" s="119"/>
      <c r="HD156" s="119"/>
      <c r="HN156" s="119"/>
      <c r="HX156" s="119"/>
      <c r="IH156" s="119"/>
      <c r="IR156" s="119"/>
      <c r="JB156" s="119"/>
      <c r="JL156" s="119"/>
      <c r="JV156" s="119"/>
    </row>
    <row xmlns:x14ac="http://schemas.microsoft.com/office/spreadsheetml/2009/9/ac" r="157" s="3" customFormat="true" x14ac:dyDescent="0.25">
      <c r="A157" s="393"/>
      <c r="B157" s="119"/>
      <c r="L157" s="119"/>
      <c r="V157" s="119"/>
      <c r="AF157" s="119"/>
      <c r="AP157" s="119"/>
      <c r="AZ157" s="119"/>
      <c r="BJ157" s="119"/>
      <c r="BT157" s="119"/>
      <c r="CD157" s="119"/>
      <c r="CN157" s="119"/>
      <c r="CX157" s="119"/>
      <c r="DH157" s="119"/>
      <c r="DR157" s="119"/>
      <c r="EB157" s="119"/>
      <c r="EL157" s="119"/>
      <c r="EV157" s="119"/>
      <c r="FF157" s="119"/>
      <c r="FP157" s="119"/>
      <c r="FZ157" s="119"/>
      <c r="GJ157" s="119"/>
      <c r="GT157" s="119"/>
      <c r="HD157" s="119"/>
      <c r="HN157" s="119"/>
      <c r="HX157" s="119"/>
      <c r="IH157" s="119"/>
      <c r="IR157" s="119"/>
      <c r="JB157" s="119"/>
      <c r="JL157" s="119"/>
      <c r="JV157" s="119"/>
    </row>
    <row xmlns:x14ac="http://schemas.microsoft.com/office/spreadsheetml/2009/9/ac" r="158" s="3" customFormat="true" x14ac:dyDescent="0.25">
      <c r="A158" s="393"/>
      <c r="B158" s="119"/>
      <c r="L158" s="119"/>
      <c r="V158" s="119"/>
      <c r="AF158" s="119"/>
      <c r="AP158" s="119"/>
      <c r="AZ158" s="119"/>
      <c r="BJ158" s="119"/>
      <c r="BT158" s="119"/>
      <c r="CD158" s="119"/>
      <c r="CN158" s="119"/>
      <c r="CX158" s="119"/>
      <c r="DH158" s="119"/>
      <c r="DR158" s="119"/>
      <c r="EB158" s="119"/>
      <c r="EL158" s="119"/>
      <c r="EV158" s="119"/>
      <c r="FF158" s="119"/>
      <c r="FP158" s="119"/>
      <c r="FZ158" s="119"/>
      <c r="GJ158" s="119"/>
      <c r="GT158" s="119"/>
      <c r="HD158" s="119"/>
      <c r="HN158" s="119"/>
      <c r="HX158" s="119"/>
      <c r="IH158" s="119"/>
      <c r="IR158" s="119"/>
      <c r="JB158" s="119"/>
      <c r="JL158" s="119"/>
      <c r="JV158" s="119"/>
    </row>
    <row xmlns:x14ac="http://schemas.microsoft.com/office/spreadsheetml/2009/9/ac" r="159" s="3" customFormat="true" x14ac:dyDescent="0.25">
      <c r="A159" s="393"/>
      <c r="B159" s="119"/>
      <c r="L159" s="119"/>
      <c r="V159" s="119"/>
      <c r="AF159" s="119"/>
      <c r="AP159" s="119"/>
      <c r="AZ159" s="119"/>
      <c r="BJ159" s="119"/>
      <c r="BT159" s="119"/>
      <c r="CD159" s="119"/>
      <c r="CN159" s="119"/>
      <c r="CX159" s="119"/>
      <c r="DH159" s="119"/>
      <c r="DR159" s="119"/>
      <c r="EB159" s="119"/>
      <c r="EL159" s="119"/>
      <c r="EV159" s="119"/>
      <c r="FF159" s="119"/>
      <c r="FP159" s="119"/>
      <c r="FZ159" s="119"/>
      <c r="GJ159" s="119"/>
      <c r="GT159" s="119"/>
      <c r="HD159" s="119"/>
      <c r="HN159" s="119"/>
      <c r="HX159" s="119"/>
      <c r="IH159" s="119"/>
      <c r="IR159" s="119"/>
      <c r="JB159" s="119"/>
      <c r="JL159" s="119"/>
      <c r="JV159" s="119"/>
    </row>
    <row xmlns:x14ac="http://schemas.microsoft.com/office/spreadsheetml/2009/9/ac" r="160" s="3" customFormat="true" x14ac:dyDescent="0.25">
      <c r="A160" s="393"/>
      <c r="B160" s="119"/>
      <c r="L160" s="119"/>
      <c r="V160" s="119"/>
      <c r="AF160" s="119"/>
      <c r="AP160" s="119"/>
      <c r="AZ160" s="119"/>
      <c r="BJ160" s="119"/>
      <c r="BT160" s="119"/>
      <c r="CD160" s="119"/>
      <c r="CN160" s="119"/>
      <c r="CX160" s="119"/>
      <c r="DH160" s="119"/>
      <c r="DR160" s="119"/>
      <c r="EB160" s="119"/>
      <c r="EL160" s="119"/>
      <c r="EV160" s="119"/>
      <c r="FF160" s="119"/>
      <c r="FP160" s="119"/>
      <c r="FZ160" s="119"/>
      <c r="GJ160" s="119"/>
      <c r="GT160" s="119"/>
      <c r="HD160" s="119"/>
      <c r="HN160" s="119"/>
      <c r="HX160" s="119"/>
      <c r="IH160" s="119"/>
      <c r="IR160" s="119"/>
      <c r="JB160" s="119"/>
      <c r="JL160" s="119"/>
      <c r="JV160" s="119"/>
    </row>
    <row xmlns:x14ac="http://schemas.microsoft.com/office/spreadsheetml/2009/9/ac" r="161" s="3" customFormat="true" x14ac:dyDescent="0.25">
      <c r="A161" s="393"/>
      <c r="B161" s="119"/>
      <c r="L161" s="119"/>
      <c r="V161" s="119"/>
      <c r="AF161" s="119"/>
      <c r="AP161" s="119"/>
      <c r="AZ161" s="119"/>
      <c r="BJ161" s="119"/>
      <c r="BT161" s="119"/>
      <c r="CD161" s="119"/>
      <c r="CN161" s="119"/>
      <c r="CX161" s="119"/>
      <c r="DH161" s="119"/>
      <c r="DR161" s="119"/>
      <c r="EB161" s="119"/>
      <c r="EL161" s="119"/>
      <c r="EV161" s="119"/>
      <c r="FF161" s="119"/>
      <c r="FP161" s="119"/>
      <c r="FZ161" s="119"/>
      <c r="GJ161" s="119"/>
      <c r="GT161" s="119"/>
      <c r="HD161" s="119"/>
      <c r="HN161" s="119"/>
      <c r="HX161" s="119"/>
      <c r="IH161" s="119"/>
      <c r="IR161" s="119"/>
      <c r="JB161" s="119"/>
      <c r="JL161" s="119"/>
      <c r="JV161" s="119"/>
    </row>
    <row xmlns:x14ac="http://schemas.microsoft.com/office/spreadsheetml/2009/9/ac" r="162" s="3" customFormat="true" x14ac:dyDescent="0.25">
      <c r="A162" s="393"/>
      <c r="B162" s="119"/>
      <c r="L162" s="119"/>
      <c r="V162" s="119"/>
      <c r="AF162" s="119"/>
      <c r="AP162" s="119"/>
      <c r="AZ162" s="119"/>
      <c r="BJ162" s="119"/>
      <c r="BT162" s="119"/>
      <c r="CD162" s="119"/>
      <c r="CN162" s="119"/>
      <c r="CX162" s="119"/>
      <c r="DH162" s="119"/>
      <c r="DR162" s="119"/>
      <c r="EB162" s="119"/>
      <c r="EL162" s="119"/>
      <c r="EV162" s="119"/>
      <c r="FF162" s="119"/>
      <c r="FP162" s="119"/>
      <c r="FZ162" s="119"/>
      <c r="GJ162" s="119"/>
      <c r="GT162" s="119"/>
      <c r="HD162" s="119"/>
      <c r="HN162" s="119"/>
      <c r="HX162" s="119"/>
      <c r="IH162" s="119"/>
      <c r="IR162" s="119"/>
      <c r="JB162" s="119"/>
      <c r="JL162" s="119"/>
      <c r="JV162" s="119"/>
    </row>
    <row xmlns:x14ac="http://schemas.microsoft.com/office/spreadsheetml/2009/9/ac" r="163" s="3" customFormat="true" x14ac:dyDescent="0.25">
      <c r="A163" s="393"/>
      <c r="B163" s="119"/>
      <c r="L163" s="119"/>
      <c r="V163" s="119"/>
      <c r="AF163" s="119"/>
      <c r="AP163" s="119"/>
      <c r="AZ163" s="119"/>
      <c r="BJ163" s="119"/>
      <c r="BT163" s="119"/>
      <c r="CD163" s="119"/>
      <c r="CN163" s="119"/>
      <c r="CX163" s="119"/>
      <c r="DH163" s="119"/>
      <c r="DR163" s="119"/>
      <c r="EB163" s="119"/>
      <c r="EL163" s="119"/>
      <c r="EV163" s="119"/>
      <c r="FF163" s="119"/>
      <c r="FP163" s="119"/>
      <c r="FZ163" s="119"/>
      <c r="GJ163" s="119"/>
      <c r="GT163" s="119"/>
      <c r="HD163" s="119"/>
      <c r="HN163" s="119"/>
      <c r="HX163" s="119"/>
      <c r="IH163" s="119"/>
      <c r="IR163" s="119"/>
      <c r="JB163" s="119"/>
      <c r="JL163" s="119"/>
      <c r="JV163" s="119"/>
    </row>
    <row xmlns:x14ac="http://schemas.microsoft.com/office/spreadsheetml/2009/9/ac" r="164" s="3" customFormat="true" x14ac:dyDescent="0.25">
      <c r="A164" s="393"/>
      <c r="B164" s="119"/>
      <c r="L164" s="119"/>
      <c r="V164" s="119"/>
      <c r="AF164" s="119"/>
      <c r="AP164" s="119"/>
      <c r="AZ164" s="119"/>
      <c r="BJ164" s="119"/>
      <c r="BT164" s="119"/>
      <c r="CD164" s="119"/>
      <c r="CN164" s="119"/>
      <c r="CX164" s="119"/>
      <c r="DH164" s="119"/>
      <c r="DR164" s="119"/>
      <c r="EB164" s="119"/>
      <c r="EL164" s="119"/>
      <c r="EV164" s="119"/>
      <c r="FF164" s="119"/>
      <c r="FP164" s="119"/>
      <c r="FZ164" s="119"/>
      <c r="GJ164" s="119"/>
      <c r="GT164" s="119"/>
      <c r="HD164" s="119"/>
      <c r="HN164" s="119"/>
      <c r="HX164" s="119"/>
      <c r="IH164" s="119"/>
      <c r="IR164" s="119"/>
      <c r="JB164" s="119"/>
      <c r="JL164" s="119"/>
      <c r="JV164" s="119"/>
    </row>
    <row xmlns:x14ac="http://schemas.microsoft.com/office/spreadsheetml/2009/9/ac" r="165" s="3" customFormat="true" x14ac:dyDescent="0.25">
      <c r="A165" s="393"/>
      <c r="B165" s="119"/>
      <c r="L165" s="119"/>
      <c r="V165" s="119"/>
      <c r="AF165" s="119"/>
      <c r="AP165" s="119"/>
      <c r="AZ165" s="119"/>
      <c r="BJ165" s="119"/>
      <c r="BT165" s="119"/>
      <c r="CD165" s="119"/>
      <c r="CN165" s="119"/>
      <c r="CX165" s="119"/>
      <c r="DH165" s="119"/>
      <c r="DR165" s="119"/>
      <c r="EB165" s="119"/>
      <c r="EL165" s="119"/>
      <c r="EV165" s="119"/>
      <c r="FF165" s="119"/>
      <c r="FP165" s="119"/>
      <c r="FZ165" s="119"/>
      <c r="GJ165" s="119"/>
      <c r="GT165" s="119"/>
      <c r="HD165" s="119"/>
      <c r="HN165" s="119"/>
      <c r="HX165" s="119"/>
      <c r="IH165" s="119"/>
      <c r="IR165" s="119"/>
      <c r="JB165" s="119"/>
      <c r="JL165" s="119"/>
      <c r="JV165" s="119"/>
    </row>
    <row xmlns:x14ac="http://schemas.microsoft.com/office/spreadsheetml/2009/9/ac" r="166" s="3" customFormat="true" x14ac:dyDescent="0.25">
      <c r="A166" s="393"/>
      <c r="B166" s="119"/>
      <c r="L166" s="119"/>
      <c r="V166" s="119"/>
      <c r="AF166" s="119"/>
      <c r="AP166" s="119"/>
      <c r="AZ166" s="119"/>
      <c r="BJ166" s="119"/>
      <c r="BT166" s="119"/>
      <c r="CD166" s="119"/>
      <c r="CN166" s="119"/>
      <c r="CX166" s="119"/>
      <c r="DH166" s="119"/>
      <c r="DR166" s="119"/>
      <c r="EB166" s="119"/>
      <c r="EL166" s="119"/>
      <c r="EV166" s="119"/>
      <c r="FF166" s="119"/>
      <c r="FP166" s="119"/>
      <c r="FZ166" s="119"/>
      <c r="GJ166" s="119"/>
      <c r="GT166" s="119"/>
      <c r="HD166" s="119"/>
      <c r="HN166" s="119"/>
      <c r="HX166" s="119"/>
      <c r="IH166" s="119"/>
      <c r="IR166" s="119"/>
      <c r="JB166" s="119"/>
      <c r="JL166" s="119"/>
      <c r="JV166" s="119"/>
    </row>
    <row xmlns:x14ac="http://schemas.microsoft.com/office/spreadsheetml/2009/9/ac" r="167" s="3" customFormat="true" x14ac:dyDescent="0.25">
      <c r="A167" s="393"/>
      <c r="B167" s="119"/>
      <c r="L167" s="119"/>
      <c r="V167" s="119"/>
      <c r="AF167" s="119"/>
      <c r="AP167" s="119"/>
      <c r="AZ167" s="119"/>
      <c r="BJ167" s="119"/>
      <c r="BT167" s="119"/>
      <c r="CD167" s="119"/>
      <c r="CN167" s="119"/>
      <c r="CX167" s="119"/>
      <c r="DH167" s="119"/>
      <c r="DR167" s="119"/>
      <c r="EB167" s="119"/>
      <c r="EL167" s="119"/>
      <c r="EV167" s="119"/>
      <c r="FF167" s="119"/>
      <c r="FP167" s="119"/>
      <c r="FZ167" s="119"/>
      <c r="GJ167" s="119"/>
      <c r="GT167" s="119"/>
      <c r="HD167" s="119"/>
      <c r="HN167" s="119"/>
      <c r="HX167" s="119"/>
      <c r="IH167" s="119"/>
      <c r="IR167" s="119"/>
      <c r="JB167" s="119"/>
      <c r="JL167" s="119"/>
      <c r="JV167" s="119"/>
    </row>
    <row xmlns:x14ac="http://schemas.microsoft.com/office/spreadsheetml/2009/9/ac" r="168" s="3" customFormat="true" x14ac:dyDescent="0.25">
      <c r="A168" s="393"/>
      <c r="B168" s="119"/>
      <c r="L168" s="119"/>
      <c r="V168" s="119"/>
      <c r="AF168" s="119"/>
      <c r="AP168" s="119"/>
      <c r="AZ168" s="119"/>
      <c r="BJ168" s="119"/>
      <c r="BT168" s="119"/>
      <c r="CD168" s="119"/>
      <c r="CN168" s="119"/>
      <c r="CX168" s="119"/>
      <c r="DH168" s="119"/>
      <c r="DR168" s="119"/>
      <c r="EB168" s="119"/>
      <c r="EL168" s="119"/>
      <c r="EV168" s="119"/>
      <c r="FF168" s="119"/>
      <c r="FP168" s="119"/>
      <c r="FZ168" s="119"/>
      <c r="GJ168" s="119"/>
      <c r="GT168" s="119"/>
      <c r="HD168" s="119"/>
      <c r="HN168" s="119"/>
      <c r="HX168" s="119"/>
      <c r="IH168" s="119"/>
      <c r="IR168" s="119"/>
      <c r="JB168" s="119"/>
      <c r="JL168" s="119"/>
      <c r="JV168" s="119"/>
    </row>
    <row xmlns:x14ac="http://schemas.microsoft.com/office/spreadsheetml/2009/9/ac" r="169" s="3" customFormat="true" x14ac:dyDescent="0.25">
      <c r="A169" s="393"/>
      <c r="B169" s="119"/>
      <c r="L169" s="119"/>
      <c r="V169" s="119"/>
      <c r="AF169" s="119"/>
      <c r="AP169" s="119"/>
      <c r="AZ169" s="119"/>
      <c r="BJ169" s="119"/>
      <c r="BT169" s="119"/>
      <c r="CD169" s="119"/>
      <c r="CN169" s="119"/>
      <c r="CX169" s="119"/>
      <c r="DH169" s="119"/>
      <c r="DR169" s="119"/>
      <c r="EB169" s="119"/>
      <c r="EL169" s="119"/>
      <c r="EV169" s="119"/>
      <c r="FF169" s="119"/>
      <c r="FP169" s="119"/>
      <c r="FZ169" s="119"/>
      <c r="GJ169" s="119"/>
      <c r="GT169" s="119"/>
      <c r="HD169" s="119"/>
      <c r="HN169" s="119"/>
      <c r="HX169" s="119"/>
      <c r="IH169" s="119"/>
      <c r="IR169" s="119"/>
      <c r="JB169" s="119"/>
      <c r="JL169" s="119"/>
      <c r="JV169" s="119"/>
    </row>
    <row xmlns:x14ac="http://schemas.microsoft.com/office/spreadsheetml/2009/9/ac" r="170" s="3" customFormat="true" x14ac:dyDescent="0.25">
      <c r="A170" s="393"/>
      <c r="B170" s="119"/>
      <c r="L170" s="119"/>
      <c r="V170" s="119"/>
      <c r="AF170" s="119"/>
      <c r="AP170" s="119"/>
      <c r="AZ170" s="119"/>
      <c r="BJ170" s="119"/>
      <c r="BT170" s="119"/>
      <c r="CD170" s="119"/>
      <c r="CN170" s="119"/>
      <c r="CX170" s="119"/>
      <c r="DH170" s="119"/>
      <c r="DR170" s="119"/>
      <c r="EB170" s="119"/>
      <c r="EL170" s="119"/>
      <c r="EV170" s="119"/>
      <c r="FF170" s="119"/>
      <c r="FP170" s="119"/>
      <c r="FZ170" s="119"/>
      <c r="GJ170" s="119"/>
      <c r="GT170" s="119"/>
      <c r="HD170" s="119"/>
      <c r="HN170" s="119"/>
      <c r="HX170" s="119"/>
      <c r="IH170" s="119"/>
      <c r="IR170" s="119"/>
      <c r="JB170" s="119"/>
      <c r="JL170" s="119"/>
      <c r="JV170" s="119"/>
    </row>
    <row xmlns:x14ac="http://schemas.microsoft.com/office/spreadsheetml/2009/9/ac" r="171" s="3" customFormat="true" x14ac:dyDescent="0.25">
      <c r="A171" s="393"/>
      <c r="B171" s="119"/>
      <c r="L171" s="119"/>
      <c r="V171" s="119"/>
      <c r="AF171" s="119"/>
      <c r="AP171" s="119"/>
      <c r="AZ171" s="119"/>
      <c r="BJ171" s="119"/>
      <c r="BT171" s="119"/>
      <c r="CD171" s="119"/>
      <c r="CN171" s="119"/>
      <c r="CX171" s="119"/>
      <c r="DH171" s="119"/>
      <c r="DR171" s="119"/>
      <c r="EB171" s="119"/>
      <c r="EL171" s="119"/>
      <c r="EV171" s="119"/>
      <c r="FF171" s="119"/>
      <c r="FP171" s="119"/>
      <c r="FZ171" s="119"/>
      <c r="GJ171" s="119"/>
      <c r="GT171" s="119"/>
      <c r="HD171" s="119"/>
      <c r="HN171" s="119"/>
      <c r="HX171" s="119"/>
      <c r="IH171" s="119"/>
      <c r="IR171" s="119"/>
      <c r="JB171" s="119"/>
      <c r="JL171" s="119"/>
      <c r="JV171" s="119"/>
    </row>
    <row xmlns:x14ac="http://schemas.microsoft.com/office/spreadsheetml/2009/9/ac" r="172" s="3" customFormat="true" x14ac:dyDescent="0.25">
      <c r="A172" s="393"/>
      <c r="B172" s="119"/>
      <c r="L172" s="119"/>
      <c r="V172" s="119"/>
      <c r="AF172" s="119"/>
      <c r="AP172" s="119"/>
      <c r="AZ172" s="119"/>
      <c r="BJ172" s="119"/>
      <c r="BT172" s="119"/>
      <c r="CD172" s="119"/>
      <c r="CN172" s="119"/>
      <c r="CX172" s="119"/>
      <c r="DH172" s="119"/>
      <c r="DR172" s="119"/>
      <c r="EB172" s="119"/>
      <c r="EL172" s="119"/>
      <c r="EV172" s="119"/>
      <c r="FF172" s="119"/>
      <c r="FP172" s="119"/>
      <c r="FZ172" s="119"/>
      <c r="GJ172" s="119"/>
      <c r="GT172" s="119"/>
      <c r="HD172" s="119"/>
      <c r="HN172" s="119"/>
      <c r="HX172" s="119"/>
      <c r="IH172" s="119"/>
      <c r="IR172" s="119"/>
      <c r="JB172" s="119"/>
      <c r="JL172" s="119"/>
      <c r="JV172" s="119"/>
    </row>
    <row xmlns:x14ac="http://schemas.microsoft.com/office/spreadsheetml/2009/9/ac" r="173" s="3" customFormat="true" x14ac:dyDescent="0.25">
      <c r="A173" s="393"/>
      <c r="B173" s="119"/>
      <c r="L173" s="119"/>
      <c r="V173" s="119"/>
      <c r="AF173" s="119"/>
      <c r="AP173" s="119"/>
      <c r="AZ173" s="119"/>
      <c r="BJ173" s="119"/>
      <c r="BT173" s="119"/>
      <c r="CD173" s="119"/>
      <c r="CN173" s="119"/>
      <c r="CX173" s="119"/>
      <c r="DH173" s="119"/>
      <c r="DR173" s="119"/>
      <c r="EB173" s="119"/>
      <c r="EL173" s="119"/>
      <c r="EV173" s="119"/>
      <c r="FF173" s="119"/>
      <c r="FP173" s="119"/>
      <c r="FZ173" s="119"/>
      <c r="GJ173" s="119"/>
      <c r="GT173" s="119"/>
      <c r="HD173" s="119"/>
      <c r="HN173" s="119"/>
      <c r="HX173" s="119"/>
      <c r="IH173" s="119"/>
      <c r="IR173" s="119"/>
      <c r="JB173" s="119"/>
      <c r="JL173" s="119"/>
      <c r="JV173" s="119"/>
    </row>
    <row xmlns:x14ac="http://schemas.microsoft.com/office/spreadsheetml/2009/9/ac" r="174" s="3" customFormat="true" x14ac:dyDescent="0.25">
      <c r="A174" s="393"/>
      <c r="B174" s="119"/>
      <c r="L174" s="119"/>
      <c r="V174" s="119"/>
      <c r="AF174" s="119"/>
      <c r="AP174" s="119"/>
      <c r="AZ174" s="119"/>
      <c r="BJ174" s="119"/>
      <c r="BT174" s="119"/>
      <c r="CD174" s="119"/>
      <c r="CN174" s="119"/>
      <c r="CX174" s="119"/>
      <c r="DH174" s="119"/>
      <c r="DR174" s="119"/>
      <c r="EB174" s="119"/>
      <c r="EL174" s="119"/>
      <c r="EV174" s="119"/>
      <c r="FF174" s="119"/>
      <c r="FP174" s="119"/>
      <c r="FZ174" s="119"/>
      <c r="GJ174" s="119"/>
      <c r="GT174" s="119"/>
      <c r="HD174" s="119"/>
      <c r="HN174" s="119"/>
      <c r="HX174" s="119"/>
      <c r="IH174" s="119"/>
      <c r="IR174" s="119"/>
      <c r="JB174" s="119"/>
      <c r="JL174" s="119"/>
      <c r="JV174" s="119"/>
    </row>
    <row xmlns:x14ac="http://schemas.microsoft.com/office/spreadsheetml/2009/9/ac" r="175" s="3" customFormat="true" x14ac:dyDescent="0.25">
      <c r="A175" s="393"/>
      <c r="B175" s="119"/>
      <c r="L175" s="119"/>
      <c r="V175" s="119"/>
      <c r="AF175" s="119"/>
      <c r="AP175" s="119"/>
      <c r="AZ175" s="119"/>
      <c r="BJ175" s="119"/>
      <c r="BT175" s="119"/>
      <c r="CD175" s="119"/>
      <c r="CN175" s="119"/>
      <c r="CX175" s="119"/>
      <c r="DH175" s="119"/>
      <c r="DR175" s="119"/>
      <c r="EB175" s="119"/>
      <c r="EL175" s="119"/>
      <c r="EV175" s="119"/>
      <c r="FF175" s="119"/>
      <c r="FP175" s="119"/>
      <c r="FZ175" s="119"/>
      <c r="GJ175" s="119"/>
      <c r="GT175" s="119"/>
      <c r="HD175" s="119"/>
      <c r="HN175" s="119"/>
      <c r="HX175" s="119"/>
      <c r="IH175" s="119"/>
      <c r="IR175" s="119"/>
      <c r="JB175" s="119"/>
      <c r="JL175" s="119"/>
      <c r="JV175" s="119"/>
    </row>
    <row xmlns:x14ac="http://schemas.microsoft.com/office/spreadsheetml/2009/9/ac" r="176" s="3" customFormat="true" x14ac:dyDescent="0.25">
      <c r="A176" s="393"/>
      <c r="B176" s="119"/>
      <c r="L176" s="119"/>
      <c r="V176" s="119"/>
      <c r="AF176" s="119"/>
      <c r="AP176" s="119"/>
      <c r="AZ176" s="119"/>
      <c r="BJ176" s="119"/>
      <c r="BT176" s="119"/>
      <c r="CD176" s="119"/>
      <c r="CN176" s="119"/>
      <c r="CX176" s="119"/>
      <c r="DH176" s="119"/>
      <c r="DR176" s="119"/>
      <c r="EB176" s="119"/>
      <c r="EL176" s="119"/>
      <c r="EV176" s="119"/>
      <c r="FF176" s="119"/>
      <c r="FP176" s="119"/>
      <c r="FZ176" s="119"/>
      <c r="GJ176" s="119"/>
      <c r="GT176" s="119"/>
      <c r="HD176" s="119"/>
      <c r="HN176" s="119"/>
      <c r="HX176" s="119"/>
      <c r="IH176" s="119"/>
      <c r="IR176" s="119"/>
      <c r="JB176" s="119"/>
      <c r="JL176" s="119"/>
      <c r="JV176" s="119"/>
    </row>
    <row xmlns:x14ac="http://schemas.microsoft.com/office/spreadsheetml/2009/9/ac" r="177" s="3" customFormat="true" x14ac:dyDescent="0.25">
      <c r="A177" s="393"/>
      <c r="B177" s="119"/>
      <c r="L177" s="119"/>
      <c r="V177" s="119"/>
      <c r="AF177" s="119"/>
      <c r="AP177" s="119"/>
      <c r="AZ177" s="119"/>
      <c r="BJ177" s="119"/>
      <c r="BT177" s="119"/>
      <c r="CD177" s="119"/>
      <c r="CN177" s="119"/>
      <c r="CX177" s="119"/>
      <c r="DH177" s="119"/>
      <c r="DR177" s="119"/>
      <c r="EB177" s="119"/>
      <c r="EL177" s="119"/>
      <c r="EV177" s="119"/>
      <c r="FF177" s="119"/>
      <c r="FP177" s="119"/>
      <c r="FZ177" s="119"/>
      <c r="GJ177" s="119"/>
      <c r="GT177" s="119"/>
      <c r="HD177" s="119"/>
      <c r="HN177" s="119"/>
      <c r="HX177" s="119"/>
      <c r="IH177" s="119"/>
      <c r="IR177" s="119"/>
      <c r="JB177" s="119"/>
      <c r="JL177" s="119"/>
      <c r="JV177" s="119"/>
    </row>
    <row xmlns:x14ac="http://schemas.microsoft.com/office/spreadsheetml/2009/9/ac" r="178" s="3" customFormat="true" x14ac:dyDescent="0.25">
      <c r="A178" s="393"/>
      <c r="B178" s="119"/>
      <c r="L178" s="119"/>
      <c r="V178" s="119"/>
      <c r="AF178" s="119"/>
      <c r="AP178" s="119"/>
      <c r="AZ178" s="119"/>
      <c r="BJ178" s="119"/>
      <c r="BT178" s="119"/>
      <c r="CD178" s="119"/>
      <c r="CN178" s="119"/>
      <c r="CX178" s="119"/>
      <c r="DH178" s="119"/>
      <c r="DR178" s="119"/>
      <c r="EB178" s="119"/>
      <c r="EL178" s="119"/>
      <c r="EV178" s="119"/>
      <c r="FF178" s="119"/>
      <c r="FP178" s="119"/>
      <c r="FZ178" s="119"/>
      <c r="GJ178" s="119"/>
      <c r="GT178" s="119"/>
      <c r="HD178" s="119"/>
      <c r="HN178" s="119"/>
      <c r="HX178" s="119"/>
      <c r="IH178" s="119"/>
      <c r="IR178" s="119"/>
      <c r="JB178" s="119"/>
      <c r="JL178" s="119"/>
      <c r="JV178" s="119"/>
    </row>
    <row xmlns:x14ac="http://schemas.microsoft.com/office/spreadsheetml/2009/9/ac" r="179" s="3" customFormat="true" x14ac:dyDescent="0.25">
      <c r="A179" s="393"/>
      <c r="B179" s="119"/>
      <c r="L179" s="119"/>
      <c r="V179" s="119"/>
      <c r="AF179" s="119"/>
      <c r="AP179" s="119"/>
      <c r="AZ179" s="119"/>
      <c r="BJ179" s="119"/>
      <c r="BT179" s="119"/>
      <c r="CD179" s="119"/>
      <c r="CN179" s="119"/>
      <c r="CX179" s="119"/>
      <c r="DH179" s="119"/>
      <c r="DR179" s="119"/>
      <c r="EB179" s="119"/>
      <c r="EL179" s="119"/>
      <c r="EV179" s="119"/>
      <c r="FF179" s="119"/>
      <c r="FP179" s="119"/>
      <c r="FZ179" s="119"/>
      <c r="GJ179" s="119"/>
      <c r="GT179" s="119"/>
      <c r="HD179" s="119"/>
      <c r="HN179" s="119"/>
      <c r="HX179" s="119"/>
      <c r="IH179" s="119"/>
      <c r="IR179" s="119"/>
      <c r="JB179" s="119"/>
      <c r="JL179" s="119"/>
      <c r="JV179" s="119"/>
    </row>
    <row xmlns:x14ac="http://schemas.microsoft.com/office/spreadsheetml/2009/9/ac" r="180" s="3" customFormat="true" x14ac:dyDescent="0.25">
      <c r="A180" s="393"/>
      <c r="B180" s="119"/>
      <c r="L180" s="119"/>
      <c r="V180" s="119"/>
      <c r="AF180" s="119"/>
      <c r="AP180" s="119"/>
      <c r="AZ180" s="119"/>
      <c r="BJ180" s="119"/>
      <c r="BT180" s="119"/>
      <c r="CD180" s="119"/>
      <c r="CN180" s="119"/>
      <c r="CX180" s="119"/>
      <c r="DH180" s="119"/>
      <c r="DR180" s="119"/>
      <c r="EB180" s="119"/>
      <c r="EL180" s="119"/>
      <c r="EV180" s="119"/>
      <c r="FF180" s="119"/>
      <c r="FP180" s="119"/>
      <c r="FZ180" s="119"/>
      <c r="GJ180" s="119"/>
      <c r="GT180" s="119"/>
      <c r="HD180" s="119"/>
      <c r="HN180" s="119"/>
      <c r="HX180" s="119"/>
      <c r="IH180" s="119"/>
      <c r="IR180" s="119"/>
      <c r="JB180" s="119"/>
      <c r="JL180" s="119"/>
      <c r="JV180" s="119"/>
    </row>
    <row xmlns:x14ac="http://schemas.microsoft.com/office/spreadsheetml/2009/9/ac" r="181" s="3" customFormat="true" x14ac:dyDescent="0.25">
      <c r="A181" s="393"/>
      <c r="B181" s="119"/>
      <c r="L181" s="119"/>
      <c r="V181" s="119"/>
      <c r="AF181" s="119"/>
      <c r="AP181" s="119"/>
      <c r="AZ181" s="119"/>
      <c r="BJ181" s="119"/>
      <c r="BT181" s="119"/>
      <c r="CD181" s="119"/>
      <c r="CN181" s="119"/>
      <c r="CX181" s="119"/>
      <c r="DH181" s="119"/>
      <c r="DR181" s="119"/>
      <c r="EB181" s="119"/>
      <c r="EL181" s="119"/>
      <c r="EV181" s="119"/>
      <c r="FF181" s="119"/>
      <c r="FP181" s="119"/>
      <c r="FZ181" s="119"/>
      <c r="GJ181" s="119"/>
      <c r="GT181" s="119"/>
      <c r="HD181" s="119"/>
      <c r="HN181" s="119"/>
      <c r="HX181" s="119"/>
      <c r="IH181" s="119"/>
      <c r="IR181" s="119"/>
      <c r="JB181" s="119"/>
      <c r="JL181" s="119"/>
      <c r="JV181" s="119"/>
    </row>
    <row xmlns:x14ac="http://schemas.microsoft.com/office/spreadsheetml/2009/9/ac" r="182" s="3" customFormat="true" x14ac:dyDescent="0.25">
      <c r="A182" s="393"/>
      <c r="B182" s="119"/>
      <c r="L182" s="119"/>
      <c r="V182" s="119"/>
      <c r="AF182" s="119"/>
      <c r="AP182" s="119"/>
      <c r="AZ182" s="119"/>
      <c r="BJ182" s="119"/>
      <c r="BT182" s="119"/>
      <c r="CD182" s="119"/>
      <c r="CN182" s="119"/>
      <c r="CX182" s="119"/>
      <c r="DH182" s="119"/>
      <c r="DR182" s="119"/>
      <c r="EB182" s="119"/>
      <c r="EL182" s="119"/>
      <c r="EV182" s="119"/>
      <c r="FF182" s="119"/>
      <c r="FP182" s="119"/>
      <c r="FZ182" s="119"/>
      <c r="GJ182" s="119"/>
      <c r="GT182" s="119"/>
      <c r="HD182" s="119"/>
      <c r="HN182" s="119"/>
      <c r="HX182" s="119"/>
      <c r="IH182" s="119"/>
      <c r="IR182" s="119"/>
      <c r="JB182" s="119"/>
      <c r="JL182" s="119"/>
      <c r="JV182" s="119"/>
    </row>
    <row xmlns:x14ac="http://schemas.microsoft.com/office/spreadsheetml/2009/9/ac" r="183" s="3" customFormat="true" x14ac:dyDescent="0.25">
      <c r="A183" s="393"/>
      <c r="B183" s="119"/>
      <c r="L183" s="119"/>
      <c r="V183" s="119"/>
      <c r="AF183" s="119"/>
      <c r="AP183" s="119"/>
      <c r="AZ183" s="119"/>
      <c r="BJ183" s="119"/>
      <c r="BT183" s="119"/>
      <c r="CD183" s="119"/>
      <c r="CN183" s="119"/>
      <c r="CX183" s="119"/>
      <c r="DH183" s="119"/>
      <c r="DR183" s="119"/>
      <c r="EB183" s="119"/>
      <c r="EL183" s="119"/>
      <c r="EV183" s="119"/>
      <c r="FF183" s="119"/>
      <c r="FP183" s="119"/>
      <c r="FZ183" s="119"/>
      <c r="GJ183" s="119"/>
      <c r="GT183" s="119"/>
      <c r="HD183" s="119"/>
      <c r="HN183" s="119"/>
      <c r="HX183" s="119"/>
      <c r="IH183" s="119"/>
      <c r="IR183" s="119"/>
      <c r="JB183" s="119"/>
      <c r="JL183" s="119"/>
      <c r="JV183" s="119"/>
    </row>
    <row xmlns:x14ac="http://schemas.microsoft.com/office/spreadsheetml/2009/9/ac" r="184" s="3" customFormat="true" x14ac:dyDescent="0.25">
      <c r="A184" s="393"/>
      <c r="B184" s="119"/>
      <c r="L184" s="119"/>
      <c r="V184" s="119"/>
      <c r="AF184" s="119"/>
      <c r="AP184" s="119"/>
      <c r="AZ184" s="119"/>
      <c r="BJ184" s="119"/>
      <c r="BT184" s="119"/>
      <c r="CD184" s="119"/>
      <c r="CN184" s="119"/>
      <c r="CX184" s="119"/>
      <c r="DH184" s="119"/>
      <c r="DR184" s="119"/>
      <c r="EB184" s="119"/>
      <c r="EL184" s="119"/>
      <c r="EV184" s="119"/>
      <c r="FF184" s="119"/>
      <c r="FP184" s="119"/>
      <c r="FZ184" s="119"/>
      <c r="GJ184" s="119"/>
      <c r="GT184" s="119"/>
      <c r="HD184" s="119"/>
      <c r="HN184" s="119"/>
      <c r="HX184" s="119"/>
      <c r="IH184" s="119"/>
      <c r="IR184" s="119"/>
      <c r="JB184" s="119"/>
      <c r="JL184" s="119"/>
      <c r="JV184" s="119"/>
    </row>
    <row xmlns:x14ac="http://schemas.microsoft.com/office/spreadsheetml/2009/9/ac" r="185" s="3" customFormat="true" x14ac:dyDescent="0.25">
      <c r="A185" s="393"/>
      <c r="B185" s="119"/>
      <c r="L185" s="119"/>
      <c r="V185" s="119"/>
      <c r="AF185" s="119"/>
      <c r="AP185" s="119"/>
      <c r="AZ185" s="119"/>
      <c r="BJ185" s="119"/>
      <c r="BT185" s="119"/>
      <c r="CD185" s="119"/>
      <c r="CN185" s="119"/>
      <c r="CX185" s="119"/>
      <c r="DH185" s="119"/>
      <c r="DR185" s="119"/>
      <c r="EB185" s="119"/>
      <c r="EL185" s="119"/>
      <c r="EV185" s="119"/>
      <c r="FF185" s="119"/>
      <c r="FP185" s="119"/>
      <c r="FZ185" s="119"/>
      <c r="GJ185" s="119"/>
      <c r="GT185" s="119"/>
      <c r="HD185" s="119"/>
      <c r="HN185" s="119"/>
      <c r="HX185" s="119"/>
      <c r="IH185" s="119"/>
      <c r="IR185" s="119"/>
      <c r="JB185" s="119"/>
      <c r="JL185" s="119"/>
      <c r="JV185" s="119"/>
    </row>
    <row xmlns:x14ac="http://schemas.microsoft.com/office/spreadsheetml/2009/9/ac" r="186" s="3" customFormat="true" x14ac:dyDescent="0.25">
      <c r="A186" s="393"/>
      <c r="B186" s="119"/>
      <c r="L186" s="119"/>
      <c r="V186" s="119"/>
      <c r="AF186" s="119"/>
      <c r="AP186" s="119"/>
      <c r="AZ186" s="119"/>
      <c r="BJ186" s="119"/>
      <c r="BT186" s="119"/>
      <c r="CD186" s="119"/>
      <c r="CN186" s="119"/>
      <c r="CX186" s="119"/>
      <c r="DH186" s="119"/>
      <c r="DR186" s="119"/>
      <c r="EB186" s="119"/>
      <c r="EL186" s="119"/>
      <c r="EV186" s="119"/>
      <c r="FF186" s="119"/>
      <c r="FP186" s="119"/>
      <c r="FZ186" s="119"/>
      <c r="GJ186" s="119"/>
      <c r="GT186" s="119"/>
      <c r="HD186" s="119"/>
      <c r="HN186" s="119"/>
      <c r="HX186" s="119"/>
      <c r="IH186" s="119"/>
      <c r="IR186" s="119"/>
      <c r="JB186" s="119"/>
      <c r="JL186" s="119"/>
      <c r="JV186" s="119"/>
    </row>
    <row xmlns:x14ac="http://schemas.microsoft.com/office/spreadsheetml/2009/9/ac" r="187" s="3" customFormat="true" x14ac:dyDescent="0.25">
      <c r="A187" s="393"/>
      <c r="B187" s="119"/>
      <c r="L187" s="119"/>
      <c r="V187" s="119"/>
      <c r="AF187" s="119"/>
      <c r="AP187" s="119"/>
      <c r="AZ187" s="119"/>
      <c r="BJ187" s="119"/>
      <c r="BT187" s="119"/>
      <c r="CD187" s="119"/>
      <c r="CN187" s="119"/>
      <c r="CX187" s="119"/>
      <c r="DH187" s="119"/>
      <c r="DR187" s="119"/>
      <c r="EB187" s="119"/>
      <c r="EL187" s="119"/>
      <c r="EV187" s="119"/>
      <c r="FF187" s="119"/>
      <c r="FP187" s="119"/>
      <c r="FZ187" s="119"/>
      <c r="GJ187" s="119"/>
      <c r="GT187" s="119"/>
      <c r="HD187" s="119"/>
      <c r="HN187" s="119"/>
      <c r="HX187" s="119"/>
      <c r="IH187" s="119"/>
      <c r="IR187" s="119"/>
      <c r="JB187" s="119"/>
      <c r="JL187" s="119"/>
      <c r="JV187" s="119"/>
    </row>
    <row xmlns:x14ac="http://schemas.microsoft.com/office/spreadsheetml/2009/9/ac" r="188" s="3" customFormat="true" x14ac:dyDescent="0.25">
      <c r="A188" s="393"/>
      <c r="B188" s="119"/>
      <c r="L188" s="119"/>
      <c r="V188" s="119"/>
      <c r="AF188" s="119"/>
      <c r="AP188" s="119"/>
      <c r="AZ188" s="119"/>
      <c r="BJ188" s="119"/>
      <c r="BT188" s="119"/>
      <c r="CD188" s="119"/>
      <c r="CN188" s="119"/>
      <c r="CX188" s="119"/>
      <c r="DH188" s="119"/>
      <c r="DR188" s="119"/>
      <c r="EB188" s="119"/>
      <c r="EL188" s="119"/>
      <c r="EV188" s="119"/>
      <c r="FF188" s="119"/>
      <c r="FP188" s="119"/>
      <c r="FZ188" s="119"/>
      <c r="GJ188" s="119"/>
      <c r="GT188" s="119"/>
      <c r="HD188" s="119"/>
      <c r="HN188" s="119"/>
      <c r="HX188" s="119"/>
      <c r="IH188" s="119"/>
      <c r="IR188" s="119"/>
      <c r="JB188" s="119"/>
      <c r="JL188" s="119"/>
      <c r="JV188" s="119"/>
    </row>
    <row xmlns:x14ac="http://schemas.microsoft.com/office/spreadsheetml/2009/9/ac" r="189" s="3" customFormat="true" x14ac:dyDescent="0.25">
      <c r="A189" s="393"/>
      <c r="B189" s="119"/>
      <c r="L189" s="119"/>
      <c r="V189" s="119"/>
      <c r="AF189" s="119"/>
      <c r="AP189" s="119"/>
      <c r="AZ189" s="119"/>
      <c r="BJ189" s="119"/>
      <c r="BT189" s="119"/>
      <c r="CD189" s="119"/>
      <c r="CN189" s="119"/>
      <c r="CX189" s="119"/>
      <c r="DH189" s="119"/>
      <c r="DR189" s="119"/>
      <c r="EB189" s="119"/>
      <c r="EL189" s="119"/>
      <c r="EV189" s="119"/>
      <c r="FF189" s="119"/>
      <c r="FP189" s="119"/>
      <c r="FZ189" s="119"/>
      <c r="GJ189" s="119"/>
      <c r="GT189" s="119"/>
      <c r="HD189" s="119"/>
      <c r="HN189" s="119"/>
      <c r="HX189" s="119"/>
      <c r="IH189" s="119"/>
      <c r="IR189" s="119"/>
      <c r="JB189" s="119"/>
      <c r="JL189" s="119"/>
      <c r="JV189" s="119"/>
    </row>
    <row xmlns:x14ac="http://schemas.microsoft.com/office/spreadsheetml/2009/9/ac" r="190" s="3" customFormat="true" x14ac:dyDescent="0.25">
      <c r="A190" s="393"/>
      <c r="B190" s="119"/>
      <c r="L190" s="119"/>
      <c r="V190" s="119"/>
      <c r="AF190" s="119"/>
      <c r="AP190" s="119"/>
      <c r="AZ190" s="119"/>
      <c r="BJ190" s="119"/>
      <c r="BT190" s="119"/>
      <c r="CD190" s="119"/>
      <c r="CN190" s="119"/>
      <c r="CX190" s="119"/>
      <c r="DH190" s="119"/>
      <c r="DR190" s="119"/>
      <c r="EB190" s="119"/>
      <c r="EL190" s="119"/>
      <c r="EV190" s="119"/>
      <c r="FF190" s="119"/>
      <c r="FP190" s="119"/>
      <c r="FZ190" s="119"/>
      <c r="GJ190" s="119"/>
      <c r="GT190" s="119"/>
      <c r="HD190" s="119"/>
      <c r="HN190" s="119"/>
      <c r="HX190" s="119"/>
      <c r="IH190" s="119"/>
      <c r="IR190" s="119"/>
      <c r="JB190" s="119"/>
      <c r="JL190" s="119"/>
      <c r="JV190" s="119"/>
    </row>
    <row xmlns:x14ac="http://schemas.microsoft.com/office/spreadsheetml/2009/9/ac" r="191" s="3" customFormat="true" x14ac:dyDescent="0.25">
      <c r="A191" s="393"/>
      <c r="B191" s="119"/>
      <c r="L191" s="119"/>
      <c r="V191" s="119"/>
      <c r="AF191" s="119"/>
      <c r="AP191" s="119"/>
      <c r="AZ191" s="119"/>
      <c r="BJ191" s="119"/>
      <c r="BT191" s="119"/>
      <c r="CD191" s="119"/>
      <c r="CN191" s="119"/>
      <c r="CX191" s="119"/>
      <c r="DH191" s="119"/>
      <c r="DR191" s="119"/>
      <c r="EB191" s="119"/>
      <c r="EL191" s="119"/>
      <c r="EV191" s="119"/>
      <c r="FF191" s="119"/>
      <c r="FP191" s="119"/>
      <c r="FZ191" s="119"/>
      <c r="GJ191" s="119"/>
      <c r="GT191" s="119"/>
      <c r="HD191" s="119"/>
      <c r="HN191" s="119"/>
      <c r="HX191" s="119"/>
      <c r="IH191" s="119"/>
      <c r="IR191" s="119"/>
      <c r="JB191" s="119"/>
      <c r="JL191" s="119"/>
      <c r="JV191" s="119"/>
    </row>
    <row xmlns:x14ac="http://schemas.microsoft.com/office/spreadsheetml/2009/9/ac" r="192" s="3" customFormat="true" x14ac:dyDescent="0.25">
      <c r="A192" s="393"/>
      <c r="B192" s="119"/>
      <c r="L192" s="119"/>
      <c r="V192" s="119"/>
      <c r="AF192" s="119"/>
      <c r="AP192" s="119"/>
      <c r="AZ192" s="119"/>
      <c r="BJ192" s="119"/>
      <c r="BT192" s="119"/>
      <c r="CD192" s="119"/>
      <c r="CN192" s="119"/>
      <c r="CX192" s="119"/>
      <c r="DH192" s="119"/>
      <c r="DR192" s="119"/>
      <c r="EB192" s="119"/>
      <c r="EL192" s="119"/>
      <c r="EV192" s="119"/>
      <c r="FF192" s="119"/>
      <c r="FP192" s="119"/>
      <c r="FZ192" s="119"/>
      <c r="GJ192" s="119"/>
      <c r="GT192" s="119"/>
      <c r="HD192" s="119"/>
      <c r="HN192" s="119"/>
      <c r="HX192" s="119"/>
      <c r="IH192" s="119"/>
      <c r="IR192" s="119"/>
      <c r="JB192" s="119"/>
      <c r="JL192" s="119"/>
      <c r="JV192" s="119"/>
    </row>
    <row xmlns:x14ac="http://schemas.microsoft.com/office/spreadsheetml/2009/9/ac" r="193" s="3" customFormat="true" x14ac:dyDescent="0.25">
      <c r="A193" s="393"/>
      <c r="B193" s="119"/>
      <c r="L193" s="119"/>
      <c r="V193" s="119"/>
      <c r="AF193" s="119"/>
      <c r="AP193" s="119"/>
      <c r="AZ193" s="119"/>
      <c r="BJ193" s="119"/>
      <c r="BT193" s="119"/>
      <c r="CD193" s="119"/>
      <c r="CN193" s="119"/>
      <c r="CX193" s="119"/>
      <c r="DH193" s="119"/>
      <c r="DR193" s="119"/>
      <c r="EB193" s="119"/>
      <c r="EL193" s="119"/>
      <c r="EV193" s="119"/>
      <c r="FF193" s="119"/>
      <c r="FP193" s="119"/>
      <c r="FZ193" s="119"/>
      <c r="GJ193" s="119"/>
      <c r="GT193" s="119"/>
      <c r="HD193" s="119"/>
      <c r="HN193" s="119"/>
      <c r="HX193" s="119"/>
      <c r="IH193" s="119"/>
      <c r="IR193" s="119"/>
      <c r="JB193" s="119"/>
      <c r="JL193" s="119"/>
      <c r="JV193" s="119"/>
    </row>
    <row xmlns:x14ac="http://schemas.microsoft.com/office/spreadsheetml/2009/9/ac" r="194" s="3" customFormat="true" x14ac:dyDescent="0.25">
      <c r="A194" s="393"/>
      <c r="B194" s="119"/>
      <c r="L194" s="119"/>
      <c r="V194" s="119"/>
      <c r="AF194" s="119"/>
      <c r="AP194" s="119"/>
      <c r="AZ194" s="119"/>
      <c r="BJ194" s="119"/>
      <c r="BT194" s="119"/>
      <c r="CD194" s="119"/>
      <c r="CN194" s="119"/>
      <c r="CX194" s="119"/>
      <c r="DH194" s="119"/>
      <c r="DR194" s="119"/>
      <c r="EB194" s="119"/>
      <c r="EL194" s="119"/>
      <c r="EV194" s="119"/>
      <c r="FF194" s="119"/>
      <c r="FP194" s="119"/>
      <c r="FZ194" s="119"/>
      <c r="GJ194" s="119"/>
      <c r="GT194" s="119"/>
      <c r="HD194" s="119"/>
      <c r="HN194" s="119"/>
      <c r="HX194" s="119"/>
      <c r="IH194" s="119"/>
      <c r="IR194" s="119"/>
      <c r="JB194" s="119"/>
      <c r="JL194" s="119"/>
      <c r="JV194" s="119"/>
    </row>
    <row xmlns:x14ac="http://schemas.microsoft.com/office/spreadsheetml/2009/9/ac" r="195" s="3" customFormat="true" x14ac:dyDescent="0.25">
      <c r="A195" s="393"/>
      <c r="B195" s="119"/>
      <c r="L195" s="119"/>
      <c r="V195" s="119"/>
      <c r="AF195" s="119"/>
      <c r="AP195" s="119"/>
      <c r="AZ195" s="119"/>
      <c r="BJ195" s="119"/>
      <c r="BT195" s="119"/>
      <c r="CD195" s="119"/>
      <c r="CN195" s="119"/>
      <c r="CX195" s="119"/>
      <c r="DH195" s="119"/>
      <c r="DR195" s="119"/>
      <c r="EB195" s="119"/>
      <c r="EL195" s="119"/>
      <c r="EV195" s="119"/>
      <c r="FF195" s="119"/>
      <c r="FP195" s="119"/>
      <c r="FZ195" s="119"/>
      <c r="GJ195" s="119"/>
      <c r="GT195" s="119"/>
      <c r="HD195" s="119"/>
      <c r="HN195" s="119"/>
      <c r="HX195" s="119"/>
      <c r="IH195" s="119"/>
      <c r="IR195" s="119"/>
      <c r="JB195" s="119"/>
      <c r="JL195" s="119"/>
      <c r="JV195" s="119"/>
    </row>
    <row xmlns:x14ac="http://schemas.microsoft.com/office/spreadsheetml/2009/9/ac" r="196" s="3" customFormat="true" x14ac:dyDescent="0.25">
      <c r="A196" s="393"/>
      <c r="B196" s="119"/>
      <c r="L196" s="119"/>
      <c r="V196" s="119"/>
      <c r="AF196" s="119"/>
      <c r="AP196" s="119"/>
      <c r="AZ196" s="119"/>
      <c r="BJ196" s="119"/>
      <c r="BT196" s="119"/>
      <c r="CD196" s="119"/>
      <c r="CN196" s="119"/>
      <c r="CX196" s="119"/>
      <c r="DH196" s="119"/>
      <c r="DR196" s="119"/>
      <c r="EB196" s="119"/>
      <c r="EL196" s="119"/>
      <c r="EV196" s="119"/>
      <c r="FF196" s="119"/>
      <c r="FP196" s="119"/>
      <c r="FZ196" s="119"/>
      <c r="GJ196" s="119"/>
      <c r="GT196" s="119"/>
      <c r="HD196" s="119"/>
      <c r="HN196" s="119"/>
      <c r="HX196" s="119"/>
      <c r="IH196" s="119"/>
      <c r="IR196" s="119"/>
      <c r="JB196" s="119"/>
      <c r="JL196" s="119"/>
      <c r="JV196" s="119"/>
    </row>
    <row xmlns:x14ac="http://schemas.microsoft.com/office/spreadsheetml/2009/9/ac" r="197" s="3" customFormat="true" x14ac:dyDescent="0.25">
      <c r="A197" s="393"/>
      <c r="B197" s="119"/>
      <c r="L197" s="119"/>
      <c r="V197" s="119"/>
      <c r="AF197" s="119"/>
      <c r="AP197" s="119"/>
      <c r="AZ197" s="119"/>
      <c r="BJ197" s="119"/>
      <c r="BT197" s="119"/>
      <c r="CD197" s="119"/>
      <c r="CN197" s="119"/>
      <c r="CX197" s="119"/>
      <c r="DH197" s="119"/>
      <c r="DR197" s="119"/>
      <c r="EB197" s="119"/>
      <c r="EL197" s="119"/>
      <c r="EV197" s="119"/>
      <c r="FF197" s="119"/>
      <c r="FP197" s="119"/>
      <c r="FZ197" s="119"/>
      <c r="GJ197" s="119"/>
      <c r="GT197" s="119"/>
      <c r="HD197" s="119"/>
      <c r="HN197" s="119"/>
      <c r="HX197" s="119"/>
      <c r="IH197" s="119"/>
      <c r="IR197" s="119"/>
      <c r="JB197" s="119"/>
      <c r="JL197" s="119"/>
      <c r="JV197" s="119"/>
    </row>
    <row xmlns:x14ac="http://schemas.microsoft.com/office/spreadsheetml/2009/9/ac" r="198" s="3" customFormat="true" x14ac:dyDescent="0.25">
      <c r="A198" s="393"/>
      <c r="B198" s="119"/>
      <c r="L198" s="119"/>
      <c r="V198" s="119"/>
      <c r="AF198" s="119"/>
      <c r="AP198" s="119"/>
      <c r="AZ198" s="119"/>
      <c r="BJ198" s="119"/>
      <c r="BT198" s="119"/>
      <c r="CD198" s="119"/>
      <c r="CN198" s="119"/>
      <c r="CX198" s="119"/>
      <c r="DH198" s="119"/>
      <c r="DR198" s="119"/>
      <c r="EB198" s="119"/>
      <c r="EL198" s="119"/>
      <c r="EV198" s="119"/>
      <c r="FF198" s="119"/>
      <c r="FP198" s="119"/>
      <c r="FZ198" s="119"/>
      <c r="GJ198" s="119"/>
      <c r="GT198" s="119"/>
      <c r="HD198" s="119"/>
      <c r="HN198" s="119"/>
      <c r="HX198" s="119"/>
      <c r="IH198" s="119"/>
      <c r="IR198" s="119"/>
      <c r="JB198" s="119"/>
      <c r="JL198" s="119"/>
      <c r="JV198" s="119"/>
    </row>
    <row xmlns:x14ac="http://schemas.microsoft.com/office/spreadsheetml/2009/9/ac" r="199" s="3" customFormat="true" x14ac:dyDescent="0.25">
      <c r="A199" s="393"/>
      <c r="B199" s="119"/>
      <c r="L199" s="119"/>
      <c r="V199" s="119"/>
      <c r="AF199" s="119"/>
      <c r="AP199" s="119"/>
      <c r="AZ199" s="119"/>
      <c r="BJ199" s="119"/>
      <c r="BT199" s="119"/>
      <c r="CD199" s="119"/>
      <c r="CN199" s="119"/>
      <c r="CX199" s="119"/>
      <c r="DH199" s="119"/>
      <c r="DR199" s="119"/>
      <c r="EB199" s="119"/>
      <c r="EL199" s="119"/>
      <c r="EV199" s="119"/>
      <c r="FF199" s="119"/>
      <c r="FP199" s="119"/>
      <c r="FZ199" s="119"/>
      <c r="GJ199" s="119"/>
      <c r="GT199" s="119"/>
      <c r="HD199" s="119"/>
      <c r="HN199" s="119"/>
      <c r="HX199" s="119"/>
      <c r="IH199" s="119"/>
      <c r="IR199" s="119"/>
      <c r="JB199" s="119"/>
      <c r="JL199" s="119"/>
      <c r="JV199" s="119"/>
    </row>
    <row xmlns:x14ac="http://schemas.microsoft.com/office/spreadsheetml/2009/9/ac" r="200" s="3" customFormat="true" x14ac:dyDescent="0.25">
      <c r="A200" s="393"/>
      <c r="B200" s="119"/>
      <c r="L200" s="119"/>
      <c r="V200" s="119"/>
      <c r="AF200" s="119"/>
      <c r="AP200" s="119"/>
      <c r="AZ200" s="119"/>
      <c r="BJ200" s="119"/>
      <c r="BT200" s="119"/>
      <c r="CD200" s="119"/>
      <c r="CN200" s="119"/>
      <c r="CX200" s="119"/>
      <c r="DH200" s="119"/>
      <c r="DR200" s="119"/>
      <c r="EB200" s="119"/>
      <c r="EL200" s="119"/>
      <c r="EV200" s="119"/>
      <c r="FF200" s="119"/>
      <c r="FP200" s="119"/>
      <c r="FZ200" s="119"/>
      <c r="GJ200" s="119"/>
      <c r="GT200" s="119"/>
      <c r="HD200" s="119"/>
      <c r="HN200" s="119"/>
      <c r="HX200" s="119"/>
      <c r="IH200" s="119"/>
      <c r="IR200" s="119"/>
      <c r="JB200" s="119"/>
      <c r="JL200" s="119"/>
      <c r="JV200" s="119"/>
    </row>
    <row xmlns:x14ac="http://schemas.microsoft.com/office/spreadsheetml/2009/9/ac" r="201" s="3" customFormat="true" x14ac:dyDescent="0.25">
      <c r="A201" s="393"/>
      <c r="B201" s="119"/>
      <c r="L201" s="119"/>
      <c r="V201" s="119"/>
      <c r="AF201" s="119"/>
      <c r="AP201" s="119"/>
      <c r="AZ201" s="119"/>
      <c r="BJ201" s="119"/>
      <c r="BT201" s="119"/>
      <c r="CD201" s="119"/>
      <c r="CN201" s="119"/>
      <c r="CX201" s="119"/>
      <c r="DH201" s="119"/>
      <c r="DR201" s="119"/>
      <c r="EB201" s="119"/>
      <c r="EL201" s="119"/>
      <c r="EV201" s="119"/>
      <c r="FF201" s="119"/>
      <c r="FP201" s="119"/>
      <c r="FZ201" s="119"/>
      <c r="GJ201" s="119"/>
      <c r="GT201" s="119"/>
      <c r="HD201" s="119"/>
      <c r="HN201" s="119"/>
      <c r="HX201" s="119"/>
      <c r="IH201" s="119"/>
      <c r="IR201" s="119"/>
      <c r="JB201" s="119"/>
      <c r="JL201" s="119"/>
      <c r="JV201" s="119"/>
    </row>
    <row xmlns:x14ac="http://schemas.microsoft.com/office/spreadsheetml/2009/9/ac" r="202" s="3" customFormat="true" x14ac:dyDescent="0.25">
      <c r="A202" s="393"/>
      <c r="B202" s="119"/>
      <c r="L202" s="119"/>
      <c r="V202" s="119"/>
      <c r="AF202" s="119"/>
      <c r="AP202" s="119"/>
      <c r="AZ202" s="119"/>
      <c r="BJ202" s="119"/>
      <c r="BT202" s="119"/>
      <c r="CD202" s="119"/>
      <c r="CN202" s="119"/>
      <c r="CX202" s="119"/>
      <c r="DH202" s="119"/>
      <c r="DR202" s="119"/>
      <c r="EB202" s="119"/>
      <c r="EL202" s="119"/>
      <c r="EV202" s="119"/>
      <c r="FF202" s="119"/>
      <c r="FP202" s="119"/>
      <c r="FZ202" s="119"/>
      <c r="GJ202" s="119"/>
      <c r="GT202" s="119"/>
      <c r="HD202" s="119"/>
      <c r="HN202" s="119"/>
      <c r="HX202" s="119"/>
      <c r="IH202" s="119"/>
      <c r="IR202" s="119"/>
      <c r="JB202" s="119"/>
      <c r="JL202" s="119"/>
      <c r="JV202" s="119"/>
    </row>
    <row xmlns:x14ac="http://schemas.microsoft.com/office/spreadsheetml/2009/9/ac" r="203" s="3" customFormat="true" x14ac:dyDescent="0.25">
      <c r="A203" s="393"/>
      <c r="B203" s="119"/>
      <c r="L203" s="119"/>
      <c r="V203" s="119"/>
      <c r="AF203" s="119"/>
      <c r="AP203" s="119"/>
      <c r="AZ203" s="119"/>
      <c r="BJ203" s="119"/>
      <c r="BT203" s="119"/>
      <c r="CD203" s="119"/>
      <c r="CN203" s="119"/>
      <c r="CX203" s="119"/>
      <c r="DH203" s="119"/>
      <c r="DR203" s="119"/>
      <c r="EB203" s="119"/>
      <c r="EL203" s="119"/>
      <c r="EV203" s="119"/>
      <c r="FF203" s="119"/>
      <c r="FP203" s="119"/>
      <c r="FZ203" s="119"/>
      <c r="GJ203" s="119"/>
      <c r="GT203" s="119"/>
      <c r="HD203" s="119"/>
      <c r="HN203" s="119"/>
      <c r="HX203" s="119"/>
      <c r="IH203" s="119"/>
      <c r="IR203" s="119"/>
      <c r="JB203" s="119"/>
      <c r="JL203" s="119"/>
      <c r="JV203" s="119"/>
    </row>
    <row xmlns:x14ac="http://schemas.microsoft.com/office/spreadsheetml/2009/9/ac" r="204" s="3" customFormat="true" x14ac:dyDescent="0.25">
      <c r="A204" s="393"/>
      <c r="B204" s="119"/>
      <c r="L204" s="119"/>
      <c r="V204" s="119"/>
      <c r="AF204" s="119"/>
      <c r="AP204" s="119"/>
      <c r="AZ204" s="119"/>
      <c r="BJ204" s="119"/>
      <c r="BT204" s="119"/>
      <c r="CD204" s="119"/>
      <c r="CN204" s="119"/>
      <c r="CX204" s="119"/>
      <c r="DH204" s="119"/>
      <c r="DR204" s="119"/>
      <c r="EB204" s="119"/>
      <c r="EL204" s="119"/>
      <c r="EV204" s="119"/>
      <c r="FF204" s="119"/>
      <c r="FP204" s="119"/>
      <c r="FZ204" s="119"/>
      <c r="GJ204" s="119"/>
      <c r="GT204" s="119"/>
      <c r="HD204" s="119"/>
      <c r="HN204" s="119"/>
      <c r="HX204" s="119"/>
      <c r="IH204" s="119"/>
      <c r="IR204" s="119"/>
      <c r="JB204" s="119"/>
      <c r="JL204" s="119"/>
      <c r="JV204" s="119"/>
    </row>
    <row xmlns:x14ac="http://schemas.microsoft.com/office/spreadsheetml/2009/9/ac" r="205" s="3" customFormat="true" x14ac:dyDescent="0.25">
      <c r="A205" s="393"/>
      <c r="B205" s="119"/>
      <c r="L205" s="119"/>
      <c r="V205" s="119"/>
      <c r="AF205" s="119"/>
      <c r="AP205" s="119"/>
      <c r="AZ205" s="119"/>
      <c r="BJ205" s="119"/>
      <c r="BT205" s="119"/>
      <c r="CD205" s="119"/>
      <c r="CN205" s="119"/>
      <c r="CX205" s="119"/>
      <c r="DH205" s="119"/>
      <c r="DR205" s="119"/>
      <c r="EB205" s="119"/>
      <c r="EL205" s="119"/>
      <c r="EV205" s="119"/>
      <c r="FF205" s="119"/>
      <c r="FP205" s="119"/>
      <c r="FZ205" s="119"/>
      <c r="GJ205" s="119"/>
      <c r="GT205" s="119"/>
      <c r="HD205" s="119"/>
      <c r="HN205" s="119"/>
      <c r="HX205" s="119"/>
      <c r="IH205" s="119"/>
      <c r="IR205" s="119"/>
      <c r="JB205" s="119"/>
      <c r="JL205" s="119"/>
      <c r="JV205" s="119"/>
    </row>
    <row xmlns:x14ac="http://schemas.microsoft.com/office/spreadsheetml/2009/9/ac" r="206" s="3" customFormat="true" x14ac:dyDescent="0.25">
      <c r="A206" s="393"/>
      <c r="B206" s="119"/>
      <c r="L206" s="119"/>
      <c r="V206" s="119"/>
      <c r="AF206" s="119"/>
      <c r="AP206" s="119"/>
      <c r="AZ206" s="119"/>
      <c r="BJ206" s="119"/>
      <c r="BT206" s="119"/>
      <c r="CD206" s="119"/>
      <c r="CN206" s="119"/>
      <c r="CX206" s="119"/>
      <c r="DH206" s="119"/>
      <c r="DR206" s="119"/>
      <c r="EB206" s="119"/>
      <c r="EL206" s="119"/>
      <c r="EV206" s="119"/>
      <c r="FF206" s="119"/>
      <c r="FP206" s="119"/>
      <c r="FZ206" s="119"/>
      <c r="GJ206" s="119"/>
      <c r="GT206" s="119"/>
      <c r="HD206" s="119"/>
      <c r="HN206" s="119"/>
      <c r="HX206" s="119"/>
      <c r="IH206" s="119"/>
      <c r="IR206" s="119"/>
      <c r="JB206" s="119"/>
      <c r="JL206" s="119"/>
      <c r="JV206" s="119"/>
    </row>
    <row xmlns:x14ac="http://schemas.microsoft.com/office/spreadsheetml/2009/9/ac" r="207" s="3" customFormat="true" x14ac:dyDescent="0.25">
      <c r="A207" s="393"/>
      <c r="B207" s="119"/>
      <c r="L207" s="119"/>
      <c r="V207" s="119"/>
      <c r="AF207" s="119"/>
      <c r="AP207" s="119"/>
      <c r="AZ207" s="119"/>
      <c r="BJ207" s="119"/>
      <c r="BT207" s="119"/>
      <c r="CD207" s="119"/>
      <c r="CN207" s="119"/>
      <c r="CX207" s="119"/>
      <c r="DH207" s="119"/>
      <c r="DR207" s="119"/>
      <c r="EB207" s="119"/>
      <c r="EL207" s="119"/>
      <c r="EV207" s="119"/>
      <c r="FF207" s="119"/>
      <c r="FP207" s="119"/>
      <c r="FZ207" s="119"/>
      <c r="GJ207" s="119"/>
      <c r="GT207" s="119"/>
      <c r="HD207" s="119"/>
      <c r="HN207" s="119"/>
      <c r="HX207" s="119"/>
      <c r="IH207" s="119"/>
      <c r="IR207" s="119"/>
      <c r="JB207" s="119"/>
      <c r="JL207" s="119"/>
      <c r="JV207" s="119"/>
    </row>
    <row xmlns:x14ac="http://schemas.microsoft.com/office/spreadsheetml/2009/9/ac" r="208" s="3" customFormat="true" x14ac:dyDescent="0.25">
      <c r="A208" s="393"/>
      <c r="B208" s="119"/>
      <c r="L208" s="119"/>
      <c r="V208" s="119"/>
      <c r="AF208" s="119"/>
      <c r="AP208" s="119"/>
      <c r="AZ208" s="119"/>
      <c r="BJ208" s="119"/>
      <c r="BT208" s="119"/>
      <c r="CD208" s="119"/>
      <c r="CN208" s="119"/>
      <c r="CX208" s="119"/>
      <c r="DH208" s="119"/>
      <c r="DR208" s="119"/>
      <c r="EB208" s="119"/>
      <c r="EL208" s="119"/>
      <c r="EV208" s="119"/>
      <c r="FF208" s="119"/>
      <c r="FP208" s="119"/>
      <c r="FZ208" s="119"/>
      <c r="GJ208" s="119"/>
      <c r="GT208" s="119"/>
      <c r="HD208" s="119"/>
      <c r="HN208" s="119"/>
      <c r="HX208" s="119"/>
      <c r="IH208" s="119"/>
      <c r="IR208" s="119"/>
      <c r="JB208" s="119"/>
      <c r="JL208" s="119"/>
      <c r="JV208" s="119"/>
    </row>
    <row xmlns:x14ac="http://schemas.microsoft.com/office/spreadsheetml/2009/9/ac" r="209" s="3" customFormat="true" x14ac:dyDescent="0.25">
      <c r="A209" s="393"/>
      <c r="B209" s="119"/>
      <c r="L209" s="119"/>
      <c r="V209" s="119"/>
      <c r="AF209" s="119"/>
      <c r="AP209" s="119"/>
      <c r="AZ209" s="119"/>
      <c r="BJ209" s="119"/>
      <c r="BT209" s="119"/>
      <c r="CD209" s="119"/>
      <c r="CN209" s="119"/>
      <c r="CX209" s="119"/>
      <c r="DH209" s="119"/>
      <c r="DR209" s="119"/>
      <c r="EB209" s="119"/>
      <c r="EL209" s="119"/>
      <c r="EV209" s="119"/>
      <c r="FF209" s="119"/>
      <c r="FP209" s="119"/>
      <c r="FZ209" s="119"/>
      <c r="GJ209" s="119"/>
      <c r="GT209" s="119"/>
      <c r="HD209" s="119"/>
      <c r="HN209" s="119"/>
      <c r="HX209" s="119"/>
      <c r="IH209" s="119"/>
      <c r="IR209" s="119"/>
      <c r="JB209" s="119"/>
      <c r="JL209" s="119"/>
      <c r="JV209" s="119"/>
    </row>
    <row xmlns:x14ac="http://schemas.microsoft.com/office/spreadsheetml/2009/9/ac" r="210" s="3" customFormat="true" x14ac:dyDescent="0.25">
      <c r="A210" s="393"/>
      <c r="B210" s="119"/>
      <c r="L210" s="119"/>
      <c r="V210" s="119"/>
      <c r="AF210" s="119"/>
      <c r="AP210" s="119"/>
      <c r="AZ210" s="119"/>
      <c r="BJ210" s="119"/>
      <c r="BT210" s="119"/>
      <c r="CD210" s="119"/>
      <c r="CN210" s="119"/>
      <c r="CX210" s="119"/>
      <c r="DH210" s="119"/>
      <c r="DR210" s="119"/>
      <c r="EB210" s="119"/>
      <c r="EL210" s="119"/>
      <c r="EV210" s="119"/>
      <c r="FF210" s="119"/>
      <c r="FP210" s="119"/>
      <c r="FZ210" s="119"/>
      <c r="GJ210" s="119"/>
      <c r="GT210" s="119"/>
      <c r="HD210" s="119"/>
      <c r="HN210" s="119"/>
      <c r="HX210" s="119"/>
      <c r="IH210" s="119"/>
      <c r="IR210" s="119"/>
      <c r="JB210" s="119"/>
      <c r="JL210" s="119"/>
      <c r="JV210" s="119"/>
    </row>
    <row xmlns:x14ac="http://schemas.microsoft.com/office/spreadsheetml/2009/9/ac" r="211" s="3" customFormat="true" x14ac:dyDescent="0.25">
      <c r="A211" s="393"/>
      <c r="B211" s="119"/>
      <c r="L211" s="119"/>
      <c r="V211" s="119"/>
      <c r="AF211" s="119"/>
      <c r="AP211" s="119"/>
      <c r="AZ211" s="119"/>
      <c r="BJ211" s="119"/>
      <c r="BT211" s="119"/>
      <c r="CD211" s="119"/>
      <c r="CN211" s="119"/>
      <c r="CX211" s="119"/>
      <c r="DH211" s="119"/>
      <c r="DR211" s="119"/>
      <c r="EB211" s="119"/>
      <c r="EL211" s="119"/>
      <c r="EV211" s="119"/>
      <c r="FF211" s="119"/>
      <c r="FP211" s="119"/>
      <c r="FZ211" s="119"/>
      <c r="GJ211" s="119"/>
      <c r="GT211" s="119"/>
      <c r="HD211" s="119"/>
      <c r="HN211" s="119"/>
      <c r="HX211" s="119"/>
      <c r="IH211" s="119"/>
      <c r="IR211" s="119"/>
      <c r="JB211" s="119"/>
      <c r="JL211" s="119"/>
      <c r="JV211" s="119"/>
    </row>
    <row xmlns:x14ac="http://schemas.microsoft.com/office/spreadsheetml/2009/9/ac" r="212" s="3" customFormat="true" x14ac:dyDescent="0.25">
      <c r="A212" s="393"/>
      <c r="B212" s="119"/>
      <c r="L212" s="119"/>
      <c r="V212" s="119"/>
      <c r="AF212" s="119"/>
      <c r="AP212" s="119"/>
      <c r="AZ212" s="119"/>
      <c r="BJ212" s="119"/>
      <c r="BT212" s="119"/>
      <c r="CD212" s="119"/>
      <c r="CN212" s="119"/>
      <c r="CX212" s="119"/>
      <c r="DH212" s="119"/>
      <c r="DR212" s="119"/>
      <c r="EB212" s="119"/>
      <c r="EL212" s="119"/>
      <c r="EV212" s="119"/>
      <c r="FF212" s="119"/>
      <c r="FP212" s="119"/>
      <c r="FZ212" s="119"/>
      <c r="GJ212" s="119"/>
      <c r="GT212" s="119"/>
      <c r="HD212" s="119"/>
      <c r="HN212" s="119"/>
      <c r="HX212" s="119"/>
      <c r="IH212" s="119"/>
      <c r="IR212" s="119"/>
      <c r="JB212" s="119"/>
      <c r="JL212" s="119"/>
      <c r="JV212" s="119"/>
    </row>
    <row xmlns:x14ac="http://schemas.microsoft.com/office/spreadsheetml/2009/9/ac" r="213" s="3" customFormat="true" x14ac:dyDescent="0.25">
      <c r="A213" s="393"/>
      <c r="B213" s="119"/>
      <c r="L213" s="119"/>
      <c r="V213" s="119"/>
      <c r="AF213" s="119"/>
      <c r="AP213" s="119"/>
      <c r="AZ213" s="119"/>
      <c r="BJ213" s="119"/>
      <c r="BT213" s="119"/>
      <c r="CD213" s="119"/>
      <c r="CN213" s="119"/>
      <c r="CX213" s="119"/>
      <c r="DH213" s="119"/>
      <c r="DR213" s="119"/>
      <c r="EB213" s="119"/>
      <c r="EL213" s="119"/>
      <c r="EV213" s="119"/>
      <c r="FF213" s="119"/>
      <c r="FP213" s="119"/>
      <c r="FZ213" s="119"/>
      <c r="GJ213" s="119"/>
      <c r="GT213" s="119"/>
      <c r="HD213" s="119"/>
      <c r="HN213" s="119"/>
      <c r="HX213" s="119"/>
      <c r="IH213" s="119"/>
      <c r="IR213" s="119"/>
      <c r="JB213" s="119"/>
      <c r="JL213" s="119"/>
      <c r="JV213" s="119"/>
    </row>
    <row xmlns:x14ac="http://schemas.microsoft.com/office/spreadsheetml/2009/9/ac" r="214" s="3" customFormat="true" x14ac:dyDescent="0.25">
      <c r="A214" s="393"/>
      <c r="B214" s="119"/>
      <c r="L214" s="119"/>
      <c r="V214" s="119"/>
      <c r="AF214" s="119"/>
      <c r="AP214" s="119"/>
      <c r="AZ214" s="119"/>
      <c r="BJ214" s="119"/>
      <c r="BT214" s="119"/>
      <c r="CD214" s="119"/>
      <c r="CN214" s="119"/>
      <c r="CX214" s="119"/>
      <c r="DH214" s="119"/>
      <c r="DR214" s="119"/>
      <c r="EB214" s="119"/>
      <c r="EL214" s="119"/>
      <c r="EV214" s="119"/>
      <c r="FF214" s="119"/>
      <c r="FP214" s="119"/>
      <c r="FZ214" s="119"/>
      <c r="GJ214" s="119"/>
      <c r="GT214" s="119"/>
      <c r="HD214" s="119"/>
      <c r="HN214" s="119"/>
      <c r="HX214" s="119"/>
      <c r="IH214" s="119"/>
      <c r="IR214" s="119"/>
      <c r="JB214" s="119"/>
      <c r="JL214" s="119"/>
      <c r="JV214" s="119"/>
    </row>
    <row xmlns:x14ac="http://schemas.microsoft.com/office/spreadsheetml/2009/9/ac" r="215" s="3" customFormat="true" x14ac:dyDescent="0.25">
      <c r="A215" s="393"/>
      <c r="B215" s="119"/>
      <c r="L215" s="119"/>
      <c r="V215" s="119"/>
      <c r="AF215" s="119"/>
      <c r="AP215" s="119"/>
      <c r="AZ215" s="119"/>
      <c r="BJ215" s="119"/>
      <c r="BT215" s="119"/>
      <c r="CD215" s="119"/>
      <c r="CN215" s="119"/>
      <c r="CX215" s="119"/>
      <c r="DH215" s="119"/>
      <c r="DR215" s="119"/>
      <c r="EB215" s="119"/>
      <c r="EL215" s="119"/>
      <c r="EV215" s="119"/>
      <c r="FF215" s="119"/>
      <c r="FP215" s="119"/>
      <c r="FZ215" s="119"/>
      <c r="GJ215" s="119"/>
      <c r="GT215" s="119"/>
      <c r="HD215" s="119"/>
      <c r="HN215" s="119"/>
      <c r="HX215" s="119"/>
      <c r="IH215" s="119"/>
      <c r="IR215" s="119"/>
      <c r="JB215" s="119"/>
      <c r="JL215" s="119"/>
      <c r="JV215" s="119"/>
    </row>
    <row xmlns:x14ac="http://schemas.microsoft.com/office/spreadsheetml/2009/9/ac" r="216" s="3" customFormat="true" x14ac:dyDescent="0.25">
      <c r="A216" s="393"/>
      <c r="B216" s="119"/>
      <c r="L216" s="119"/>
      <c r="V216" s="119"/>
      <c r="AF216" s="119"/>
      <c r="AP216" s="119"/>
      <c r="AZ216" s="119"/>
      <c r="BJ216" s="119"/>
      <c r="BT216" s="119"/>
      <c r="CD216" s="119"/>
      <c r="CN216" s="119"/>
      <c r="CX216" s="119"/>
      <c r="DH216" s="119"/>
      <c r="DR216" s="119"/>
      <c r="EB216" s="119"/>
      <c r="EL216" s="119"/>
      <c r="EV216" s="119"/>
      <c r="FF216" s="119"/>
      <c r="FP216" s="119"/>
      <c r="FZ216" s="119"/>
      <c r="GJ216" s="119"/>
      <c r="GT216" s="119"/>
      <c r="HD216" s="119"/>
      <c r="HN216" s="119"/>
      <c r="HX216" s="119"/>
      <c r="IH216" s="119"/>
      <c r="IR216" s="119"/>
      <c r="JB216" s="119"/>
      <c r="JL216" s="119"/>
      <c r="JV216" s="119"/>
    </row>
    <row xmlns:x14ac="http://schemas.microsoft.com/office/spreadsheetml/2009/9/ac" r="217" s="3" customFormat="true" x14ac:dyDescent="0.25">
      <c r="A217" s="393"/>
      <c r="B217" s="119"/>
      <c r="L217" s="119"/>
      <c r="V217" s="119"/>
      <c r="AF217" s="119"/>
      <c r="AP217" s="119"/>
      <c r="AZ217" s="119"/>
      <c r="BJ217" s="119"/>
      <c r="BT217" s="119"/>
      <c r="CD217" s="119"/>
      <c r="CN217" s="119"/>
      <c r="CX217" s="119"/>
      <c r="DH217" s="119"/>
      <c r="DR217" s="119"/>
      <c r="EB217" s="119"/>
      <c r="EL217" s="119"/>
      <c r="EV217" s="119"/>
      <c r="FF217" s="119"/>
      <c r="FP217" s="119"/>
      <c r="FZ217" s="119"/>
      <c r="GJ217" s="119"/>
      <c r="GT217" s="119"/>
      <c r="HD217" s="119"/>
      <c r="HN217" s="119"/>
      <c r="HX217" s="119"/>
      <c r="IH217" s="119"/>
      <c r="IR217" s="119"/>
      <c r="JB217" s="119"/>
      <c r="JL217" s="119"/>
      <c r="JV217" s="119"/>
    </row>
    <row xmlns:x14ac="http://schemas.microsoft.com/office/spreadsheetml/2009/9/ac" r="218" s="3" customFormat="true" x14ac:dyDescent="0.25">
      <c r="A218" s="393"/>
      <c r="B218" s="119"/>
      <c r="L218" s="119"/>
      <c r="V218" s="119"/>
      <c r="AF218" s="119"/>
      <c r="AP218" s="119"/>
      <c r="AZ218" s="119"/>
      <c r="BJ218" s="119"/>
      <c r="BT218" s="119"/>
      <c r="CD218" s="119"/>
      <c r="CN218" s="119"/>
      <c r="CX218" s="119"/>
      <c r="DH218" s="119"/>
      <c r="DR218" s="119"/>
      <c r="EB218" s="119"/>
      <c r="EL218" s="119"/>
      <c r="EV218" s="119"/>
      <c r="FF218" s="119"/>
      <c r="FP218" s="119"/>
      <c r="FZ218" s="119"/>
      <c r="GJ218" s="119"/>
      <c r="GT218" s="119"/>
      <c r="HD218" s="119"/>
      <c r="HN218" s="119"/>
      <c r="HX218" s="119"/>
      <c r="IH218" s="119"/>
      <c r="IR218" s="119"/>
      <c r="JB218" s="119"/>
      <c r="JL218" s="119"/>
      <c r="JV218" s="119"/>
    </row>
    <row xmlns:x14ac="http://schemas.microsoft.com/office/spreadsheetml/2009/9/ac" r="219" s="3" customFormat="true" x14ac:dyDescent="0.25">
      <c r="A219" s="393"/>
      <c r="B219" s="119"/>
      <c r="L219" s="119"/>
      <c r="V219" s="119"/>
      <c r="AF219" s="119"/>
      <c r="AP219" s="119"/>
      <c r="AZ219" s="119"/>
      <c r="BJ219" s="119"/>
      <c r="BT219" s="119"/>
      <c r="CD219" s="119"/>
      <c r="CN219" s="119"/>
      <c r="CX219" s="119"/>
      <c r="DH219" s="119"/>
      <c r="DR219" s="119"/>
      <c r="EB219" s="119"/>
      <c r="EL219" s="119"/>
      <c r="EV219" s="119"/>
      <c r="FF219" s="119"/>
      <c r="FP219" s="119"/>
      <c r="FZ219" s="119"/>
      <c r="GJ219" s="119"/>
      <c r="GT219" s="119"/>
      <c r="HD219" s="119"/>
      <c r="HN219" s="119"/>
      <c r="HX219" s="119"/>
      <c r="IH219" s="119"/>
      <c r="IR219" s="119"/>
      <c r="JB219" s="119"/>
      <c r="JL219" s="119"/>
      <c r="JV219" s="119"/>
    </row>
    <row xmlns:x14ac="http://schemas.microsoft.com/office/spreadsheetml/2009/9/ac" r="220" s="3" customFormat="true" x14ac:dyDescent="0.25">
      <c r="A220" s="393"/>
      <c r="B220" s="119"/>
      <c r="L220" s="119"/>
      <c r="V220" s="119"/>
      <c r="AF220" s="119"/>
      <c r="AP220" s="119"/>
      <c r="AZ220" s="119"/>
      <c r="BJ220" s="119"/>
      <c r="BT220" s="119"/>
      <c r="CD220" s="119"/>
      <c r="CN220" s="119"/>
      <c r="CX220" s="119"/>
      <c r="DH220" s="119"/>
      <c r="DR220" s="119"/>
      <c r="EB220" s="119"/>
      <c r="EL220" s="119"/>
      <c r="EV220" s="119"/>
      <c r="FF220" s="119"/>
      <c r="FP220" s="119"/>
      <c r="FZ220" s="119"/>
      <c r="GJ220" s="119"/>
      <c r="GT220" s="119"/>
      <c r="HD220" s="119"/>
      <c r="HN220" s="119"/>
      <c r="HX220" s="119"/>
      <c r="IH220" s="119"/>
      <c r="IR220" s="119"/>
      <c r="JB220" s="119"/>
      <c r="JL220" s="119"/>
      <c r="JV220" s="119"/>
    </row>
    <row xmlns:x14ac="http://schemas.microsoft.com/office/spreadsheetml/2009/9/ac" r="221" s="3" customFormat="true" x14ac:dyDescent="0.25">
      <c r="A221" s="393"/>
      <c r="B221" s="119"/>
      <c r="L221" s="119"/>
      <c r="V221" s="119"/>
      <c r="AF221" s="119"/>
      <c r="AP221" s="119"/>
      <c r="AZ221" s="119"/>
      <c r="BJ221" s="119"/>
      <c r="BT221" s="119"/>
      <c r="CD221" s="119"/>
      <c r="CN221" s="119"/>
      <c r="CX221" s="119"/>
      <c r="DH221" s="119"/>
      <c r="DR221" s="119"/>
      <c r="EB221" s="119"/>
      <c r="EL221" s="119"/>
      <c r="EV221" s="119"/>
      <c r="FF221" s="119"/>
      <c r="FP221" s="119"/>
      <c r="FZ221" s="119"/>
      <c r="GJ221" s="119"/>
      <c r="GT221" s="119"/>
      <c r="HD221" s="119"/>
      <c r="HN221" s="119"/>
      <c r="HX221" s="119"/>
      <c r="IH221" s="119"/>
      <c r="IR221" s="119"/>
      <c r="JB221" s="119"/>
      <c r="JL221" s="119"/>
      <c r="JV221" s="119"/>
    </row>
    <row xmlns:x14ac="http://schemas.microsoft.com/office/spreadsheetml/2009/9/ac" r="222" s="3" customFormat="true" x14ac:dyDescent="0.25">
      <c r="A222" s="393"/>
      <c r="B222" s="119"/>
      <c r="L222" s="119"/>
      <c r="V222" s="119"/>
      <c r="AF222" s="119"/>
      <c r="AP222" s="119"/>
      <c r="AZ222" s="119"/>
      <c r="BJ222" s="119"/>
      <c r="BT222" s="119"/>
      <c r="CD222" s="119"/>
      <c r="CN222" s="119"/>
      <c r="CX222" s="119"/>
      <c r="DH222" s="119"/>
      <c r="DR222" s="119"/>
      <c r="EB222" s="119"/>
      <c r="EL222" s="119"/>
      <c r="EV222" s="119"/>
      <c r="FF222" s="119"/>
      <c r="FP222" s="119"/>
      <c r="FZ222" s="119"/>
      <c r="GJ222" s="119"/>
      <c r="GT222" s="119"/>
      <c r="HD222" s="119"/>
      <c r="HN222" s="119"/>
      <c r="HX222" s="119"/>
      <c r="IH222" s="119"/>
      <c r="IR222" s="119"/>
      <c r="JB222" s="119"/>
      <c r="JL222" s="119"/>
      <c r="JV222" s="119"/>
    </row>
    <row xmlns:x14ac="http://schemas.microsoft.com/office/spreadsheetml/2009/9/ac" r="223" s="3" customFormat="true" x14ac:dyDescent="0.25">
      <c r="A223" s="393"/>
      <c r="B223" s="119"/>
      <c r="L223" s="119"/>
      <c r="V223" s="119"/>
      <c r="AF223" s="119"/>
      <c r="AP223" s="119"/>
      <c r="AZ223" s="119"/>
      <c r="BJ223" s="119"/>
      <c r="BT223" s="119"/>
      <c r="CD223" s="119"/>
      <c r="CN223" s="119"/>
      <c r="CX223" s="119"/>
      <c r="DH223" s="119"/>
      <c r="DR223" s="119"/>
      <c r="EB223" s="119"/>
      <c r="EL223" s="119"/>
      <c r="EV223" s="119"/>
      <c r="FF223" s="119"/>
      <c r="FP223" s="119"/>
      <c r="FZ223" s="119"/>
      <c r="GJ223" s="119"/>
      <c r="GT223" s="119"/>
      <c r="HD223" s="119"/>
      <c r="HN223" s="119"/>
      <c r="HX223" s="119"/>
      <c r="IH223" s="119"/>
      <c r="IR223" s="119"/>
      <c r="JB223" s="119"/>
      <c r="JL223" s="119"/>
      <c r="JV223" s="119"/>
    </row>
    <row xmlns:x14ac="http://schemas.microsoft.com/office/spreadsheetml/2009/9/ac" r="224" s="3" customFormat="true" x14ac:dyDescent="0.25">
      <c r="A224" s="393"/>
      <c r="B224" s="119"/>
      <c r="L224" s="119"/>
      <c r="V224" s="119"/>
      <c r="AF224" s="119"/>
      <c r="AP224" s="119"/>
      <c r="AZ224" s="119"/>
      <c r="BJ224" s="119"/>
      <c r="BT224" s="119"/>
      <c r="CD224" s="119"/>
      <c r="CN224" s="119"/>
      <c r="CX224" s="119"/>
      <c r="DH224" s="119"/>
      <c r="DR224" s="119"/>
      <c r="EB224" s="119"/>
      <c r="EL224" s="119"/>
      <c r="EV224" s="119"/>
      <c r="FF224" s="119"/>
      <c r="FP224" s="119"/>
      <c r="FZ224" s="119"/>
      <c r="GJ224" s="119"/>
      <c r="GT224" s="119"/>
      <c r="HD224" s="119"/>
      <c r="HN224" s="119"/>
      <c r="HX224" s="119"/>
      <c r="IH224" s="119"/>
      <c r="IR224" s="119"/>
      <c r="JB224" s="119"/>
      <c r="JL224" s="119"/>
      <c r="JV224" s="119"/>
    </row>
    <row xmlns:x14ac="http://schemas.microsoft.com/office/spreadsheetml/2009/9/ac" r="225" s="3" customFormat="true" x14ac:dyDescent="0.25">
      <c r="A225" s="393"/>
      <c r="B225" s="119"/>
      <c r="L225" s="119"/>
      <c r="V225" s="119"/>
      <c r="AF225" s="119"/>
      <c r="AP225" s="119"/>
      <c r="AZ225" s="119"/>
      <c r="BJ225" s="119"/>
      <c r="BT225" s="119"/>
      <c r="CD225" s="119"/>
      <c r="CN225" s="119"/>
      <c r="CX225" s="119"/>
      <c r="DH225" s="119"/>
      <c r="DR225" s="119"/>
      <c r="EB225" s="119"/>
      <c r="EL225" s="119"/>
      <c r="EV225" s="119"/>
      <c r="FF225" s="119"/>
      <c r="FP225" s="119"/>
      <c r="FZ225" s="119"/>
      <c r="GJ225" s="119"/>
      <c r="GT225" s="119"/>
      <c r="HD225" s="119"/>
      <c r="HN225" s="119"/>
      <c r="HX225" s="119"/>
      <c r="IH225" s="119"/>
      <c r="IR225" s="119"/>
      <c r="JB225" s="119"/>
      <c r="JL225" s="119"/>
      <c r="JV225" s="119"/>
    </row>
    <row xmlns:x14ac="http://schemas.microsoft.com/office/spreadsheetml/2009/9/ac" r="226" s="3" customFormat="true" x14ac:dyDescent="0.25">
      <c r="A226" s="393"/>
      <c r="B226" s="119"/>
      <c r="L226" s="119"/>
      <c r="V226" s="119"/>
      <c r="AF226" s="119"/>
      <c r="AP226" s="119"/>
      <c r="AZ226" s="119"/>
      <c r="BJ226" s="119"/>
      <c r="BT226" s="119"/>
      <c r="CD226" s="119"/>
      <c r="CN226" s="119"/>
      <c r="CX226" s="119"/>
      <c r="DH226" s="119"/>
      <c r="DR226" s="119"/>
      <c r="EB226" s="119"/>
      <c r="EL226" s="119"/>
      <c r="EV226" s="119"/>
      <c r="FF226" s="119"/>
      <c r="FP226" s="119"/>
      <c r="FZ226" s="119"/>
      <c r="GJ226" s="119"/>
      <c r="GT226" s="119"/>
      <c r="HD226" s="119"/>
      <c r="HN226" s="119"/>
      <c r="HX226" s="119"/>
      <c r="IH226" s="119"/>
      <c r="IR226" s="119"/>
      <c r="JB226" s="119"/>
      <c r="JL226" s="119"/>
      <c r="JV226" s="119"/>
    </row>
    <row xmlns:x14ac="http://schemas.microsoft.com/office/spreadsheetml/2009/9/ac" r="227" s="3" customFormat="true" x14ac:dyDescent="0.25">
      <c r="A227" s="393"/>
      <c r="B227" s="119"/>
      <c r="L227" s="119"/>
      <c r="V227" s="119"/>
      <c r="AF227" s="119"/>
      <c r="AP227" s="119"/>
      <c r="AZ227" s="119"/>
      <c r="BJ227" s="119"/>
      <c r="BT227" s="119"/>
      <c r="CD227" s="119"/>
      <c r="CN227" s="119"/>
      <c r="CX227" s="119"/>
      <c r="DH227" s="119"/>
      <c r="DR227" s="119"/>
      <c r="EB227" s="119"/>
      <c r="EL227" s="119"/>
      <c r="EV227" s="119"/>
      <c r="FF227" s="119"/>
      <c r="FP227" s="119"/>
      <c r="FZ227" s="119"/>
      <c r="GJ227" s="119"/>
      <c r="GT227" s="119"/>
      <c r="HD227" s="119"/>
      <c r="HN227" s="119"/>
      <c r="HX227" s="119"/>
      <c r="IH227" s="119"/>
      <c r="IR227" s="119"/>
      <c r="JB227" s="119"/>
      <c r="JL227" s="119"/>
      <c r="JV227" s="119"/>
    </row>
    <row xmlns:x14ac="http://schemas.microsoft.com/office/spreadsheetml/2009/9/ac" r="228" s="3" customFormat="true" x14ac:dyDescent="0.25">
      <c r="A228" s="393"/>
      <c r="B228" s="119"/>
      <c r="L228" s="119"/>
      <c r="V228" s="119"/>
      <c r="AF228" s="119"/>
      <c r="AP228" s="119"/>
      <c r="AZ228" s="119"/>
      <c r="BJ228" s="119"/>
      <c r="BT228" s="119"/>
      <c r="CD228" s="119"/>
      <c r="CN228" s="119"/>
      <c r="CX228" s="119"/>
      <c r="DH228" s="119"/>
      <c r="DR228" s="119"/>
      <c r="EB228" s="119"/>
      <c r="EL228" s="119"/>
      <c r="EV228" s="119"/>
      <c r="FF228" s="119"/>
      <c r="FP228" s="119"/>
      <c r="FZ228" s="119"/>
      <c r="GJ228" s="119"/>
      <c r="GT228" s="119"/>
      <c r="HD228" s="119"/>
      <c r="HN228" s="119"/>
      <c r="HX228" s="119"/>
      <c r="IH228" s="119"/>
      <c r="IR228" s="119"/>
      <c r="JB228" s="119"/>
      <c r="JL228" s="119"/>
      <c r="JV228" s="119"/>
    </row>
    <row xmlns:x14ac="http://schemas.microsoft.com/office/spreadsheetml/2009/9/ac" r="229" s="3" customFormat="true" x14ac:dyDescent="0.25">
      <c r="A229" s="393"/>
      <c r="B229" s="119"/>
      <c r="L229" s="119"/>
      <c r="V229" s="119"/>
      <c r="AF229" s="119"/>
      <c r="AP229" s="119"/>
      <c r="AZ229" s="119"/>
      <c r="BJ229" s="119"/>
      <c r="BT229" s="119"/>
      <c r="CD229" s="119"/>
      <c r="CN229" s="119"/>
      <c r="CX229" s="119"/>
      <c r="DH229" s="119"/>
      <c r="DR229" s="119"/>
      <c r="EB229" s="119"/>
      <c r="EL229" s="119"/>
      <c r="EV229" s="119"/>
      <c r="FF229" s="119"/>
      <c r="FP229" s="119"/>
      <c r="FZ229" s="119"/>
      <c r="GJ229" s="119"/>
      <c r="GT229" s="119"/>
      <c r="HD229" s="119"/>
      <c r="HN229" s="119"/>
      <c r="HX229" s="119"/>
      <c r="IH229" s="119"/>
      <c r="IR229" s="119"/>
      <c r="JB229" s="119"/>
      <c r="JL229" s="119"/>
      <c r="JV229" s="119"/>
    </row>
    <row xmlns:x14ac="http://schemas.microsoft.com/office/spreadsheetml/2009/9/ac" r="230" s="3" customFormat="true" x14ac:dyDescent="0.25">
      <c r="A230" s="393"/>
      <c r="B230" s="119"/>
      <c r="L230" s="119"/>
      <c r="V230" s="119"/>
      <c r="AF230" s="119"/>
      <c r="AP230" s="119"/>
      <c r="AZ230" s="119"/>
      <c r="BJ230" s="119"/>
      <c r="BT230" s="119"/>
      <c r="CD230" s="119"/>
      <c r="CN230" s="119"/>
      <c r="CX230" s="119"/>
      <c r="DH230" s="119"/>
      <c r="DR230" s="119"/>
      <c r="EB230" s="119"/>
      <c r="EL230" s="119"/>
      <c r="EV230" s="119"/>
      <c r="FF230" s="119"/>
      <c r="FP230" s="119"/>
      <c r="FZ230" s="119"/>
      <c r="GJ230" s="119"/>
      <c r="GT230" s="119"/>
      <c r="HD230" s="119"/>
      <c r="HN230" s="119"/>
      <c r="HX230" s="119"/>
      <c r="IH230" s="119"/>
      <c r="IR230" s="119"/>
      <c r="JB230" s="119"/>
      <c r="JL230" s="119"/>
      <c r="JV230" s="119"/>
    </row>
    <row xmlns:x14ac="http://schemas.microsoft.com/office/spreadsheetml/2009/9/ac" r="231" s="3" customFormat="true" x14ac:dyDescent="0.25">
      <c r="A231" s="393"/>
      <c r="B231" s="119"/>
      <c r="L231" s="119"/>
      <c r="V231" s="119"/>
      <c r="AF231" s="119"/>
      <c r="AP231" s="119"/>
      <c r="AZ231" s="119"/>
      <c r="BJ231" s="119"/>
      <c r="BT231" s="119"/>
      <c r="CD231" s="119"/>
      <c r="CN231" s="119"/>
      <c r="CX231" s="119"/>
      <c r="DH231" s="119"/>
      <c r="DR231" s="119"/>
      <c r="EB231" s="119"/>
      <c r="EL231" s="119"/>
      <c r="EV231" s="119"/>
      <c r="FF231" s="119"/>
      <c r="FP231" s="119"/>
      <c r="FZ231" s="119"/>
      <c r="GJ231" s="119"/>
      <c r="GT231" s="119"/>
      <c r="HD231" s="119"/>
      <c r="HN231" s="119"/>
      <c r="HX231" s="119"/>
      <c r="IH231" s="119"/>
      <c r="IR231" s="119"/>
      <c r="JB231" s="119"/>
      <c r="JL231" s="119"/>
      <c r="JV231" s="119"/>
    </row>
    <row xmlns:x14ac="http://schemas.microsoft.com/office/spreadsheetml/2009/9/ac" r="232" s="3" customFormat="true" x14ac:dyDescent="0.25">
      <c r="A232" s="393"/>
      <c r="B232" s="119"/>
      <c r="L232" s="119"/>
      <c r="V232" s="119"/>
      <c r="AF232" s="119"/>
      <c r="AP232" s="119"/>
      <c r="AZ232" s="119"/>
      <c r="BJ232" s="119"/>
      <c r="BT232" s="119"/>
      <c r="CD232" s="119"/>
      <c r="CN232" s="119"/>
      <c r="CX232" s="119"/>
      <c r="DH232" s="119"/>
      <c r="DR232" s="119"/>
      <c r="EB232" s="119"/>
      <c r="EL232" s="119"/>
      <c r="EV232" s="119"/>
      <c r="FF232" s="119"/>
      <c r="FP232" s="119"/>
      <c r="FZ232" s="119"/>
      <c r="GJ232" s="119"/>
      <c r="GT232" s="119"/>
      <c r="HD232" s="119"/>
      <c r="HN232" s="119"/>
      <c r="HX232" s="119"/>
      <c r="IH232" s="119"/>
      <c r="IR232" s="119"/>
      <c r="JB232" s="119"/>
      <c r="JL232" s="119"/>
      <c r="JV232" s="119"/>
    </row>
    <row xmlns:x14ac="http://schemas.microsoft.com/office/spreadsheetml/2009/9/ac" r="233" s="3" customFormat="true" x14ac:dyDescent="0.25">
      <c r="A233" s="393"/>
      <c r="B233" s="119"/>
      <c r="L233" s="119"/>
      <c r="V233" s="119"/>
      <c r="AF233" s="119"/>
      <c r="AP233" s="119"/>
      <c r="AZ233" s="119"/>
      <c r="BJ233" s="119"/>
      <c r="BT233" s="119"/>
      <c r="CD233" s="119"/>
      <c r="CN233" s="119"/>
      <c r="CX233" s="119"/>
      <c r="DH233" s="119"/>
      <c r="DR233" s="119"/>
      <c r="EB233" s="119"/>
      <c r="EL233" s="119"/>
      <c r="EV233" s="119"/>
      <c r="FF233" s="119"/>
      <c r="FP233" s="119"/>
      <c r="FZ233" s="119"/>
      <c r="GJ233" s="119"/>
      <c r="GT233" s="119"/>
      <c r="HD233" s="119"/>
      <c r="HN233" s="119"/>
      <c r="HX233" s="119"/>
      <c r="IH233" s="119"/>
      <c r="IR233" s="119"/>
      <c r="JB233" s="119"/>
      <c r="JL233" s="119"/>
      <c r="JV233" s="119"/>
    </row>
    <row xmlns:x14ac="http://schemas.microsoft.com/office/spreadsheetml/2009/9/ac" r="234" s="3" customFormat="true" x14ac:dyDescent="0.25">
      <c r="A234" s="393"/>
      <c r="B234" s="119"/>
      <c r="L234" s="119"/>
      <c r="V234" s="119"/>
      <c r="AF234" s="119"/>
      <c r="AP234" s="119"/>
      <c r="AZ234" s="119"/>
      <c r="BJ234" s="119"/>
      <c r="BT234" s="119"/>
      <c r="CD234" s="119"/>
      <c r="CN234" s="119"/>
      <c r="CX234" s="119"/>
      <c r="DH234" s="119"/>
      <c r="DR234" s="119"/>
      <c r="EB234" s="119"/>
      <c r="EL234" s="119"/>
      <c r="EV234" s="119"/>
      <c r="FF234" s="119"/>
      <c r="FP234" s="119"/>
      <c r="FZ234" s="119"/>
      <c r="GJ234" s="119"/>
      <c r="GT234" s="119"/>
      <c r="HD234" s="119"/>
      <c r="HN234" s="119"/>
      <c r="HX234" s="119"/>
      <c r="IH234" s="119"/>
      <c r="IR234" s="119"/>
      <c r="JB234" s="119"/>
      <c r="JL234" s="119"/>
      <c r="JV234" s="119"/>
    </row>
    <row xmlns:x14ac="http://schemas.microsoft.com/office/spreadsheetml/2009/9/ac" r="235" s="3" customFormat="true" x14ac:dyDescent="0.25">
      <c r="A235" s="393"/>
      <c r="B235" s="119"/>
      <c r="L235" s="119"/>
      <c r="V235" s="119"/>
      <c r="AF235" s="119"/>
      <c r="AP235" s="119"/>
      <c r="AZ235" s="119"/>
      <c r="BJ235" s="119"/>
      <c r="BT235" s="119"/>
      <c r="CD235" s="119"/>
      <c r="CN235" s="119"/>
      <c r="CX235" s="119"/>
      <c r="DH235" s="119"/>
      <c r="DR235" s="119"/>
      <c r="EB235" s="119"/>
      <c r="EL235" s="119"/>
      <c r="EV235" s="119"/>
      <c r="FF235" s="119"/>
      <c r="FP235" s="119"/>
      <c r="FZ235" s="119"/>
      <c r="GJ235" s="119"/>
      <c r="GT235" s="119"/>
      <c r="HD235" s="119"/>
      <c r="HN235" s="119"/>
      <c r="HX235" s="119"/>
      <c r="IH235" s="119"/>
      <c r="IR235" s="119"/>
      <c r="JB235" s="119"/>
      <c r="JL235" s="119"/>
      <c r="JV235" s="119"/>
    </row>
    <row xmlns:x14ac="http://schemas.microsoft.com/office/spreadsheetml/2009/9/ac" r="236" s="3" customFormat="true" x14ac:dyDescent="0.25">
      <c r="A236" s="393"/>
      <c r="B236" s="119"/>
      <c r="L236" s="119"/>
      <c r="V236" s="119"/>
      <c r="AF236" s="119"/>
      <c r="AP236" s="119"/>
      <c r="AZ236" s="119"/>
      <c r="BJ236" s="119"/>
      <c r="BT236" s="119"/>
      <c r="CD236" s="119"/>
      <c r="CN236" s="119"/>
      <c r="CX236" s="119"/>
      <c r="DH236" s="119"/>
      <c r="DR236" s="119"/>
      <c r="EB236" s="119"/>
      <c r="EL236" s="119"/>
      <c r="EV236" s="119"/>
      <c r="FF236" s="119"/>
      <c r="FP236" s="119"/>
      <c r="FZ236" s="119"/>
      <c r="GJ236" s="119"/>
      <c r="GT236" s="119"/>
      <c r="HD236" s="119"/>
      <c r="HN236" s="119"/>
      <c r="HX236" s="119"/>
      <c r="IH236" s="119"/>
      <c r="IR236" s="119"/>
      <c r="JB236" s="119"/>
      <c r="JL236" s="119"/>
      <c r="JV236" s="119"/>
    </row>
    <row xmlns:x14ac="http://schemas.microsoft.com/office/spreadsheetml/2009/9/ac" r="237" s="3" customFormat="true" x14ac:dyDescent="0.25">
      <c r="A237" s="393"/>
      <c r="B237" s="119"/>
      <c r="L237" s="119"/>
      <c r="V237" s="119"/>
      <c r="AF237" s="119"/>
      <c r="AP237" s="119"/>
      <c r="AZ237" s="119"/>
      <c r="BJ237" s="119"/>
      <c r="BT237" s="119"/>
      <c r="CD237" s="119"/>
      <c r="CN237" s="119"/>
      <c r="CX237" s="119"/>
      <c r="DH237" s="119"/>
      <c r="DR237" s="119"/>
      <c r="EB237" s="119"/>
      <c r="EL237" s="119"/>
      <c r="EV237" s="119"/>
      <c r="FF237" s="119"/>
      <c r="FP237" s="119"/>
      <c r="FZ237" s="119"/>
      <c r="GJ237" s="119"/>
      <c r="GT237" s="119"/>
      <c r="HD237" s="119"/>
      <c r="HN237" s="119"/>
      <c r="HX237" s="119"/>
      <c r="IH237" s="119"/>
      <c r="IR237" s="119"/>
      <c r="JB237" s="119"/>
      <c r="JL237" s="119"/>
      <c r="JV237" s="119"/>
    </row>
    <row xmlns:x14ac="http://schemas.microsoft.com/office/spreadsheetml/2009/9/ac" r="238" s="3" customFormat="true" x14ac:dyDescent="0.25">
      <c r="A238" s="393"/>
      <c r="B238" s="119"/>
      <c r="L238" s="119"/>
      <c r="V238" s="119"/>
      <c r="AF238" s="119"/>
      <c r="AP238" s="119"/>
      <c r="AZ238" s="119"/>
      <c r="BJ238" s="119"/>
      <c r="BT238" s="119"/>
      <c r="CD238" s="119"/>
      <c r="CN238" s="119"/>
      <c r="CX238" s="119"/>
      <c r="DH238" s="119"/>
      <c r="DR238" s="119"/>
      <c r="EB238" s="119"/>
      <c r="EL238" s="119"/>
      <c r="EV238" s="119"/>
      <c r="FF238" s="119"/>
      <c r="FP238" s="119"/>
      <c r="FZ238" s="119"/>
      <c r="GJ238" s="119"/>
      <c r="GT238" s="119"/>
      <c r="HD238" s="119"/>
      <c r="HN238" s="119"/>
      <c r="HX238" s="119"/>
      <c r="IH238" s="119"/>
      <c r="IR238" s="119"/>
      <c r="JB238" s="119"/>
      <c r="JL238" s="119"/>
      <c r="JV238" s="119"/>
    </row>
    <row xmlns:x14ac="http://schemas.microsoft.com/office/spreadsheetml/2009/9/ac" r="239" s="3" customFormat="true" x14ac:dyDescent="0.25">
      <c r="A239" s="393"/>
      <c r="B239" s="119"/>
      <c r="L239" s="119"/>
      <c r="V239" s="119"/>
      <c r="AF239" s="119"/>
      <c r="AP239" s="119"/>
      <c r="AZ239" s="119"/>
      <c r="BJ239" s="119"/>
      <c r="BT239" s="119"/>
      <c r="CD239" s="119"/>
      <c r="CN239" s="119"/>
      <c r="CX239" s="119"/>
      <c r="DH239" s="119"/>
      <c r="DR239" s="119"/>
      <c r="EB239" s="119"/>
      <c r="EL239" s="119"/>
      <c r="EV239" s="119"/>
      <c r="FF239" s="119"/>
      <c r="FP239" s="119"/>
      <c r="FZ239" s="119"/>
      <c r="GJ239" s="119"/>
      <c r="GT239" s="119"/>
      <c r="HD239" s="119"/>
      <c r="HN239" s="119"/>
      <c r="HX239" s="119"/>
      <c r="IH239" s="119"/>
      <c r="IR239" s="119"/>
      <c r="JB239" s="119"/>
      <c r="JL239" s="119"/>
      <c r="JV239" s="119"/>
    </row>
    <row xmlns:x14ac="http://schemas.microsoft.com/office/spreadsheetml/2009/9/ac" r="240" s="3" customFormat="true" x14ac:dyDescent="0.25">
      <c r="A240" s="393"/>
      <c r="B240" s="119"/>
      <c r="L240" s="119"/>
      <c r="V240" s="119"/>
      <c r="AF240" s="119"/>
      <c r="AP240" s="119"/>
      <c r="AZ240" s="119"/>
      <c r="BJ240" s="119"/>
      <c r="BT240" s="119"/>
      <c r="CD240" s="119"/>
      <c r="CN240" s="119"/>
      <c r="CX240" s="119"/>
      <c r="DH240" s="119"/>
      <c r="DR240" s="119"/>
      <c r="EB240" s="119"/>
      <c r="EL240" s="119"/>
      <c r="EV240" s="119"/>
      <c r="FF240" s="119"/>
      <c r="FP240" s="119"/>
      <c r="FZ240" s="119"/>
      <c r="GJ240" s="119"/>
      <c r="GT240" s="119"/>
      <c r="HD240" s="119"/>
      <c r="HN240" s="119"/>
      <c r="HX240" s="119"/>
      <c r="IH240" s="119"/>
      <c r="IR240" s="119"/>
      <c r="JB240" s="119"/>
      <c r="JL240" s="119"/>
      <c r="JV240" s="119"/>
    </row>
    <row xmlns:x14ac="http://schemas.microsoft.com/office/spreadsheetml/2009/9/ac" r="241" s="3" customFormat="true" x14ac:dyDescent="0.25">
      <c r="A241" s="393"/>
      <c r="B241" s="119"/>
      <c r="L241" s="119"/>
      <c r="V241" s="119"/>
      <c r="AF241" s="119"/>
      <c r="AP241" s="119"/>
      <c r="AZ241" s="119"/>
      <c r="BJ241" s="119"/>
      <c r="BT241" s="119"/>
      <c r="CD241" s="119"/>
      <c r="CN241" s="119"/>
      <c r="CX241" s="119"/>
      <c r="DH241" s="119"/>
      <c r="DR241" s="119"/>
      <c r="EB241" s="119"/>
      <c r="EL241" s="119"/>
      <c r="EV241" s="119"/>
      <c r="FF241" s="119"/>
      <c r="FP241" s="119"/>
      <c r="FZ241" s="119"/>
      <c r="GJ241" s="119"/>
      <c r="GT241" s="119"/>
      <c r="HD241" s="119"/>
      <c r="HN241" s="119"/>
      <c r="HX241" s="119"/>
      <c r="IH241" s="119"/>
      <c r="IR241" s="119"/>
      <c r="JB241" s="119"/>
      <c r="JL241" s="119"/>
      <c r="JV241" s="119"/>
    </row>
    <row xmlns:x14ac="http://schemas.microsoft.com/office/spreadsheetml/2009/9/ac" r="242" s="3" customFormat="true" x14ac:dyDescent="0.25">
      <c r="A242" s="393"/>
      <c r="B242" s="119"/>
      <c r="L242" s="119"/>
      <c r="V242" s="119"/>
      <c r="AF242" s="119"/>
      <c r="AP242" s="119"/>
      <c r="AZ242" s="119"/>
      <c r="BJ242" s="119"/>
      <c r="BT242" s="119"/>
      <c r="CD242" s="119"/>
      <c r="CN242" s="119"/>
      <c r="CX242" s="119"/>
      <c r="DH242" s="119"/>
      <c r="DR242" s="119"/>
      <c r="EB242" s="119"/>
      <c r="EL242" s="119"/>
      <c r="EV242" s="119"/>
      <c r="FF242" s="119"/>
      <c r="FP242" s="119"/>
      <c r="FZ242" s="119"/>
      <c r="GJ242" s="119"/>
      <c r="GT242" s="119"/>
      <c r="HD242" s="119"/>
      <c r="HN242" s="119"/>
      <c r="HX242" s="119"/>
      <c r="IH242" s="119"/>
      <c r="IR242" s="119"/>
      <c r="JB242" s="119"/>
      <c r="JL242" s="119"/>
      <c r="JV242" s="119"/>
    </row>
    <row xmlns:x14ac="http://schemas.microsoft.com/office/spreadsheetml/2009/9/ac" r="243" s="3" customFormat="true" x14ac:dyDescent="0.25">
      <c r="A243" s="393"/>
      <c r="B243" s="119"/>
      <c r="L243" s="119"/>
      <c r="V243" s="119"/>
      <c r="AF243" s="119"/>
      <c r="AP243" s="119"/>
      <c r="AZ243" s="119"/>
      <c r="BJ243" s="119"/>
      <c r="BT243" s="119"/>
      <c r="CD243" s="119"/>
      <c r="CN243" s="119"/>
      <c r="CX243" s="119"/>
      <c r="DH243" s="119"/>
      <c r="DR243" s="119"/>
      <c r="EB243" s="119"/>
      <c r="EL243" s="119"/>
      <c r="EV243" s="119"/>
      <c r="FF243" s="119"/>
      <c r="FP243" s="119"/>
      <c r="FZ243" s="119"/>
      <c r="GJ243" s="119"/>
      <c r="GT243" s="119"/>
      <c r="HD243" s="119"/>
      <c r="HN243" s="119"/>
      <c r="HX243" s="119"/>
      <c r="IH243" s="119"/>
      <c r="IR243" s="119"/>
      <c r="JB243" s="119"/>
      <c r="JL243" s="119"/>
      <c r="JV243" s="119"/>
    </row>
    <row xmlns:x14ac="http://schemas.microsoft.com/office/spreadsheetml/2009/9/ac" r="244" s="3" customFormat="true" x14ac:dyDescent="0.25">
      <c r="A244" s="393"/>
      <c r="B244" s="119"/>
      <c r="L244" s="119"/>
      <c r="V244" s="119"/>
      <c r="AF244" s="119"/>
      <c r="AP244" s="119"/>
      <c r="AZ244" s="119"/>
      <c r="BJ244" s="119"/>
      <c r="BT244" s="119"/>
      <c r="CD244" s="119"/>
      <c r="CN244" s="119"/>
      <c r="CX244" s="119"/>
      <c r="DH244" s="119"/>
      <c r="DR244" s="119"/>
      <c r="EB244" s="119"/>
      <c r="EL244" s="119"/>
      <c r="EV244" s="119"/>
      <c r="FF244" s="119"/>
      <c r="FP244" s="119"/>
      <c r="FZ244" s="119"/>
      <c r="GJ244" s="119"/>
      <c r="GT244" s="119"/>
      <c r="HD244" s="119"/>
      <c r="HN244" s="119"/>
      <c r="HX244" s="119"/>
      <c r="IH244" s="119"/>
      <c r="IR244" s="119"/>
      <c r="JB244" s="119"/>
      <c r="JL244" s="119"/>
      <c r="JV244" s="119"/>
    </row>
    <row xmlns:x14ac="http://schemas.microsoft.com/office/spreadsheetml/2009/9/ac" r="245" s="3" customFormat="true" x14ac:dyDescent="0.25">
      <c r="A245" s="393"/>
      <c r="B245" s="119"/>
      <c r="L245" s="119"/>
      <c r="V245" s="119"/>
      <c r="AF245" s="119"/>
      <c r="AP245" s="119"/>
      <c r="AZ245" s="119"/>
      <c r="BJ245" s="119"/>
      <c r="BT245" s="119"/>
      <c r="CD245" s="119"/>
      <c r="CN245" s="119"/>
      <c r="CX245" s="119"/>
      <c r="DH245" s="119"/>
      <c r="DR245" s="119"/>
      <c r="EB245" s="119"/>
      <c r="EL245" s="119"/>
      <c r="EV245" s="119"/>
      <c r="FF245" s="119"/>
      <c r="FP245" s="119"/>
      <c r="FZ245" s="119"/>
      <c r="GJ245" s="119"/>
      <c r="GT245" s="119"/>
      <c r="HD245" s="119"/>
      <c r="HN245" s="119"/>
      <c r="HX245" s="119"/>
      <c r="IH245" s="119"/>
      <c r="IR245" s="119"/>
      <c r="JB245" s="119"/>
      <c r="JL245" s="119"/>
      <c r="JV245" s="119"/>
    </row>
    <row xmlns:x14ac="http://schemas.microsoft.com/office/spreadsheetml/2009/9/ac" r="246" s="3" customFormat="true" x14ac:dyDescent="0.25">
      <c r="A246" s="393"/>
      <c r="B246" s="119"/>
      <c r="L246" s="119"/>
      <c r="V246" s="119"/>
      <c r="AF246" s="119"/>
      <c r="AP246" s="119"/>
      <c r="AZ246" s="119"/>
      <c r="BJ246" s="119"/>
      <c r="BT246" s="119"/>
      <c r="CD246" s="119"/>
      <c r="CN246" s="119"/>
      <c r="CX246" s="119"/>
      <c r="DH246" s="119"/>
      <c r="DR246" s="119"/>
      <c r="EB246" s="119"/>
      <c r="EL246" s="119"/>
      <c r="EV246" s="119"/>
      <c r="FF246" s="119"/>
      <c r="FP246" s="119"/>
      <c r="FZ246" s="119"/>
      <c r="GJ246" s="119"/>
      <c r="GT246" s="119"/>
      <c r="HD246" s="119"/>
      <c r="HN246" s="119"/>
      <c r="HX246" s="119"/>
      <c r="IH246" s="119"/>
      <c r="IR246" s="119"/>
      <c r="JB246" s="119"/>
      <c r="JL246" s="119"/>
      <c r="JV246" s="119"/>
    </row>
    <row xmlns:x14ac="http://schemas.microsoft.com/office/spreadsheetml/2009/9/ac" r="247" s="3" customFormat="true" x14ac:dyDescent="0.25">
      <c r="A247" s="393"/>
      <c r="B247" s="119"/>
      <c r="L247" s="119"/>
      <c r="V247" s="119"/>
      <c r="AF247" s="119"/>
      <c r="AP247" s="119"/>
      <c r="AZ247" s="119"/>
      <c r="BJ247" s="119"/>
      <c r="BT247" s="119"/>
      <c r="CD247" s="119"/>
      <c r="CN247" s="119"/>
      <c r="CX247" s="119"/>
      <c r="DH247" s="119"/>
      <c r="DR247" s="119"/>
      <c r="EB247" s="119"/>
      <c r="EL247" s="119"/>
      <c r="EV247" s="119"/>
      <c r="FF247" s="119"/>
      <c r="FP247" s="119"/>
      <c r="FZ247" s="119"/>
      <c r="GJ247" s="119"/>
      <c r="GT247" s="119"/>
      <c r="HD247" s="119"/>
      <c r="HN247" s="119"/>
      <c r="HX247" s="119"/>
      <c r="IH247" s="119"/>
      <c r="IR247" s="119"/>
      <c r="JB247" s="119"/>
      <c r="JL247" s="119"/>
      <c r="JV247" s="119"/>
    </row>
    <row xmlns:x14ac="http://schemas.microsoft.com/office/spreadsheetml/2009/9/ac" r="248" s="3" customFormat="true" x14ac:dyDescent="0.25">
      <c r="A248" s="393"/>
      <c r="B248" s="119"/>
      <c r="L248" s="119"/>
      <c r="V248" s="119"/>
      <c r="AF248" s="119"/>
      <c r="AP248" s="119"/>
      <c r="AZ248" s="119"/>
      <c r="BJ248" s="119"/>
      <c r="BT248" s="119"/>
      <c r="CD248" s="119"/>
      <c r="CN248" s="119"/>
      <c r="CX248" s="119"/>
      <c r="DH248" s="119"/>
      <c r="DR248" s="119"/>
      <c r="EB248" s="119"/>
      <c r="EL248" s="119"/>
      <c r="EV248" s="119"/>
      <c r="FF248" s="119"/>
      <c r="FP248" s="119"/>
      <c r="FZ248" s="119"/>
      <c r="GJ248" s="119"/>
      <c r="GT248" s="119"/>
      <c r="HD248" s="119"/>
      <c r="HN248" s="119"/>
      <c r="HX248" s="119"/>
      <c r="IH248" s="119"/>
      <c r="IR248" s="119"/>
      <c r="JB248" s="119"/>
      <c r="JL248" s="119"/>
      <c r="JV248" s="119"/>
    </row>
    <row xmlns:x14ac="http://schemas.microsoft.com/office/spreadsheetml/2009/9/ac" r="249" s="3" customFormat="true" x14ac:dyDescent="0.25">
      <c r="A249" s="393"/>
      <c r="B249" s="119"/>
      <c r="L249" s="119"/>
      <c r="V249" s="119"/>
      <c r="AF249" s="119"/>
      <c r="AP249" s="119"/>
      <c r="AZ249" s="119"/>
      <c r="BJ249" s="119"/>
      <c r="BT249" s="119"/>
      <c r="CD249" s="119"/>
      <c r="CN249" s="119"/>
      <c r="CX249" s="119"/>
      <c r="DH249" s="119"/>
      <c r="DR249" s="119"/>
      <c r="EB249" s="119"/>
      <c r="EL249" s="119"/>
      <c r="EV249" s="119"/>
      <c r="FF249" s="119"/>
      <c r="FP249" s="119"/>
      <c r="FZ249" s="119"/>
      <c r="GJ249" s="119"/>
      <c r="GT249" s="119"/>
      <c r="HD249" s="119"/>
      <c r="HN249" s="119"/>
      <c r="HX249" s="119"/>
      <c r="IH249" s="119"/>
      <c r="IR249" s="119"/>
      <c r="JB249" s="119"/>
      <c r="JL249" s="119"/>
      <c r="JV249" s="119"/>
    </row>
    <row xmlns:x14ac="http://schemas.microsoft.com/office/spreadsheetml/2009/9/ac" r="250" s="3" customFormat="true" x14ac:dyDescent="0.25">
      <c r="A250" s="393"/>
      <c r="B250" s="119"/>
      <c r="L250" s="119"/>
      <c r="V250" s="119"/>
      <c r="AF250" s="119"/>
      <c r="AP250" s="119"/>
      <c r="AZ250" s="119"/>
      <c r="BJ250" s="119"/>
      <c r="BT250" s="119"/>
      <c r="CD250" s="119"/>
      <c r="CN250" s="119"/>
      <c r="CX250" s="119"/>
      <c r="DH250" s="119"/>
      <c r="DR250" s="119"/>
      <c r="EB250" s="119"/>
      <c r="EL250" s="119"/>
      <c r="EV250" s="119"/>
      <c r="FF250" s="119"/>
      <c r="FP250" s="119"/>
      <c r="FZ250" s="119"/>
      <c r="GJ250" s="119"/>
      <c r="GT250" s="119"/>
      <c r="HD250" s="119"/>
      <c r="HN250" s="119"/>
      <c r="HX250" s="119"/>
      <c r="IH250" s="119"/>
      <c r="IR250" s="119"/>
      <c r="JB250" s="119"/>
      <c r="JL250" s="119"/>
      <c r="JV250" s="119"/>
    </row>
    <row xmlns:x14ac="http://schemas.microsoft.com/office/spreadsheetml/2009/9/ac" r="251" s="3" customFormat="true" x14ac:dyDescent="0.25">
      <c r="A251" s="393"/>
      <c r="B251" s="119"/>
      <c r="L251" s="119"/>
      <c r="V251" s="119"/>
      <c r="AF251" s="119"/>
      <c r="AP251" s="119"/>
      <c r="AZ251" s="119"/>
      <c r="BJ251" s="119"/>
      <c r="BT251" s="119"/>
      <c r="CD251" s="119"/>
      <c r="CN251" s="119"/>
      <c r="CX251" s="119"/>
      <c r="DH251" s="119"/>
      <c r="DR251" s="119"/>
      <c r="EB251" s="119"/>
      <c r="EL251" s="119"/>
      <c r="EV251" s="119"/>
      <c r="FF251" s="119"/>
      <c r="FP251" s="119"/>
      <c r="FZ251" s="119"/>
      <c r="GJ251" s="119"/>
      <c r="GT251" s="119"/>
      <c r="HD251" s="119"/>
      <c r="HN251" s="119"/>
      <c r="HX251" s="119"/>
      <c r="IH251" s="119"/>
      <c r="IR251" s="119"/>
      <c r="JB251" s="119"/>
      <c r="JL251" s="119"/>
      <c r="JV251" s="119"/>
    </row>
    <row xmlns:x14ac="http://schemas.microsoft.com/office/spreadsheetml/2009/9/ac" r="252" s="3" customFormat="true" x14ac:dyDescent="0.25">
      <c r="A252" s="393"/>
      <c r="B252" s="119"/>
      <c r="L252" s="119"/>
      <c r="V252" s="119"/>
      <c r="AF252" s="119"/>
      <c r="AP252" s="119"/>
      <c r="AZ252" s="119"/>
      <c r="BJ252" s="119"/>
      <c r="BT252" s="119"/>
      <c r="CD252" s="119"/>
      <c r="CN252" s="119"/>
      <c r="CX252" s="119"/>
      <c r="DH252" s="119"/>
      <c r="DR252" s="119"/>
      <c r="EB252" s="119"/>
      <c r="EL252" s="119"/>
      <c r="EV252" s="119"/>
      <c r="FF252" s="119"/>
      <c r="FP252" s="119"/>
      <c r="FZ252" s="119"/>
      <c r="GJ252" s="119"/>
      <c r="GT252" s="119"/>
      <c r="HD252" s="119"/>
      <c r="HN252" s="119"/>
      <c r="HX252" s="119"/>
      <c r="IH252" s="119"/>
      <c r="IR252" s="119"/>
      <c r="JB252" s="119"/>
      <c r="JL252" s="119"/>
      <c r="JV252" s="119"/>
    </row>
    <row xmlns:x14ac="http://schemas.microsoft.com/office/spreadsheetml/2009/9/ac" r="253" s="3" customFormat="true" x14ac:dyDescent="0.25">
      <c r="A253" s="393"/>
      <c r="B253" s="119"/>
      <c r="L253" s="119"/>
      <c r="V253" s="119"/>
      <c r="AF253" s="119"/>
      <c r="AP253" s="119"/>
      <c r="AZ253" s="119"/>
      <c r="BJ253" s="119"/>
      <c r="BT253" s="119"/>
      <c r="CD253" s="119"/>
      <c r="CN253" s="119"/>
      <c r="CX253" s="119"/>
      <c r="DH253" s="119"/>
      <c r="DR253" s="119"/>
      <c r="EB253" s="119"/>
      <c r="EL253" s="119"/>
      <c r="EV253" s="119"/>
      <c r="FF253" s="119"/>
      <c r="FP253" s="119"/>
      <c r="FZ253" s="119"/>
      <c r="GJ253" s="119"/>
      <c r="GT253" s="119"/>
      <c r="HD253" s="119"/>
      <c r="HN253" s="119"/>
      <c r="HX253" s="119"/>
      <c r="IH253" s="119"/>
      <c r="IR253" s="119"/>
      <c r="JB253" s="119"/>
      <c r="JL253" s="119"/>
      <c r="JV253" s="119"/>
    </row>
    <row xmlns:x14ac="http://schemas.microsoft.com/office/spreadsheetml/2009/9/ac" r="254" s="3" customFormat="true" x14ac:dyDescent="0.25">
      <c r="A254" s="393"/>
      <c r="B254" s="119"/>
      <c r="L254" s="119"/>
      <c r="V254" s="119"/>
      <c r="AF254" s="119"/>
      <c r="AP254" s="119"/>
      <c r="AZ254" s="119"/>
      <c r="BJ254" s="119"/>
      <c r="BT254" s="119"/>
      <c r="CD254" s="119"/>
      <c r="CN254" s="119"/>
      <c r="CX254" s="119"/>
      <c r="DH254" s="119"/>
      <c r="DR254" s="119"/>
      <c r="EB254" s="119"/>
      <c r="EL254" s="119"/>
      <c r="EV254" s="119"/>
      <c r="FF254" s="119"/>
      <c r="FP254" s="119"/>
      <c r="FZ254" s="119"/>
      <c r="GJ254" s="119"/>
      <c r="GT254" s="119"/>
      <c r="HD254" s="119"/>
      <c r="HN254" s="119"/>
      <c r="HX254" s="119"/>
      <c r="IH254" s="119"/>
      <c r="IR254" s="119"/>
      <c r="JB254" s="119"/>
      <c r="JL254" s="119"/>
      <c r="JV254" s="119"/>
    </row>
    <row xmlns:x14ac="http://schemas.microsoft.com/office/spreadsheetml/2009/9/ac" r="255" s="3" customFormat="true" x14ac:dyDescent="0.25">
      <c r="A255" s="393"/>
      <c r="B255" s="119"/>
      <c r="L255" s="119"/>
      <c r="V255" s="119"/>
      <c r="AF255" s="119"/>
      <c r="AP255" s="119"/>
      <c r="AZ255" s="119"/>
      <c r="BJ255" s="119"/>
      <c r="BT255" s="119"/>
      <c r="CD255" s="119"/>
      <c r="CN255" s="119"/>
      <c r="CX255" s="119"/>
      <c r="DH255" s="119"/>
      <c r="DR255" s="119"/>
      <c r="EB255" s="119"/>
      <c r="EL255" s="119"/>
      <c r="EV255" s="119"/>
      <c r="FF255" s="119"/>
      <c r="FP255" s="119"/>
      <c r="FZ255" s="119"/>
      <c r="GJ255" s="119"/>
      <c r="GT255" s="119"/>
      <c r="HD255" s="119"/>
      <c r="HN255" s="119"/>
      <c r="HX255" s="119"/>
      <c r="IH255" s="119"/>
      <c r="IR255" s="119"/>
      <c r="JB255" s="119"/>
      <c r="JL255" s="119"/>
      <c r="JV255" s="119"/>
    </row>
    <row xmlns:x14ac="http://schemas.microsoft.com/office/spreadsheetml/2009/9/ac" r="256" s="3" customFormat="true" x14ac:dyDescent="0.25">
      <c r="A256" s="393"/>
      <c r="B256" s="119"/>
      <c r="L256" s="119"/>
      <c r="V256" s="119"/>
      <c r="AF256" s="119"/>
      <c r="AP256" s="119"/>
      <c r="AZ256" s="119"/>
      <c r="BJ256" s="119"/>
      <c r="BT256" s="119"/>
      <c r="CD256" s="119"/>
      <c r="CN256" s="119"/>
      <c r="CX256" s="119"/>
      <c r="DH256" s="119"/>
      <c r="DR256" s="119"/>
      <c r="EB256" s="119"/>
      <c r="EL256" s="119"/>
      <c r="EV256" s="119"/>
      <c r="FF256" s="119"/>
      <c r="FP256" s="119"/>
      <c r="FZ256" s="119"/>
      <c r="GJ256" s="119"/>
      <c r="GT256" s="119"/>
      <c r="HD256" s="119"/>
      <c r="HN256" s="119"/>
      <c r="HX256" s="119"/>
      <c r="IH256" s="119"/>
      <c r="IR256" s="119"/>
      <c r="JB256" s="119"/>
      <c r="JL256" s="119"/>
      <c r="JV256" s="119"/>
    </row>
    <row xmlns:x14ac="http://schemas.microsoft.com/office/spreadsheetml/2009/9/ac" r="257" s="3" customFormat="true" x14ac:dyDescent="0.25">
      <c r="A257" s="393"/>
      <c r="B257" s="119"/>
      <c r="L257" s="119"/>
      <c r="V257" s="119"/>
      <c r="AF257" s="119"/>
      <c r="AP257" s="119"/>
      <c r="AZ257" s="119"/>
      <c r="BJ257" s="119"/>
      <c r="BT257" s="119"/>
      <c r="CD257" s="119"/>
      <c r="CN257" s="119"/>
      <c r="CX257" s="119"/>
      <c r="DH257" s="119"/>
      <c r="DR257" s="119"/>
      <c r="EB257" s="119"/>
      <c r="EL257" s="119"/>
      <c r="EV257" s="119"/>
      <c r="FF257" s="119"/>
      <c r="FP257" s="119"/>
      <c r="FZ257" s="119"/>
      <c r="GJ257" s="119"/>
      <c r="GT257" s="119"/>
      <c r="HD257" s="119"/>
      <c r="HN257" s="119"/>
      <c r="HX257" s="119"/>
      <c r="IH257" s="119"/>
      <c r="IR257" s="119"/>
      <c r="JB257" s="119"/>
      <c r="JL257" s="119"/>
      <c r="JV257" s="119"/>
    </row>
    <row xmlns:x14ac="http://schemas.microsoft.com/office/spreadsheetml/2009/9/ac" r="258" s="3" customFormat="true" x14ac:dyDescent="0.25">
      <c r="A258" s="393"/>
      <c r="B258" s="119"/>
      <c r="L258" s="119"/>
      <c r="V258" s="119"/>
      <c r="AF258" s="119"/>
      <c r="AP258" s="119"/>
      <c r="AZ258" s="119"/>
      <c r="BJ258" s="119"/>
      <c r="BT258" s="119"/>
      <c r="CD258" s="119"/>
      <c r="CN258" s="119"/>
      <c r="CX258" s="119"/>
      <c r="DH258" s="119"/>
      <c r="DR258" s="119"/>
      <c r="EB258" s="119"/>
      <c r="EL258" s="119"/>
      <c r="EV258" s="119"/>
      <c r="FF258" s="119"/>
      <c r="FP258" s="119"/>
      <c r="FZ258" s="119"/>
      <c r="GJ258" s="119"/>
      <c r="GT258" s="119"/>
      <c r="HD258" s="119"/>
      <c r="HN258" s="119"/>
      <c r="HX258" s="119"/>
      <c r="IH258" s="119"/>
      <c r="IR258" s="119"/>
      <c r="JB258" s="119"/>
      <c r="JL258" s="119"/>
      <c r="JV258" s="119"/>
    </row>
    <row xmlns:x14ac="http://schemas.microsoft.com/office/spreadsheetml/2009/9/ac" r="259" s="3" customFormat="true" x14ac:dyDescent="0.25">
      <c r="A259" s="393"/>
      <c r="B259" s="119"/>
      <c r="L259" s="119"/>
      <c r="V259" s="119"/>
      <c r="AF259" s="119"/>
      <c r="AP259" s="119"/>
      <c r="AZ259" s="119"/>
      <c r="BJ259" s="119"/>
      <c r="BT259" s="119"/>
      <c r="CD259" s="119"/>
      <c r="CN259" s="119"/>
      <c r="CX259" s="119"/>
      <c r="DH259" s="119"/>
      <c r="DR259" s="119"/>
      <c r="EB259" s="119"/>
      <c r="EL259" s="119"/>
      <c r="EV259" s="119"/>
      <c r="FF259" s="119"/>
      <c r="FP259" s="119"/>
      <c r="FZ259" s="119"/>
      <c r="GJ259" s="119"/>
      <c r="GT259" s="119"/>
      <c r="HD259" s="119"/>
      <c r="HN259" s="119"/>
      <c r="HX259" s="119"/>
      <c r="IH259" s="119"/>
      <c r="IR259" s="119"/>
      <c r="JB259" s="119"/>
      <c r="JL259" s="119"/>
      <c r="JV259" s="119"/>
    </row>
    <row xmlns:x14ac="http://schemas.microsoft.com/office/spreadsheetml/2009/9/ac" r="260" s="3" customFormat="true" x14ac:dyDescent="0.25">
      <c r="A260" s="393"/>
      <c r="B260" s="119"/>
      <c r="L260" s="119"/>
      <c r="V260" s="119"/>
      <c r="AF260" s="119"/>
      <c r="AP260" s="119"/>
      <c r="AZ260" s="119"/>
      <c r="BJ260" s="119"/>
      <c r="BT260" s="119"/>
      <c r="CD260" s="119"/>
      <c r="CN260" s="119"/>
      <c r="CX260" s="119"/>
      <c r="DH260" s="119"/>
      <c r="DR260" s="119"/>
      <c r="EB260" s="119"/>
      <c r="EL260" s="119"/>
      <c r="EV260" s="119"/>
      <c r="FF260" s="119"/>
      <c r="FP260" s="119"/>
      <c r="FZ260" s="119"/>
      <c r="GJ260" s="119"/>
      <c r="GT260" s="119"/>
      <c r="HD260" s="119"/>
      <c r="HN260" s="119"/>
      <c r="HX260" s="119"/>
      <c r="IH260" s="119"/>
      <c r="IR260" s="119"/>
      <c r="JB260" s="119"/>
      <c r="JL260" s="119"/>
      <c r="JV260" s="119"/>
    </row>
    <row xmlns:x14ac="http://schemas.microsoft.com/office/spreadsheetml/2009/9/ac" r="261" s="3" customFormat="true" x14ac:dyDescent="0.25">
      <c r="A261" s="393"/>
      <c r="B261" s="119"/>
      <c r="L261" s="119"/>
      <c r="V261" s="119"/>
      <c r="AF261" s="119"/>
      <c r="AP261" s="119"/>
      <c r="AZ261" s="119"/>
      <c r="BJ261" s="119"/>
      <c r="BT261" s="119"/>
      <c r="CD261" s="119"/>
      <c r="CN261" s="119"/>
      <c r="CX261" s="119"/>
      <c r="DH261" s="119"/>
      <c r="DR261" s="119"/>
      <c r="EB261" s="119"/>
      <c r="EL261" s="119"/>
      <c r="EV261" s="119"/>
      <c r="FF261" s="119"/>
      <c r="FP261" s="119"/>
      <c r="FZ261" s="119"/>
      <c r="GJ261" s="119"/>
      <c r="GT261" s="119"/>
      <c r="HD261" s="119"/>
      <c r="HN261" s="119"/>
      <c r="HX261" s="119"/>
      <c r="IH261" s="119"/>
      <c r="IR261" s="119"/>
      <c r="JB261" s="119"/>
      <c r="JL261" s="119"/>
      <c r="JV261" s="119"/>
    </row>
    <row xmlns:x14ac="http://schemas.microsoft.com/office/spreadsheetml/2009/9/ac" r="262" s="3" customFormat="true" x14ac:dyDescent="0.25">
      <c r="A262" s="393"/>
      <c r="B262" s="119"/>
      <c r="L262" s="119"/>
      <c r="V262" s="119"/>
      <c r="AF262" s="119"/>
      <c r="AP262" s="119"/>
      <c r="AZ262" s="119"/>
      <c r="BJ262" s="119"/>
      <c r="BT262" s="119"/>
      <c r="CD262" s="119"/>
      <c r="CN262" s="119"/>
      <c r="CX262" s="119"/>
      <c r="DH262" s="119"/>
      <c r="DR262" s="119"/>
      <c r="EB262" s="119"/>
      <c r="EL262" s="119"/>
      <c r="EV262" s="119"/>
      <c r="FF262" s="119"/>
      <c r="FP262" s="119"/>
      <c r="FZ262" s="119"/>
      <c r="GJ262" s="119"/>
      <c r="GT262" s="119"/>
      <c r="HD262" s="119"/>
      <c r="HN262" s="119"/>
      <c r="HX262" s="119"/>
      <c r="IH262" s="119"/>
      <c r="IR262" s="119"/>
      <c r="JB262" s="119"/>
      <c r="JL262" s="119"/>
      <c r="JV262" s="119"/>
    </row>
    <row xmlns:x14ac="http://schemas.microsoft.com/office/spreadsheetml/2009/9/ac" r="263" s="3" customFormat="true" x14ac:dyDescent="0.25">
      <c r="A263" s="393"/>
      <c r="B263" s="119"/>
      <c r="L263" s="119"/>
      <c r="V263" s="119"/>
      <c r="AF263" s="119"/>
      <c r="AP263" s="119"/>
      <c r="AZ263" s="119"/>
      <c r="BJ263" s="119"/>
      <c r="BT263" s="119"/>
      <c r="CD263" s="119"/>
      <c r="CN263" s="119"/>
      <c r="CX263" s="119"/>
      <c r="DH263" s="119"/>
      <c r="DR263" s="119"/>
      <c r="EB263" s="119"/>
      <c r="EL263" s="119"/>
      <c r="EV263" s="119"/>
      <c r="FF263" s="119"/>
      <c r="FP263" s="119"/>
      <c r="FZ263" s="119"/>
      <c r="GJ263" s="119"/>
      <c r="GT263" s="119"/>
      <c r="HD263" s="119"/>
      <c r="HN263" s="119"/>
      <c r="HX263" s="119"/>
      <c r="IH263" s="119"/>
      <c r="IR263" s="119"/>
      <c r="JB263" s="119"/>
      <c r="JL263" s="119"/>
      <c r="JV263" s="119"/>
    </row>
    <row xmlns:x14ac="http://schemas.microsoft.com/office/spreadsheetml/2009/9/ac" r="264" s="3" customFormat="true" x14ac:dyDescent="0.25">
      <c r="A264" s="393"/>
      <c r="B264" s="119"/>
      <c r="L264" s="119"/>
      <c r="V264" s="119"/>
      <c r="AF264" s="119"/>
      <c r="AP264" s="119"/>
      <c r="AZ264" s="119"/>
      <c r="BJ264" s="119"/>
      <c r="BT264" s="119"/>
      <c r="CD264" s="119"/>
      <c r="CN264" s="119"/>
      <c r="CX264" s="119"/>
      <c r="DH264" s="119"/>
      <c r="DR264" s="119"/>
      <c r="EB264" s="119"/>
      <c r="EL264" s="119"/>
      <c r="EV264" s="119"/>
      <c r="FF264" s="119"/>
      <c r="FP264" s="119"/>
      <c r="FZ264" s="119"/>
      <c r="GJ264" s="119"/>
      <c r="GT264" s="119"/>
      <c r="HD264" s="119"/>
      <c r="HN264" s="119"/>
      <c r="HX264" s="119"/>
      <c r="IH264" s="119"/>
      <c r="IR264" s="119"/>
      <c r="JB264" s="119"/>
      <c r="JL264" s="119"/>
      <c r="JV264" s="119"/>
    </row>
    <row xmlns:x14ac="http://schemas.microsoft.com/office/spreadsheetml/2009/9/ac" r="265" s="3" customFormat="true" x14ac:dyDescent="0.25">
      <c r="A265" s="393"/>
      <c r="B265" s="119"/>
      <c r="L265" s="119"/>
      <c r="V265" s="119"/>
      <c r="AF265" s="119"/>
      <c r="AP265" s="119"/>
      <c r="AZ265" s="119"/>
      <c r="BJ265" s="119"/>
      <c r="BT265" s="119"/>
      <c r="CD265" s="119"/>
      <c r="CN265" s="119"/>
      <c r="CX265" s="119"/>
      <c r="DH265" s="119"/>
      <c r="DR265" s="119"/>
      <c r="EB265" s="119"/>
      <c r="EL265" s="119"/>
      <c r="EV265" s="119"/>
      <c r="FF265" s="119"/>
      <c r="FP265" s="119"/>
      <c r="FZ265" s="119"/>
      <c r="GJ265" s="119"/>
      <c r="GT265" s="119"/>
      <c r="HD265" s="119"/>
      <c r="HN265" s="119"/>
      <c r="HX265" s="119"/>
      <c r="IH265" s="119"/>
      <c r="IR265" s="119"/>
      <c r="JB265" s="119"/>
      <c r="JL265" s="119"/>
      <c r="JV265" s="119"/>
    </row>
    <row xmlns:x14ac="http://schemas.microsoft.com/office/spreadsheetml/2009/9/ac" r="266" s="3" customFormat="true" x14ac:dyDescent="0.25">
      <c r="A266" s="393"/>
      <c r="B266" s="119"/>
      <c r="L266" s="119"/>
      <c r="V266" s="119"/>
      <c r="AF266" s="119"/>
      <c r="AP266" s="119"/>
      <c r="AZ266" s="119"/>
      <c r="BJ266" s="119"/>
      <c r="BT266" s="119"/>
      <c r="CD266" s="119"/>
      <c r="CN266" s="119"/>
      <c r="CX266" s="119"/>
      <c r="DH266" s="119"/>
      <c r="DR266" s="119"/>
      <c r="EB266" s="119"/>
      <c r="EL266" s="119"/>
      <c r="EV266" s="119"/>
      <c r="FF266" s="119"/>
      <c r="FP266" s="119"/>
      <c r="FZ266" s="119"/>
      <c r="GJ266" s="119"/>
      <c r="GT266" s="119"/>
      <c r="HD266" s="119"/>
      <c r="HN266" s="119"/>
      <c r="HX266" s="119"/>
      <c r="IH266" s="119"/>
      <c r="IR266" s="119"/>
      <c r="JB266" s="119"/>
      <c r="JL266" s="119"/>
      <c r="JV266" s="119"/>
    </row>
    <row xmlns:x14ac="http://schemas.microsoft.com/office/spreadsheetml/2009/9/ac" r="267" s="3" customFormat="true" x14ac:dyDescent="0.25">
      <c r="A267" s="393"/>
      <c r="B267" s="119"/>
      <c r="L267" s="119"/>
      <c r="V267" s="119"/>
      <c r="AF267" s="119"/>
      <c r="AP267" s="119"/>
      <c r="AZ267" s="119"/>
      <c r="BJ267" s="119"/>
      <c r="BT267" s="119"/>
      <c r="CD267" s="119"/>
      <c r="CN267" s="119"/>
      <c r="CX267" s="119"/>
      <c r="DH267" s="119"/>
      <c r="DR267" s="119"/>
      <c r="EB267" s="119"/>
      <c r="EL267" s="119"/>
      <c r="EV267" s="119"/>
      <c r="FF267" s="119"/>
      <c r="FP267" s="119"/>
      <c r="FZ267" s="119"/>
      <c r="GJ267" s="119"/>
      <c r="GT267" s="119"/>
      <c r="HD267" s="119"/>
      <c r="HN267" s="119"/>
      <c r="HX267" s="119"/>
      <c r="IH267" s="119"/>
      <c r="IR267" s="119"/>
      <c r="JB267" s="119"/>
      <c r="JL267" s="119"/>
      <c r="JV267" s="119"/>
    </row>
    <row xmlns:x14ac="http://schemas.microsoft.com/office/spreadsheetml/2009/9/ac" r="268" s="3" customFormat="true" x14ac:dyDescent="0.25">
      <c r="A268" s="393"/>
      <c r="B268" s="119"/>
      <c r="L268" s="119"/>
      <c r="V268" s="119"/>
      <c r="AF268" s="119"/>
      <c r="AP268" s="119"/>
      <c r="AZ268" s="119"/>
      <c r="BJ268" s="119"/>
      <c r="BT268" s="119"/>
      <c r="CD268" s="119"/>
      <c r="CN268" s="119"/>
      <c r="CX268" s="119"/>
      <c r="DH268" s="119"/>
      <c r="DR268" s="119"/>
      <c r="EB268" s="119"/>
      <c r="EL268" s="119"/>
      <c r="EV268" s="119"/>
      <c r="FF268" s="119"/>
      <c r="FP268" s="119"/>
      <c r="FZ268" s="119"/>
      <c r="GJ268" s="119"/>
      <c r="GT268" s="119"/>
      <c r="HD268" s="119"/>
      <c r="HN268" s="119"/>
      <c r="HX268" s="119"/>
      <c r="IH268" s="119"/>
      <c r="IR268" s="119"/>
      <c r="JB268" s="119"/>
      <c r="JL268" s="119"/>
      <c r="JV268" s="119"/>
    </row>
    <row xmlns:x14ac="http://schemas.microsoft.com/office/spreadsheetml/2009/9/ac" r="269" s="3" customFormat="true" x14ac:dyDescent="0.25">
      <c r="A269" s="393"/>
      <c r="B269" s="119"/>
      <c r="L269" s="119"/>
      <c r="V269" s="119"/>
      <c r="AF269" s="119"/>
      <c r="AP269" s="119"/>
      <c r="AZ269" s="119"/>
      <c r="BJ269" s="119"/>
      <c r="BT269" s="119"/>
      <c r="CD269" s="119"/>
      <c r="CN269" s="119"/>
      <c r="CX269" s="119"/>
      <c r="DH269" s="119"/>
      <c r="DR269" s="119"/>
      <c r="EB269" s="119"/>
      <c r="EL269" s="119"/>
      <c r="EV269" s="119"/>
      <c r="FF269" s="119"/>
      <c r="FP269" s="119"/>
      <c r="FZ269" s="119"/>
      <c r="GJ269" s="119"/>
      <c r="GT269" s="119"/>
      <c r="HD269" s="119"/>
      <c r="HN269" s="119"/>
      <c r="HX269" s="119"/>
      <c r="IH269" s="119"/>
      <c r="IR269" s="119"/>
      <c r="JB269" s="119"/>
      <c r="JL269" s="119"/>
      <c r="JV269" s="119"/>
    </row>
    <row xmlns:x14ac="http://schemas.microsoft.com/office/spreadsheetml/2009/9/ac" r="270" s="3" customFormat="true" x14ac:dyDescent="0.25">
      <c r="A270" s="393"/>
      <c r="B270" s="119"/>
      <c r="L270" s="119"/>
      <c r="V270" s="119"/>
      <c r="AF270" s="119"/>
      <c r="AP270" s="119"/>
      <c r="AZ270" s="119"/>
      <c r="BJ270" s="119"/>
      <c r="BT270" s="119"/>
      <c r="CD270" s="119"/>
      <c r="CN270" s="119"/>
      <c r="CX270" s="119"/>
      <c r="DH270" s="119"/>
      <c r="DR270" s="119"/>
      <c r="EB270" s="119"/>
      <c r="EL270" s="119"/>
      <c r="EV270" s="119"/>
      <c r="FF270" s="119"/>
      <c r="FP270" s="119"/>
      <c r="FZ270" s="119"/>
      <c r="GJ270" s="119"/>
      <c r="GT270" s="119"/>
      <c r="HD270" s="119"/>
      <c r="HN270" s="119"/>
      <c r="HX270" s="119"/>
      <c r="IH270" s="119"/>
      <c r="IR270" s="119"/>
      <c r="JB270" s="119"/>
      <c r="JL270" s="119"/>
      <c r="JV270" s="119"/>
    </row>
    <row xmlns:x14ac="http://schemas.microsoft.com/office/spreadsheetml/2009/9/ac" r="271" s="3" customFormat="true" x14ac:dyDescent="0.25">
      <c r="A271" s="393"/>
      <c r="B271" s="119"/>
      <c r="L271" s="119"/>
      <c r="V271" s="119"/>
      <c r="AF271" s="119"/>
      <c r="AP271" s="119"/>
      <c r="AZ271" s="119"/>
      <c r="BJ271" s="119"/>
      <c r="BT271" s="119"/>
      <c r="CD271" s="119"/>
      <c r="CN271" s="119"/>
      <c r="CX271" s="119"/>
      <c r="DH271" s="119"/>
      <c r="DR271" s="119"/>
      <c r="EB271" s="119"/>
      <c r="EL271" s="119"/>
      <c r="EV271" s="119"/>
      <c r="FF271" s="119"/>
      <c r="FP271" s="119"/>
      <c r="FZ271" s="119"/>
      <c r="GJ271" s="119"/>
      <c r="GT271" s="119"/>
      <c r="HD271" s="119"/>
      <c r="HN271" s="119"/>
      <c r="HX271" s="119"/>
      <c r="IH271" s="119"/>
      <c r="IR271" s="119"/>
      <c r="JB271" s="119"/>
      <c r="JL271" s="119"/>
      <c r="JV271" s="119"/>
    </row>
    <row xmlns:x14ac="http://schemas.microsoft.com/office/spreadsheetml/2009/9/ac" r="272" s="3" customFormat="true" x14ac:dyDescent="0.25">
      <c r="A272" s="393"/>
      <c r="B272" s="119"/>
      <c r="L272" s="119"/>
      <c r="V272" s="119"/>
      <c r="AF272" s="119"/>
      <c r="AP272" s="119"/>
      <c r="AZ272" s="119"/>
      <c r="BJ272" s="119"/>
      <c r="BT272" s="119"/>
      <c r="CD272" s="119"/>
      <c r="CN272" s="119"/>
      <c r="CX272" s="119"/>
      <c r="DH272" s="119"/>
      <c r="DR272" s="119"/>
      <c r="EB272" s="119"/>
      <c r="EL272" s="119"/>
      <c r="EV272" s="119"/>
      <c r="FF272" s="119"/>
      <c r="FP272" s="119"/>
      <c r="FZ272" s="119"/>
      <c r="GJ272" s="119"/>
      <c r="GT272" s="119"/>
      <c r="HD272" s="119"/>
      <c r="HN272" s="119"/>
      <c r="HX272" s="119"/>
      <c r="IH272" s="119"/>
      <c r="IR272" s="119"/>
      <c r="JB272" s="119"/>
      <c r="JL272" s="119"/>
      <c r="JV272" s="119"/>
    </row>
    <row xmlns:x14ac="http://schemas.microsoft.com/office/spreadsheetml/2009/9/ac" r="273" s="3" customFormat="true" x14ac:dyDescent="0.25">
      <c r="A273" s="393"/>
      <c r="B273" s="119"/>
      <c r="L273" s="119"/>
      <c r="V273" s="119"/>
      <c r="AF273" s="119"/>
      <c r="AP273" s="119"/>
      <c r="AZ273" s="119"/>
      <c r="BJ273" s="119"/>
      <c r="BT273" s="119"/>
      <c r="CD273" s="119"/>
      <c r="CN273" s="119"/>
      <c r="CX273" s="119"/>
      <c r="DH273" s="119"/>
      <c r="DR273" s="119"/>
      <c r="EB273" s="119"/>
      <c r="EL273" s="119"/>
      <c r="EV273" s="119"/>
      <c r="FF273" s="119"/>
      <c r="FP273" s="119"/>
      <c r="FZ273" s="119"/>
      <c r="GJ273" s="119"/>
      <c r="GT273" s="119"/>
      <c r="HD273" s="119"/>
      <c r="HN273" s="119"/>
      <c r="HX273" s="119"/>
      <c r="IH273" s="119"/>
      <c r="IR273" s="119"/>
      <c r="JB273" s="119"/>
      <c r="JL273" s="119"/>
      <c r="JV273" s="119"/>
    </row>
    <row xmlns:x14ac="http://schemas.microsoft.com/office/spreadsheetml/2009/9/ac" r="274" s="3" customFormat="true" x14ac:dyDescent="0.25">
      <c r="A274" s="393"/>
      <c r="B274" s="119"/>
      <c r="L274" s="119"/>
      <c r="V274" s="119"/>
      <c r="AF274" s="119"/>
      <c r="AP274" s="119"/>
      <c r="AZ274" s="119"/>
      <c r="BJ274" s="119"/>
      <c r="BT274" s="119"/>
      <c r="CD274" s="119"/>
      <c r="CN274" s="119"/>
      <c r="CX274" s="119"/>
      <c r="DH274" s="119"/>
      <c r="DR274" s="119"/>
      <c r="EB274" s="119"/>
      <c r="EL274" s="119"/>
      <c r="EV274" s="119"/>
      <c r="FF274" s="119"/>
      <c r="FP274" s="119"/>
      <c r="FZ274" s="119"/>
      <c r="GJ274" s="119"/>
      <c r="GT274" s="119"/>
      <c r="HD274" s="119"/>
      <c r="HN274" s="119"/>
      <c r="HX274" s="119"/>
      <c r="IH274" s="119"/>
      <c r="IR274" s="119"/>
      <c r="JB274" s="119"/>
      <c r="JL274" s="119"/>
      <c r="JV274" s="119"/>
    </row>
    <row xmlns:x14ac="http://schemas.microsoft.com/office/spreadsheetml/2009/9/ac" r="275" s="3" customFormat="true" x14ac:dyDescent="0.25">
      <c r="A275" s="393"/>
      <c r="B275" s="119"/>
      <c r="L275" s="119"/>
      <c r="V275" s="119"/>
      <c r="AF275" s="119"/>
      <c r="AP275" s="119"/>
      <c r="AZ275" s="119"/>
      <c r="BJ275" s="119"/>
      <c r="BT275" s="119"/>
      <c r="CD275" s="119"/>
      <c r="CN275" s="119"/>
      <c r="CX275" s="119"/>
      <c r="DH275" s="119"/>
      <c r="DR275" s="119"/>
      <c r="EB275" s="119"/>
      <c r="EL275" s="119"/>
      <c r="EV275" s="119"/>
      <c r="FF275" s="119"/>
      <c r="FP275" s="119"/>
      <c r="FZ275" s="119"/>
      <c r="GJ275" s="119"/>
      <c r="GT275" s="119"/>
      <c r="HD275" s="119"/>
      <c r="HN275" s="119"/>
      <c r="HX275" s="119"/>
      <c r="IH275" s="119"/>
      <c r="IR275" s="119"/>
      <c r="JB275" s="119"/>
      <c r="JL275" s="119"/>
      <c r="JV275" s="119"/>
    </row>
    <row xmlns:x14ac="http://schemas.microsoft.com/office/spreadsheetml/2009/9/ac" r="276" s="3" customFormat="true" x14ac:dyDescent="0.25">
      <c r="A276" s="393"/>
      <c r="B276" s="119"/>
      <c r="L276" s="119"/>
      <c r="V276" s="119"/>
      <c r="AF276" s="119"/>
      <c r="AP276" s="119"/>
      <c r="AZ276" s="119"/>
      <c r="BJ276" s="119"/>
      <c r="BT276" s="119"/>
      <c r="CD276" s="119"/>
      <c r="CN276" s="119"/>
      <c r="CX276" s="119"/>
      <c r="DH276" s="119"/>
      <c r="DR276" s="119"/>
      <c r="EB276" s="119"/>
      <c r="EL276" s="119"/>
      <c r="EV276" s="119"/>
      <c r="FF276" s="119"/>
      <c r="FP276" s="119"/>
      <c r="FZ276" s="119"/>
      <c r="GJ276" s="119"/>
      <c r="GT276" s="119"/>
      <c r="HD276" s="119"/>
      <c r="HN276" s="119"/>
      <c r="HX276" s="119"/>
      <c r="IH276" s="119"/>
      <c r="IR276" s="119"/>
      <c r="JB276" s="119"/>
      <c r="JL276" s="119"/>
      <c r="JV276" s="119"/>
    </row>
    <row xmlns:x14ac="http://schemas.microsoft.com/office/spreadsheetml/2009/9/ac" r="277" s="3" customFormat="true" x14ac:dyDescent="0.25">
      <c r="A277" s="393"/>
      <c r="B277" s="119"/>
      <c r="L277" s="119"/>
      <c r="V277" s="119"/>
      <c r="AF277" s="119"/>
      <c r="AP277" s="119"/>
      <c r="AZ277" s="119"/>
      <c r="BJ277" s="119"/>
      <c r="BT277" s="119"/>
      <c r="CD277" s="119"/>
      <c r="CN277" s="119"/>
      <c r="CX277" s="119"/>
      <c r="DH277" s="119"/>
      <c r="DR277" s="119"/>
      <c r="EB277" s="119"/>
      <c r="EL277" s="119"/>
      <c r="EV277" s="119"/>
      <c r="FF277" s="119"/>
      <c r="FP277" s="119"/>
      <c r="FZ277" s="119"/>
      <c r="GJ277" s="119"/>
      <c r="GT277" s="119"/>
      <c r="HD277" s="119"/>
      <c r="HN277" s="119"/>
      <c r="HX277" s="119"/>
      <c r="IH277" s="119"/>
      <c r="IR277" s="119"/>
      <c r="JB277" s="119"/>
      <c r="JL277" s="119"/>
      <c r="JV277" s="119"/>
    </row>
    <row xmlns:x14ac="http://schemas.microsoft.com/office/spreadsheetml/2009/9/ac" r="278" s="3" customFormat="true" x14ac:dyDescent="0.25">
      <c r="A278" s="393"/>
      <c r="B278" s="119"/>
      <c r="L278" s="119"/>
      <c r="V278" s="119"/>
      <c r="AF278" s="119"/>
      <c r="AP278" s="119"/>
      <c r="AZ278" s="119"/>
      <c r="BJ278" s="119"/>
      <c r="BT278" s="119"/>
      <c r="CD278" s="119"/>
      <c r="CN278" s="119"/>
      <c r="CX278" s="119"/>
      <c r="DH278" s="119"/>
      <c r="DR278" s="119"/>
      <c r="EB278" s="119"/>
      <c r="EL278" s="119"/>
      <c r="EV278" s="119"/>
      <c r="FF278" s="119"/>
      <c r="FP278" s="119"/>
      <c r="FZ278" s="119"/>
      <c r="GJ278" s="119"/>
      <c r="GT278" s="119"/>
      <c r="HD278" s="119"/>
      <c r="HN278" s="119"/>
      <c r="HX278" s="119"/>
      <c r="IH278" s="119"/>
      <c r="IR278" s="119"/>
      <c r="JB278" s="119"/>
      <c r="JL278" s="119"/>
      <c r="JV278" s="119"/>
    </row>
    <row xmlns:x14ac="http://schemas.microsoft.com/office/spreadsheetml/2009/9/ac" r="279" s="3" customFormat="true" x14ac:dyDescent="0.25">
      <c r="A279" s="393"/>
      <c r="B279" s="119"/>
      <c r="L279" s="119"/>
      <c r="V279" s="119"/>
      <c r="AF279" s="119"/>
      <c r="AP279" s="119"/>
      <c r="AZ279" s="119"/>
      <c r="BJ279" s="119"/>
      <c r="BT279" s="119"/>
      <c r="CD279" s="119"/>
      <c r="CN279" s="119"/>
      <c r="CX279" s="119"/>
      <c r="DH279" s="119"/>
      <c r="DR279" s="119"/>
      <c r="EB279" s="119"/>
      <c r="EL279" s="119"/>
      <c r="EV279" s="119"/>
      <c r="FF279" s="119"/>
      <c r="FP279" s="119"/>
      <c r="FZ279" s="119"/>
      <c r="GJ279" s="119"/>
      <c r="GT279" s="119"/>
      <c r="HD279" s="119"/>
      <c r="HN279" s="119"/>
      <c r="HX279" s="119"/>
      <c r="IH279" s="119"/>
      <c r="IR279" s="119"/>
      <c r="JB279" s="119"/>
      <c r="JL279" s="119"/>
      <c r="JV279" s="119"/>
    </row>
    <row xmlns:x14ac="http://schemas.microsoft.com/office/spreadsheetml/2009/9/ac" r="280" s="3" customFormat="true" x14ac:dyDescent="0.25">
      <c r="A280" s="393"/>
      <c r="B280" s="119"/>
      <c r="L280" s="119"/>
      <c r="V280" s="119"/>
      <c r="AF280" s="119"/>
      <c r="AP280" s="119"/>
      <c r="AZ280" s="119"/>
      <c r="BJ280" s="119"/>
      <c r="BT280" s="119"/>
      <c r="CD280" s="119"/>
      <c r="CN280" s="119"/>
      <c r="CX280" s="119"/>
      <c r="DH280" s="119"/>
      <c r="DR280" s="119"/>
      <c r="EB280" s="119"/>
      <c r="EL280" s="119"/>
      <c r="EV280" s="119"/>
      <c r="FF280" s="119"/>
      <c r="FP280" s="119"/>
      <c r="FZ280" s="119"/>
      <c r="GJ280" s="119"/>
      <c r="GT280" s="119"/>
      <c r="HD280" s="119"/>
      <c r="HN280" s="119"/>
      <c r="HX280" s="119"/>
      <c r="IH280" s="119"/>
      <c r="IR280" s="119"/>
      <c r="JB280" s="119"/>
      <c r="JL280" s="119"/>
      <c r="JV280" s="119"/>
    </row>
    <row xmlns:x14ac="http://schemas.microsoft.com/office/spreadsheetml/2009/9/ac" r="281" s="3" customFormat="true" x14ac:dyDescent="0.25">
      <c r="A281" s="393"/>
      <c r="B281" s="119"/>
      <c r="L281" s="119"/>
      <c r="V281" s="119"/>
      <c r="AF281" s="119"/>
      <c r="AP281" s="119"/>
      <c r="AZ281" s="119"/>
      <c r="BJ281" s="119"/>
      <c r="BT281" s="119"/>
      <c r="CD281" s="119"/>
      <c r="CN281" s="119"/>
      <c r="CX281" s="119"/>
      <c r="DH281" s="119"/>
      <c r="DR281" s="119"/>
      <c r="EB281" s="119"/>
      <c r="EL281" s="119"/>
      <c r="EV281" s="119"/>
      <c r="FF281" s="119"/>
      <c r="FP281" s="119"/>
      <c r="FZ281" s="119"/>
      <c r="GJ281" s="119"/>
      <c r="GT281" s="119"/>
      <c r="HD281" s="119"/>
      <c r="HN281" s="119"/>
      <c r="HX281" s="119"/>
      <c r="IH281" s="119"/>
      <c r="IR281" s="119"/>
      <c r="JB281" s="119"/>
      <c r="JL281" s="119"/>
      <c r="JV281" s="119"/>
    </row>
    <row xmlns:x14ac="http://schemas.microsoft.com/office/spreadsheetml/2009/9/ac" r="282" s="3" customFormat="true" x14ac:dyDescent="0.25">
      <c r="A282" s="393"/>
      <c r="B282" s="119"/>
      <c r="L282" s="119"/>
      <c r="V282" s="119"/>
      <c r="AF282" s="119"/>
      <c r="AP282" s="119"/>
      <c r="AZ282" s="119"/>
      <c r="BJ282" s="119"/>
      <c r="BT282" s="119"/>
      <c r="CD282" s="119"/>
      <c r="CN282" s="119"/>
      <c r="CX282" s="119"/>
      <c r="DH282" s="119"/>
      <c r="DR282" s="119"/>
      <c r="EB282" s="119"/>
      <c r="EL282" s="119"/>
      <c r="EV282" s="119"/>
      <c r="FF282" s="119"/>
      <c r="FP282" s="119"/>
      <c r="FZ282" s="119"/>
      <c r="GJ282" s="119"/>
      <c r="GT282" s="119"/>
      <c r="HD282" s="119"/>
      <c r="HN282" s="119"/>
      <c r="HX282" s="119"/>
      <c r="IH282" s="119"/>
      <c r="IR282" s="119"/>
      <c r="JB282" s="119"/>
      <c r="JL282" s="119"/>
      <c r="JV282" s="119"/>
    </row>
    <row xmlns:x14ac="http://schemas.microsoft.com/office/spreadsheetml/2009/9/ac" r="283" s="3" customFormat="true" x14ac:dyDescent="0.25">
      <c r="A283" s="393"/>
      <c r="B283" s="119"/>
      <c r="L283" s="119"/>
      <c r="V283" s="119"/>
      <c r="AF283" s="119"/>
      <c r="AP283" s="119"/>
      <c r="AZ283" s="119"/>
      <c r="BJ283" s="119"/>
      <c r="BT283" s="119"/>
      <c r="CD283" s="119"/>
      <c r="CN283" s="119"/>
      <c r="CX283" s="119"/>
      <c r="DH283" s="119"/>
      <c r="DR283" s="119"/>
      <c r="EB283" s="119"/>
      <c r="EL283" s="119"/>
      <c r="EV283" s="119"/>
      <c r="FF283" s="119"/>
      <c r="FP283" s="119"/>
      <c r="FZ283" s="119"/>
      <c r="GJ283" s="119"/>
      <c r="GT283" s="119"/>
      <c r="HD283" s="119"/>
      <c r="HN283" s="119"/>
      <c r="HX283" s="119"/>
      <c r="IH283" s="119"/>
      <c r="IR283" s="119"/>
      <c r="JB283" s="119"/>
      <c r="JL283" s="119"/>
      <c r="JV283" s="119"/>
    </row>
    <row xmlns:x14ac="http://schemas.microsoft.com/office/spreadsheetml/2009/9/ac" r="284" s="3" customFormat="true" x14ac:dyDescent="0.25">
      <c r="A284" s="393"/>
      <c r="B284" s="119"/>
      <c r="L284" s="119"/>
      <c r="V284" s="119"/>
      <c r="AF284" s="119"/>
      <c r="AP284" s="119"/>
      <c r="AZ284" s="119"/>
      <c r="BJ284" s="119"/>
      <c r="BT284" s="119"/>
      <c r="CD284" s="119"/>
      <c r="CN284" s="119"/>
      <c r="CX284" s="119"/>
      <c r="DH284" s="119"/>
      <c r="DR284" s="119"/>
      <c r="EB284" s="119"/>
      <c r="EL284" s="119"/>
      <c r="EV284" s="119"/>
      <c r="FF284" s="119"/>
      <c r="FP284" s="119"/>
      <c r="FZ284" s="119"/>
      <c r="GJ284" s="119"/>
      <c r="GT284" s="119"/>
      <c r="HD284" s="119"/>
      <c r="HN284" s="119"/>
      <c r="HX284" s="119"/>
      <c r="IH284" s="119"/>
      <c r="IR284" s="119"/>
      <c r="JB284" s="119"/>
      <c r="JL284" s="119"/>
      <c r="JV284" s="119"/>
    </row>
    <row xmlns:x14ac="http://schemas.microsoft.com/office/spreadsheetml/2009/9/ac" r="285" s="3" customFormat="true" x14ac:dyDescent="0.25">
      <c r="A285" s="393"/>
      <c r="B285" s="119"/>
      <c r="L285" s="119"/>
      <c r="V285" s="119"/>
      <c r="AF285" s="119"/>
      <c r="AP285" s="119"/>
      <c r="AZ285" s="119"/>
      <c r="BJ285" s="119"/>
      <c r="BT285" s="119"/>
      <c r="CD285" s="119"/>
      <c r="CN285" s="119"/>
      <c r="CX285" s="119"/>
      <c r="DH285" s="119"/>
      <c r="DR285" s="119"/>
      <c r="EB285" s="119"/>
      <c r="EL285" s="119"/>
      <c r="EV285" s="119"/>
      <c r="FF285" s="119"/>
      <c r="FP285" s="119"/>
      <c r="FZ285" s="119"/>
      <c r="GJ285" s="119"/>
      <c r="GT285" s="119"/>
      <c r="HD285" s="119"/>
      <c r="HN285" s="119"/>
      <c r="HX285" s="119"/>
      <c r="IH285" s="119"/>
      <c r="IR285" s="119"/>
      <c r="JB285" s="119"/>
      <c r="JL285" s="119"/>
      <c r="JV285" s="119"/>
    </row>
    <row xmlns:x14ac="http://schemas.microsoft.com/office/spreadsheetml/2009/9/ac" r="286" s="3" customFormat="true" x14ac:dyDescent="0.25">
      <c r="A286" s="393"/>
      <c r="B286" s="119"/>
      <c r="L286" s="119"/>
      <c r="V286" s="119"/>
      <c r="AF286" s="119"/>
      <c r="AP286" s="119"/>
      <c r="AZ286" s="119"/>
      <c r="BJ286" s="119"/>
      <c r="BT286" s="119"/>
      <c r="CD286" s="119"/>
      <c r="CN286" s="119"/>
      <c r="CX286" s="119"/>
      <c r="DH286" s="119"/>
      <c r="DR286" s="119"/>
      <c r="EB286" s="119"/>
      <c r="EL286" s="119"/>
      <c r="EV286" s="119"/>
      <c r="FF286" s="119"/>
      <c r="FP286" s="119"/>
      <c r="FZ286" s="119"/>
      <c r="GJ286" s="119"/>
      <c r="GT286" s="119"/>
      <c r="HD286" s="119"/>
      <c r="HN286" s="119"/>
      <c r="HX286" s="119"/>
      <c r="IH286" s="119"/>
      <c r="IR286" s="119"/>
      <c r="JB286" s="119"/>
      <c r="JL286" s="119"/>
      <c r="JV286" s="119"/>
    </row>
    <row xmlns:x14ac="http://schemas.microsoft.com/office/spreadsheetml/2009/9/ac" r="287" s="3" customFormat="true" x14ac:dyDescent="0.25">
      <c r="A287" s="393"/>
      <c r="B287" s="119"/>
      <c r="L287" s="119"/>
      <c r="V287" s="119"/>
      <c r="AF287" s="119"/>
      <c r="AP287" s="119"/>
      <c r="AZ287" s="119"/>
      <c r="BJ287" s="119"/>
      <c r="BT287" s="119"/>
      <c r="CD287" s="119"/>
      <c r="CN287" s="119"/>
      <c r="CX287" s="119"/>
      <c r="DH287" s="119"/>
      <c r="DR287" s="119"/>
      <c r="EB287" s="119"/>
      <c r="EL287" s="119"/>
      <c r="EV287" s="119"/>
      <c r="FF287" s="119"/>
      <c r="FP287" s="119"/>
      <c r="FZ287" s="119"/>
      <c r="GJ287" s="119"/>
      <c r="GT287" s="119"/>
      <c r="HD287" s="119"/>
      <c r="HN287" s="119"/>
      <c r="HX287" s="119"/>
      <c r="IH287" s="119"/>
      <c r="IR287" s="119"/>
      <c r="JB287" s="119"/>
      <c r="JL287" s="119"/>
      <c r="JV287" s="119"/>
    </row>
    <row xmlns:x14ac="http://schemas.microsoft.com/office/spreadsheetml/2009/9/ac" r="288" s="3" customFormat="true" x14ac:dyDescent="0.25">
      <c r="A288" s="393"/>
      <c r="B288" s="119"/>
      <c r="L288" s="119"/>
      <c r="V288" s="119"/>
      <c r="AF288" s="119"/>
      <c r="AP288" s="119"/>
      <c r="AZ288" s="119"/>
      <c r="BJ288" s="119"/>
      <c r="BT288" s="119"/>
      <c r="CD288" s="119"/>
      <c r="CN288" s="119"/>
      <c r="CX288" s="119"/>
      <c r="DH288" s="119"/>
      <c r="DR288" s="119"/>
      <c r="EB288" s="119"/>
      <c r="EL288" s="119"/>
      <c r="EV288" s="119"/>
      <c r="FF288" s="119"/>
      <c r="FP288" s="119"/>
      <c r="FZ288" s="119"/>
      <c r="GJ288" s="119"/>
      <c r="GT288" s="119"/>
      <c r="HD288" s="119"/>
      <c r="HN288" s="119"/>
      <c r="HX288" s="119"/>
      <c r="IH288" s="119"/>
      <c r="IR288" s="119"/>
      <c r="JB288" s="119"/>
      <c r="JL288" s="119"/>
      <c r="JV288" s="119"/>
    </row>
    <row xmlns:x14ac="http://schemas.microsoft.com/office/spreadsheetml/2009/9/ac" r="289" s="3" customFormat="true" x14ac:dyDescent="0.25">
      <c r="A289" s="393"/>
      <c r="B289" s="119"/>
      <c r="L289" s="119"/>
      <c r="V289" s="119"/>
      <c r="AF289" s="119"/>
      <c r="AP289" s="119"/>
      <c r="AZ289" s="119"/>
      <c r="BJ289" s="119"/>
      <c r="BT289" s="119"/>
      <c r="CD289" s="119"/>
      <c r="CN289" s="119"/>
      <c r="CX289" s="119"/>
      <c r="DH289" s="119"/>
      <c r="DR289" s="119"/>
      <c r="EB289" s="119"/>
      <c r="EL289" s="119"/>
      <c r="EV289" s="119"/>
      <c r="FF289" s="119"/>
      <c r="FP289" s="119"/>
      <c r="FZ289" s="119"/>
      <c r="GJ289" s="119"/>
      <c r="GT289" s="119"/>
      <c r="HD289" s="119"/>
      <c r="HN289" s="119"/>
      <c r="HX289" s="119"/>
      <c r="IH289" s="119"/>
      <c r="IR289" s="119"/>
      <c r="JB289" s="119"/>
      <c r="JL289" s="119"/>
      <c r="JV289" s="119"/>
    </row>
    <row xmlns:x14ac="http://schemas.microsoft.com/office/spreadsheetml/2009/9/ac" r="290" s="3" customFormat="true" x14ac:dyDescent="0.25">
      <c r="A290" s="393"/>
      <c r="B290" s="119"/>
      <c r="L290" s="119"/>
      <c r="V290" s="119"/>
      <c r="AF290" s="119"/>
      <c r="AP290" s="119"/>
      <c r="AZ290" s="119"/>
      <c r="BJ290" s="119"/>
      <c r="BT290" s="119"/>
      <c r="CD290" s="119"/>
      <c r="CN290" s="119"/>
      <c r="CX290" s="119"/>
      <c r="DH290" s="119"/>
      <c r="DR290" s="119"/>
      <c r="EB290" s="119"/>
      <c r="EL290" s="119"/>
      <c r="EV290" s="119"/>
      <c r="FF290" s="119"/>
      <c r="FP290" s="119"/>
      <c r="FZ290" s="119"/>
      <c r="GJ290" s="119"/>
      <c r="GT290" s="119"/>
      <c r="HD290" s="119"/>
      <c r="HN290" s="119"/>
      <c r="HX290" s="119"/>
      <c r="IH290" s="119"/>
      <c r="IR290" s="119"/>
      <c r="JB290" s="119"/>
      <c r="JL290" s="119"/>
      <c r="JV290" s="119"/>
    </row>
    <row xmlns:x14ac="http://schemas.microsoft.com/office/spreadsheetml/2009/9/ac" r="291" s="3" customFormat="true" x14ac:dyDescent="0.25">
      <c r="A291" s="393"/>
      <c r="B291" s="119"/>
      <c r="L291" s="119"/>
      <c r="V291" s="119"/>
      <c r="AF291" s="119"/>
      <c r="AP291" s="119"/>
      <c r="AZ291" s="119"/>
      <c r="BJ291" s="119"/>
      <c r="BT291" s="119"/>
      <c r="CD291" s="119"/>
      <c r="CN291" s="119"/>
      <c r="CX291" s="119"/>
      <c r="DH291" s="119"/>
      <c r="DR291" s="119"/>
      <c r="EB291" s="119"/>
      <c r="EL291" s="119"/>
      <c r="EV291" s="119"/>
      <c r="FF291" s="119"/>
      <c r="FP291" s="119"/>
      <c r="FZ291" s="119"/>
      <c r="GJ291" s="119"/>
      <c r="GT291" s="119"/>
      <c r="HD291" s="119"/>
      <c r="HN291" s="119"/>
      <c r="HX291" s="119"/>
      <c r="IH291" s="119"/>
      <c r="IR291" s="119"/>
      <c r="JB291" s="119"/>
      <c r="JL291" s="119"/>
      <c r="JV291" s="119"/>
    </row>
    <row xmlns:x14ac="http://schemas.microsoft.com/office/spreadsheetml/2009/9/ac" r="292" s="3" customFormat="true" x14ac:dyDescent="0.25">
      <c r="A292" s="393"/>
      <c r="B292" s="119"/>
      <c r="L292" s="119"/>
      <c r="V292" s="119"/>
      <c r="AF292" s="119"/>
      <c r="AP292" s="119"/>
      <c r="AZ292" s="119"/>
      <c r="BJ292" s="119"/>
      <c r="BT292" s="119"/>
      <c r="CD292" s="119"/>
      <c r="CN292" s="119"/>
      <c r="CX292" s="119"/>
      <c r="DH292" s="119"/>
      <c r="DR292" s="119"/>
      <c r="EB292" s="119"/>
      <c r="EL292" s="119"/>
      <c r="EV292" s="119"/>
      <c r="FF292" s="119"/>
      <c r="FP292" s="119"/>
      <c r="FZ292" s="119"/>
      <c r="GJ292" s="119"/>
      <c r="GT292" s="119"/>
      <c r="HD292" s="119"/>
      <c r="HN292" s="119"/>
      <c r="HX292" s="119"/>
      <c r="IH292" s="119"/>
      <c r="IR292" s="119"/>
      <c r="JB292" s="119"/>
      <c r="JL292" s="119"/>
      <c r="JV292" s="119"/>
    </row>
    <row xmlns:x14ac="http://schemas.microsoft.com/office/spreadsheetml/2009/9/ac" r="293" s="3" customFormat="true" x14ac:dyDescent="0.25">
      <c r="A293" s="393"/>
      <c r="B293" s="119"/>
      <c r="L293" s="119"/>
      <c r="V293" s="119"/>
      <c r="AF293" s="119"/>
      <c r="AP293" s="119"/>
      <c r="AZ293" s="119"/>
      <c r="BJ293" s="119"/>
      <c r="BT293" s="119"/>
      <c r="CD293" s="119"/>
      <c r="CN293" s="119"/>
      <c r="CX293" s="119"/>
      <c r="DH293" s="119"/>
      <c r="DR293" s="119"/>
      <c r="EB293" s="119"/>
      <c r="EL293" s="119"/>
      <c r="EV293" s="119"/>
      <c r="FF293" s="119"/>
      <c r="FP293" s="119"/>
      <c r="FZ293" s="119"/>
      <c r="GJ293" s="119"/>
      <c r="GT293" s="119"/>
      <c r="HD293" s="119"/>
      <c r="HN293" s="119"/>
      <c r="HX293" s="119"/>
      <c r="IH293" s="119"/>
      <c r="IR293" s="119"/>
      <c r="JB293" s="119"/>
      <c r="JL293" s="119"/>
      <c r="JV293" s="119"/>
    </row>
    <row xmlns:x14ac="http://schemas.microsoft.com/office/spreadsheetml/2009/9/ac" r="294" s="3" customFormat="true" x14ac:dyDescent="0.25">
      <c r="A294" s="393"/>
      <c r="B294" s="119"/>
      <c r="L294" s="119"/>
      <c r="V294" s="119"/>
      <c r="AF294" s="119"/>
      <c r="AP294" s="119"/>
      <c r="AZ294" s="119"/>
      <c r="BJ294" s="119"/>
      <c r="BT294" s="119"/>
      <c r="CD294" s="119"/>
      <c r="CN294" s="119"/>
      <c r="CX294" s="119"/>
      <c r="DH294" s="119"/>
      <c r="DR294" s="119"/>
      <c r="EB294" s="119"/>
      <c r="EL294" s="119"/>
      <c r="EV294" s="119"/>
      <c r="FF294" s="119"/>
      <c r="FP294" s="119"/>
      <c r="FZ294" s="119"/>
      <c r="GJ294" s="119"/>
      <c r="GT294" s="119"/>
      <c r="HD294" s="119"/>
      <c r="HN294" s="119"/>
      <c r="HX294" s="119"/>
      <c r="IH294" s="119"/>
      <c r="IR294" s="119"/>
      <c r="JB294" s="119"/>
      <c r="JL294" s="119"/>
      <c r="JV294" s="119"/>
    </row>
    <row xmlns:x14ac="http://schemas.microsoft.com/office/spreadsheetml/2009/9/ac" r="295" s="3" customFormat="true" x14ac:dyDescent="0.25">
      <c r="A295" s="393"/>
      <c r="B295" s="119"/>
      <c r="L295" s="119"/>
      <c r="V295" s="119"/>
      <c r="AF295" s="119"/>
      <c r="AP295" s="119"/>
      <c r="AZ295" s="119"/>
      <c r="BJ295" s="119"/>
      <c r="BT295" s="119"/>
      <c r="CD295" s="119"/>
      <c r="CN295" s="119"/>
      <c r="CX295" s="119"/>
      <c r="DH295" s="119"/>
      <c r="DR295" s="119"/>
      <c r="EB295" s="119"/>
      <c r="EL295" s="119"/>
      <c r="EV295" s="119"/>
      <c r="FF295" s="119"/>
      <c r="FP295" s="119"/>
      <c r="FZ295" s="119"/>
      <c r="GJ295" s="119"/>
      <c r="GT295" s="119"/>
      <c r="HD295" s="119"/>
      <c r="HN295" s="119"/>
      <c r="HX295" s="119"/>
      <c r="IH295" s="119"/>
      <c r="IR295" s="119"/>
      <c r="JB295" s="119"/>
      <c r="JL295" s="119"/>
      <c r="JV295" s="119"/>
    </row>
    <row xmlns:x14ac="http://schemas.microsoft.com/office/spreadsheetml/2009/9/ac" r="296" s="3" customFormat="true" x14ac:dyDescent="0.25">
      <c r="A296" s="393"/>
      <c r="B296" s="119"/>
      <c r="L296" s="119"/>
      <c r="V296" s="119"/>
      <c r="AF296" s="119"/>
      <c r="AP296" s="119"/>
      <c r="AZ296" s="119"/>
      <c r="BJ296" s="119"/>
      <c r="BT296" s="119"/>
      <c r="CD296" s="119"/>
      <c r="CN296" s="119"/>
      <c r="CX296" s="119"/>
      <c r="DH296" s="119"/>
      <c r="DR296" s="119"/>
      <c r="EB296" s="119"/>
      <c r="EL296" s="119"/>
      <c r="EV296" s="119"/>
      <c r="FF296" s="119"/>
      <c r="FP296" s="119"/>
      <c r="FZ296" s="119"/>
      <c r="GJ296" s="119"/>
      <c r="GT296" s="119"/>
      <c r="HD296" s="119"/>
      <c r="HN296" s="119"/>
      <c r="HX296" s="119"/>
      <c r="IH296" s="119"/>
      <c r="IR296" s="119"/>
      <c r="JB296" s="119"/>
      <c r="JL296" s="119"/>
      <c r="JV296" s="119"/>
    </row>
    <row xmlns:x14ac="http://schemas.microsoft.com/office/spreadsheetml/2009/9/ac" r="297" s="3" customFormat="true" x14ac:dyDescent="0.25">
      <c r="A297" s="393"/>
      <c r="B297" s="119"/>
      <c r="L297" s="119"/>
      <c r="V297" s="119"/>
      <c r="AF297" s="119"/>
      <c r="AP297" s="119"/>
      <c r="AZ297" s="119"/>
      <c r="BJ297" s="119"/>
      <c r="BT297" s="119"/>
      <c r="CD297" s="119"/>
      <c r="CN297" s="119"/>
      <c r="CX297" s="119"/>
      <c r="DH297" s="119"/>
      <c r="DR297" s="119"/>
      <c r="EB297" s="119"/>
      <c r="EL297" s="119"/>
      <c r="EV297" s="119"/>
      <c r="FF297" s="119"/>
      <c r="FP297" s="119"/>
      <c r="FZ297" s="119"/>
      <c r="GJ297" s="119"/>
      <c r="GT297" s="119"/>
      <c r="HD297" s="119"/>
      <c r="HN297" s="119"/>
      <c r="HX297" s="119"/>
      <c r="IH297" s="119"/>
      <c r="IR297" s="119"/>
      <c r="JB297" s="119"/>
      <c r="JL297" s="119"/>
      <c r="JV297" s="119"/>
    </row>
    <row xmlns:x14ac="http://schemas.microsoft.com/office/spreadsheetml/2009/9/ac" r="298" s="3" customFormat="true" x14ac:dyDescent="0.25">
      <c r="A298" s="393"/>
      <c r="B298" s="119"/>
      <c r="L298" s="119"/>
      <c r="V298" s="119"/>
      <c r="AF298" s="119"/>
      <c r="AP298" s="119"/>
      <c r="AZ298" s="119"/>
      <c r="BJ298" s="119"/>
      <c r="BT298" s="119"/>
      <c r="CD298" s="119"/>
      <c r="CN298" s="119"/>
      <c r="CX298" s="119"/>
      <c r="DH298" s="119"/>
      <c r="DR298" s="119"/>
      <c r="EB298" s="119"/>
      <c r="EL298" s="119"/>
      <c r="EV298" s="119"/>
      <c r="FF298" s="119"/>
      <c r="FP298" s="119"/>
      <c r="FZ298" s="119"/>
      <c r="GJ298" s="119"/>
      <c r="GT298" s="119"/>
      <c r="HD298" s="119"/>
      <c r="HN298" s="119"/>
      <c r="HX298" s="119"/>
      <c r="IH298" s="119"/>
      <c r="IR298" s="119"/>
      <c r="JB298" s="119"/>
      <c r="JL298" s="119"/>
      <c r="JV298" s="119"/>
    </row>
    <row xmlns:x14ac="http://schemas.microsoft.com/office/spreadsheetml/2009/9/ac" r="299" s="3" customFormat="true" x14ac:dyDescent="0.25">
      <c r="A299" s="393"/>
      <c r="B299" s="119"/>
      <c r="L299" s="119"/>
      <c r="V299" s="119"/>
      <c r="AF299" s="119"/>
      <c r="AP299" s="119"/>
      <c r="AZ299" s="119"/>
      <c r="BJ299" s="119"/>
      <c r="BT299" s="119"/>
      <c r="CD299" s="119"/>
      <c r="CN299" s="119"/>
      <c r="CX299" s="119"/>
      <c r="DH299" s="119"/>
      <c r="DR299" s="119"/>
      <c r="EB299" s="119"/>
      <c r="EL299" s="119"/>
      <c r="EV299" s="119"/>
      <c r="FF299" s="119"/>
      <c r="FP299" s="119"/>
      <c r="FZ299" s="119"/>
      <c r="GJ299" s="119"/>
      <c r="GT299" s="119"/>
      <c r="HD299" s="119"/>
      <c r="HN299" s="119"/>
      <c r="HX299" s="119"/>
      <c r="IH299" s="119"/>
      <c r="IR299" s="119"/>
      <c r="JB299" s="119"/>
      <c r="JL299" s="119"/>
      <c r="JV299" s="119"/>
    </row>
    <row xmlns:x14ac="http://schemas.microsoft.com/office/spreadsheetml/2009/9/ac" r="300" s="3" customFormat="true" x14ac:dyDescent="0.25">
      <c r="A300" s="393"/>
      <c r="B300" s="119"/>
      <c r="L300" s="119"/>
      <c r="V300" s="119"/>
      <c r="AF300" s="119"/>
      <c r="AP300" s="119"/>
      <c r="AZ300" s="119"/>
      <c r="BJ300" s="119"/>
      <c r="BT300" s="119"/>
      <c r="CD300" s="119"/>
      <c r="CN300" s="119"/>
      <c r="CX300" s="119"/>
      <c r="DH300" s="119"/>
      <c r="DR300" s="119"/>
      <c r="EB300" s="119"/>
      <c r="EL300" s="119"/>
      <c r="EV300" s="119"/>
      <c r="FF300" s="119"/>
      <c r="FP300" s="119"/>
      <c r="FZ300" s="119"/>
      <c r="GJ300" s="119"/>
      <c r="GT300" s="119"/>
      <c r="HD300" s="119"/>
      <c r="HN300" s="119"/>
      <c r="HX300" s="119"/>
      <c r="IH300" s="119"/>
      <c r="IR300" s="119"/>
      <c r="JB300" s="119"/>
      <c r="JL300" s="119"/>
      <c r="JV300" s="119"/>
    </row>
    <row xmlns:x14ac="http://schemas.microsoft.com/office/spreadsheetml/2009/9/ac" r="301" s="3" customFormat="true" x14ac:dyDescent="0.25">
      <c r="A301" s="393"/>
      <c r="B301" s="119"/>
      <c r="L301" s="119"/>
      <c r="V301" s="119"/>
      <c r="AF301" s="119"/>
      <c r="AP301" s="119"/>
      <c r="AZ301" s="119"/>
      <c r="BJ301" s="119"/>
      <c r="BT301" s="119"/>
      <c r="CD301" s="119"/>
      <c r="CN301" s="119"/>
      <c r="CX301" s="119"/>
      <c r="DH301" s="119"/>
      <c r="DR301" s="119"/>
      <c r="EB301" s="119"/>
      <c r="EL301" s="119"/>
      <c r="EV301" s="119"/>
      <c r="FF301" s="119"/>
      <c r="FP301" s="119"/>
      <c r="FZ301" s="119"/>
      <c r="GJ301" s="119"/>
      <c r="GT301" s="119"/>
      <c r="HD301" s="119"/>
      <c r="HN301" s="119"/>
      <c r="HX301" s="119"/>
      <c r="IH301" s="119"/>
      <c r="IR301" s="119"/>
      <c r="JB301" s="119"/>
      <c r="JL301" s="119"/>
      <c r="JV301" s="119"/>
    </row>
    <row xmlns:x14ac="http://schemas.microsoft.com/office/spreadsheetml/2009/9/ac" r="302" s="3" customFormat="true" x14ac:dyDescent="0.25">
      <c r="A302" s="393"/>
      <c r="B302" s="119"/>
      <c r="L302" s="119"/>
      <c r="V302" s="119"/>
      <c r="AF302" s="119"/>
      <c r="AP302" s="119"/>
      <c r="AZ302" s="119"/>
      <c r="BJ302" s="119"/>
      <c r="BT302" s="119"/>
      <c r="CD302" s="119"/>
      <c r="CN302" s="119"/>
      <c r="CX302" s="119"/>
      <c r="DH302" s="119"/>
      <c r="DR302" s="119"/>
      <c r="EB302" s="119"/>
      <c r="EL302" s="119"/>
      <c r="EV302" s="119"/>
      <c r="FF302" s="119"/>
      <c r="FP302" s="119"/>
      <c r="FZ302" s="119"/>
      <c r="GJ302" s="119"/>
      <c r="GT302" s="119"/>
      <c r="HD302" s="119"/>
      <c r="HN302" s="119"/>
      <c r="HX302" s="119"/>
      <c r="IH302" s="119"/>
      <c r="IR302" s="119"/>
      <c r="JB302" s="119"/>
      <c r="JL302" s="119"/>
      <c r="JV302" s="119"/>
    </row>
    <row xmlns:x14ac="http://schemas.microsoft.com/office/spreadsheetml/2009/9/ac" r="303" s="3" customFormat="true" x14ac:dyDescent="0.25">
      <c r="A303" s="393"/>
      <c r="B303" s="119"/>
      <c r="L303" s="119"/>
      <c r="V303" s="119"/>
      <c r="AF303" s="119"/>
      <c r="AP303" s="119"/>
      <c r="AZ303" s="119"/>
      <c r="BJ303" s="119"/>
      <c r="BT303" s="119"/>
      <c r="CD303" s="119"/>
      <c r="CN303" s="119"/>
      <c r="CX303" s="119"/>
      <c r="DH303" s="119"/>
      <c r="DR303" s="119"/>
      <c r="EB303" s="119"/>
      <c r="EL303" s="119"/>
      <c r="EV303" s="119"/>
      <c r="FF303" s="119"/>
      <c r="FP303" s="119"/>
      <c r="FZ303" s="119"/>
      <c r="GJ303" s="119"/>
      <c r="GT303" s="119"/>
      <c r="HD303" s="119"/>
      <c r="HN303" s="119"/>
      <c r="HX303" s="119"/>
      <c r="IH303" s="119"/>
      <c r="IR303" s="119"/>
      <c r="JB303" s="119"/>
      <c r="JL303" s="119"/>
      <c r="JV303" s="119"/>
    </row>
    <row xmlns:x14ac="http://schemas.microsoft.com/office/spreadsheetml/2009/9/ac" r="304" s="3" customFormat="true" x14ac:dyDescent="0.25">
      <c r="A304" s="393"/>
      <c r="B304" s="119"/>
      <c r="L304" s="119"/>
      <c r="V304" s="119"/>
      <c r="AF304" s="119"/>
      <c r="AP304" s="119"/>
      <c r="AZ304" s="119"/>
      <c r="BJ304" s="119"/>
      <c r="BT304" s="119"/>
      <c r="CD304" s="119"/>
      <c r="CN304" s="119"/>
      <c r="CX304" s="119"/>
      <c r="DH304" s="119"/>
      <c r="DR304" s="119"/>
      <c r="EB304" s="119"/>
      <c r="EL304" s="119"/>
      <c r="EV304" s="119"/>
      <c r="FF304" s="119"/>
      <c r="FP304" s="119"/>
      <c r="FZ304" s="119"/>
      <c r="GJ304" s="119"/>
      <c r="GT304" s="119"/>
      <c r="HD304" s="119"/>
      <c r="HN304" s="119"/>
      <c r="HX304" s="119"/>
      <c r="IH304" s="119"/>
      <c r="IR304" s="119"/>
      <c r="JB304" s="119"/>
      <c r="JL304" s="119"/>
      <c r="JV304" s="119"/>
    </row>
    <row xmlns:x14ac="http://schemas.microsoft.com/office/spreadsheetml/2009/9/ac" r="305" s="3" customFormat="true" x14ac:dyDescent="0.25">
      <c r="A305" s="393"/>
      <c r="B305" s="119"/>
      <c r="L305" s="119"/>
      <c r="V305" s="119"/>
      <c r="AF305" s="119"/>
      <c r="AP305" s="119"/>
      <c r="AZ305" s="119"/>
      <c r="BJ305" s="119"/>
      <c r="BT305" s="119"/>
      <c r="CD305" s="119"/>
      <c r="CN305" s="119"/>
      <c r="CX305" s="119"/>
      <c r="DH305" s="119"/>
      <c r="DR305" s="119"/>
      <c r="EB305" s="119"/>
      <c r="EL305" s="119"/>
      <c r="EV305" s="119"/>
      <c r="FF305" s="119"/>
      <c r="FP305" s="119"/>
      <c r="FZ305" s="119"/>
      <c r="GJ305" s="119"/>
      <c r="GT305" s="119"/>
      <c r="HD305" s="119"/>
      <c r="HN305" s="119"/>
      <c r="HX305" s="119"/>
      <c r="IH305" s="119"/>
      <c r="IR305" s="119"/>
      <c r="JB305" s="119"/>
      <c r="JL305" s="119"/>
      <c r="JV305" s="119"/>
    </row>
    <row xmlns:x14ac="http://schemas.microsoft.com/office/spreadsheetml/2009/9/ac" r="306" s="3" customFormat="true" x14ac:dyDescent="0.25">
      <c r="A306" s="393"/>
      <c r="B306" s="119"/>
      <c r="L306" s="119"/>
      <c r="V306" s="119"/>
      <c r="AF306" s="119"/>
      <c r="AP306" s="119"/>
      <c r="AZ306" s="119"/>
      <c r="BJ306" s="119"/>
      <c r="BT306" s="119"/>
      <c r="CD306" s="119"/>
      <c r="CN306" s="119"/>
      <c r="CX306" s="119"/>
      <c r="DH306" s="119"/>
      <c r="DR306" s="119"/>
      <c r="EB306" s="119"/>
      <c r="EL306" s="119"/>
      <c r="EV306" s="119"/>
      <c r="FF306" s="119"/>
      <c r="FP306" s="119"/>
      <c r="FZ306" s="119"/>
      <c r="GJ306" s="119"/>
      <c r="GT306" s="119"/>
      <c r="HD306" s="119"/>
      <c r="HN306" s="119"/>
      <c r="HX306" s="119"/>
      <c r="IH306" s="119"/>
      <c r="IR306" s="119"/>
      <c r="JB306" s="119"/>
      <c r="JL306" s="119"/>
      <c r="JV306" s="119"/>
    </row>
    <row xmlns:x14ac="http://schemas.microsoft.com/office/spreadsheetml/2009/9/ac" r="307" s="3" customFormat="true" x14ac:dyDescent="0.25">
      <c r="A307" s="393"/>
      <c r="B307" s="119"/>
      <c r="L307" s="119"/>
      <c r="V307" s="119"/>
      <c r="AF307" s="119"/>
      <c r="AP307" s="119"/>
      <c r="AZ307" s="119"/>
      <c r="BJ307" s="119"/>
      <c r="BT307" s="119"/>
      <c r="CD307" s="119"/>
      <c r="CN307" s="119"/>
      <c r="CX307" s="119"/>
      <c r="DH307" s="119"/>
      <c r="DR307" s="119"/>
      <c r="EB307" s="119"/>
      <c r="EL307" s="119"/>
      <c r="EV307" s="119"/>
      <c r="FF307" s="119"/>
      <c r="FP307" s="119"/>
      <c r="FZ307" s="119"/>
      <c r="GJ307" s="119"/>
      <c r="GT307" s="119"/>
      <c r="HD307" s="119"/>
      <c r="HN307" s="119"/>
      <c r="HX307" s="119"/>
      <c r="IH307" s="119"/>
      <c r="IR307" s="119"/>
      <c r="JB307" s="119"/>
      <c r="JL307" s="119"/>
      <c r="JV307" s="119"/>
    </row>
    <row xmlns:x14ac="http://schemas.microsoft.com/office/spreadsheetml/2009/9/ac" r="308" s="3" customFormat="true" x14ac:dyDescent="0.25">
      <c r="A308" s="393"/>
      <c r="B308" s="119"/>
      <c r="L308" s="119"/>
      <c r="V308" s="119"/>
      <c r="AF308" s="119"/>
      <c r="AP308" s="119"/>
      <c r="AZ308" s="119"/>
      <c r="BJ308" s="119"/>
      <c r="BT308" s="119"/>
      <c r="CD308" s="119"/>
      <c r="CN308" s="119"/>
      <c r="CX308" s="119"/>
      <c r="DH308" s="119"/>
      <c r="DR308" s="119"/>
      <c r="EB308" s="119"/>
      <c r="EL308" s="119"/>
      <c r="EV308" s="119"/>
      <c r="FF308" s="119"/>
      <c r="FP308" s="119"/>
      <c r="FZ308" s="119"/>
      <c r="GJ308" s="119"/>
      <c r="GT308" s="119"/>
      <c r="HD308" s="119"/>
      <c r="HN308" s="119"/>
      <c r="HX308" s="119"/>
      <c r="IH308" s="119"/>
      <c r="IR308" s="119"/>
      <c r="JB308" s="119"/>
      <c r="JL308" s="119"/>
      <c r="JV308" s="119"/>
    </row>
    <row xmlns:x14ac="http://schemas.microsoft.com/office/spreadsheetml/2009/9/ac" r="309" s="3" customFormat="true" x14ac:dyDescent="0.25">
      <c r="A309" s="393"/>
      <c r="B309" s="119"/>
      <c r="L309" s="119"/>
      <c r="V309" s="119"/>
      <c r="AF309" s="119"/>
      <c r="AP309" s="119"/>
      <c r="AZ309" s="119"/>
      <c r="BJ309" s="119"/>
      <c r="BT309" s="119"/>
      <c r="CD309" s="119"/>
      <c r="CN309" s="119"/>
      <c r="CX309" s="119"/>
      <c r="DH309" s="119"/>
      <c r="DR309" s="119"/>
      <c r="EB309" s="119"/>
      <c r="EL309" s="119"/>
      <c r="EV309" s="119"/>
      <c r="FF309" s="119"/>
      <c r="FP309" s="119"/>
      <c r="FZ309" s="119"/>
      <c r="GJ309" s="119"/>
      <c r="GT309" s="119"/>
      <c r="HD309" s="119"/>
      <c r="HN309" s="119"/>
      <c r="HX309" s="119"/>
      <c r="IH309" s="119"/>
      <c r="IR309" s="119"/>
      <c r="JB309" s="119"/>
      <c r="JL309" s="119"/>
      <c r="JV309" s="119"/>
    </row>
    <row xmlns:x14ac="http://schemas.microsoft.com/office/spreadsheetml/2009/9/ac" r="310" s="3" customFormat="true" x14ac:dyDescent="0.25">
      <c r="A310" s="393"/>
      <c r="B310" s="119"/>
      <c r="L310" s="119"/>
      <c r="V310" s="119"/>
      <c r="AF310" s="119"/>
      <c r="AP310" s="119"/>
      <c r="AZ310" s="119"/>
      <c r="BJ310" s="119"/>
      <c r="BT310" s="119"/>
      <c r="CD310" s="119"/>
      <c r="CN310" s="119"/>
      <c r="CX310" s="119"/>
      <c r="DH310" s="119"/>
      <c r="DR310" s="119"/>
      <c r="EB310" s="119"/>
      <c r="EL310" s="119"/>
      <c r="EV310" s="119"/>
      <c r="FF310" s="119"/>
      <c r="FP310" s="119"/>
      <c r="FZ310" s="119"/>
      <c r="GJ310" s="119"/>
      <c r="GT310" s="119"/>
      <c r="HD310" s="119"/>
      <c r="HN310" s="119"/>
      <c r="HX310" s="119"/>
      <c r="IH310" s="119"/>
      <c r="IR310" s="119"/>
      <c r="JB310" s="119"/>
      <c r="JL310" s="119"/>
      <c r="JV310" s="119"/>
    </row>
    <row xmlns:x14ac="http://schemas.microsoft.com/office/spreadsheetml/2009/9/ac" r="311" s="3" customFormat="true" x14ac:dyDescent="0.25">
      <c r="A311" s="393"/>
      <c r="B311" s="119"/>
      <c r="L311" s="119"/>
      <c r="V311" s="119"/>
      <c r="AF311" s="119"/>
      <c r="AP311" s="119"/>
      <c r="AZ311" s="119"/>
      <c r="BJ311" s="119"/>
      <c r="BT311" s="119"/>
      <c r="CD311" s="119"/>
      <c r="CN311" s="119"/>
      <c r="CX311" s="119"/>
      <c r="DH311" s="119"/>
      <c r="DR311" s="119"/>
      <c r="EB311" s="119"/>
      <c r="EL311" s="119"/>
      <c r="EV311" s="119"/>
      <c r="FF311" s="119"/>
      <c r="FP311" s="119"/>
      <c r="FZ311" s="119"/>
      <c r="GJ311" s="119"/>
      <c r="GT311" s="119"/>
      <c r="HD311" s="119"/>
      <c r="HN311" s="119"/>
      <c r="HX311" s="119"/>
      <c r="IH311" s="119"/>
      <c r="IR311" s="119"/>
      <c r="JB311" s="119"/>
      <c r="JL311" s="119"/>
      <c r="JV311" s="119"/>
    </row>
    <row xmlns:x14ac="http://schemas.microsoft.com/office/spreadsheetml/2009/9/ac" r="312" s="3" customFormat="true" x14ac:dyDescent="0.25">
      <c r="A312" s="393"/>
      <c r="B312" s="119"/>
      <c r="L312" s="119"/>
      <c r="V312" s="119"/>
      <c r="AF312" s="119"/>
      <c r="AP312" s="119"/>
      <c r="AZ312" s="119"/>
      <c r="BJ312" s="119"/>
      <c r="BT312" s="119"/>
      <c r="CD312" s="119"/>
      <c r="CN312" s="119"/>
      <c r="CX312" s="119"/>
      <c r="DH312" s="119"/>
      <c r="DR312" s="119"/>
      <c r="EB312" s="119"/>
      <c r="EL312" s="119"/>
      <c r="EV312" s="119"/>
      <c r="FF312" s="119"/>
      <c r="FP312" s="119"/>
      <c r="FZ312" s="119"/>
      <c r="GJ312" s="119"/>
      <c r="GT312" s="119"/>
      <c r="HD312" s="119"/>
      <c r="HN312" s="119"/>
      <c r="HX312" s="119"/>
      <c r="IH312" s="119"/>
      <c r="IR312" s="119"/>
      <c r="JB312" s="119"/>
      <c r="JL312" s="119"/>
      <c r="JV312" s="119"/>
    </row>
    <row xmlns:x14ac="http://schemas.microsoft.com/office/spreadsheetml/2009/9/ac" r="313" s="3" customFormat="true" x14ac:dyDescent="0.25">
      <c r="A313" s="393"/>
      <c r="B313" s="119"/>
      <c r="L313" s="119"/>
      <c r="V313" s="119"/>
      <c r="AF313" s="119"/>
      <c r="AP313" s="119"/>
      <c r="AZ313" s="119"/>
      <c r="BJ313" s="119"/>
      <c r="BT313" s="119"/>
      <c r="CD313" s="119"/>
      <c r="CN313" s="119"/>
      <c r="CX313" s="119"/>
      <c r="DH313" s="119"/>
      <c r="DR313" s="119"/>
      <c r="EB313" s="119"/>
      <c r="EL313" s="119"/>
      <c r="EV313" s="119"/>
      <c r="FF313" s="119"/>
      <c r="FP313" s="119"/>
      <c r="FZ313" s="119"/>
      <c r="GJ313" s="119"/>
      <c r="GT313" s="119"/>
      <c r="HD313" s="119"/>
      <c r="HN313" s="119"/>
      <c r="HX313" s="119"/>
      <c r="IH313" s="119"/>
      <c r="IR313" s="119"/>
      <c r="JB313" s="119"/>
      <c r="JL313" s="119"/>
      <c r="JV313" s="119"/>
    </row>
    <row xmlns:x14ac="http://schemas.microsoft.com/office/spreadsheetml/2009/9/ac" r="314" s="3" customFormat="true" x14ac:dyDescent="0.25">
      <c r="A314" s="393"/>
      <c r="B314" s="119"/>
      <c r="L314" s="119"/>
      <c r="V314" s="119"/>
      <c r="AF314" s="119"/>
      <c r="AP314" s="119"/>
      <c r="AZ314" s="119"/>
      <c r="BJ314" s="119"/>
      <c r="BT314" s="119"/>
      <c r="CD314" s="119"/>
      <c r="CN314" s="119"/>
      <c r="CX314" s="119"/>
      <c r="DH314" s="119"/>
      <c r="DR314" s="119"/>
      <c r="EB314" s="119"/>
      <c r="EL314" s="119"/>
      <c r="EV314" s="119"/>
      <c r="FF314" s="119"/>
      <c r="FP314" s="119"/>
      <c r="FZ314" s="119"/>
      <c r="GJ314" s="119"/>
      <c r="GT314" s="119"/>
      <c r="HD314" s="119"/>
      <c r="HN314" s="119"/>
      <c r="HX314" s="119"/>
      <c r="IH314" s="119"/>
      <c r="IR314" s="119"/>
      <c r="JB314" s="119"/>
      <c r="JL314" s="119"/>
      <c r="JV314" s="119"/>
    </row>
    <row xmlns:x14ac="http://schemas.microsoft.com/office/spreadsheetml/2009/9/ac" r="315" s="3" customFormat="true" x14ac:dyDescent="0.25">
      <c r="A315" s="393"/>
      <c r="B315" s="119"/>
      <c r="L315" s="119"/>
      <c r="V315" s="119"/>
      <c r="AF315" s="119"/>
      <c r="AP315" s="119"/>
      <c r="AZ315" s="119"/>
      <c r="BJ315" s="119"/>
      <c r="BT315" s="119"/>
      <c r="CD315" s="119"/>
      <c r="CN315" s="119"/>
      <c r="CX315" s="119"/>
      <c r="DH315" s="119"/>
      <c r="DR315" s="119"/>
      <c r="EB315" s="119"/>
      <c r="EL315" s="119"/>
      <c r="EV315" s="119"/>
      <c r="FF315" s="119"/>
      <c r="FP315" s="119"/>
      <c r="FZ315" s="119"/>
      <c r="GJ315" s="119"/>
      <c r="GT315" s="119"/>
      <c r="HD315" s="119"/>
      <c r="HN315" s="119"/>
      <c r="HX315" s="119"/>
      <c r="IH315" s="119"/>
      <c r="IR315" s="119"/>
      <c r="JB315" s="119"/>
      <c r="JL315" s="119"/>
      <c r="JV315" s="119"/>
    </row>
    <row xmlns:x14ac="http://schemas.microsoft.com/office/spreadsheetml/2009/9/ac" r="316" s="3" customFormat="true" x14ac:dyDescent="0.25">
      <c r="A316" s="393"/>
      <c r="B316" s="119"/>
      <c r="L316" s="119"/>
      <c r="V316" s="119"/>
      <c r="AF316" s="119"/>
      <c r="AP316" s="119"/>
      <c r="AZ316" s="119"/>
      <c r="BJ316" s="119"/>
      <c r="BT316" s="119"/>
      <c r="CD316" s="119"/>
      <c r="CN316" s="119"/>
      <c r="CX316" s="119"/>
      <c r="DH316" s="119"/>
      <c r="DR316" s="119"/>
      <c r="EB316" s="119"/>
      <c r="EL316" s="119"/>
      <c r="EV316" s="119"/>
      <c r="FF316" s="119"/>
      <c r="FP316" s="119"/>
      <c r="FZ316" s="119"/>
      <c r="GJ316" s="119"/>
      <c r="GT316" s="119"/>
      <c r="HD316" s="119"/>
      <c r="HN316" s="119"/>
      <c r="HX316" s="119"/>
      <c r="IH316" s="119"/>
      <c r="IR316" s="119"/>
      <c r="JB316" s="119"/>
      <c r="JL316" s="119"/>
      <c r="JV316" s="119"/>
    </row>
    <row xmlns:x14ac="http://schemas.microsoft.com/office/spreadsheetml/2009/9/ac" r="317" s="3" customFormat="true" x14ac:dyDescent="0.25">
      <c r="A317" s="393"/>
      <c r="B317" s="119"/>
      <c r="L317" s="119"/>
      <c r="V317" s="119"/>
      <c r="AF317" s="119"/>
      <c r="AP317" s="119"/>
      <c r="AZ317" s="119"/>
      <c r="BJ317" s="119"/>
      <c r="BT317" s="119"/>
      <c r="CD317" s="119"/>
      <c r="CN317" s="119"/>
      <c r="CX317" s="119"/>
      <c r="DH317" s="119"/>
      <c r="DR317" s="119"/>
      <c r="EB317" s="119"/>
      <c r="EL317" s="119"/>
      <c r="EV317" s="119"/>
      <c r="FF317" s="119"/>
      <c r="FP317" s="119"/>
      <c r="FZ317" s="119"/>
      <c r="GJ317" s="119"/>
      <c r="GT317" s="119"/>
      <c r="HD317" s="119"/>
      <c r="HN317" s="119"/>
      <c r="HX317" s="119"/>
      <c r="IH317" s="119"/>
      <c r="IR317" s="119"/>
      <c r="JB317" s="119"/>
      <c r="JL317" s="119"/>
      <c r="JV317" s="119"/>
    </row>
    <row xmlns:x14ac="http://schemas.microsoft.com/office/spreadsheetml/2009/9/ac" r="318" s="3" customFormat="true" x14ac:dyDescent="0.25">
      <c r="A318" s="393"/>
      <c r="B318" s="119"/>
      <c r="L318" s="119"/>
      <c r="V318" s="119"/>
      <c r="AF318" s="119"/>
      <c r="AP318" s="119"/>
      <c r="AZ318" s="119"/>
      <c r="BJ318" s="119"/>
      <c r="BT318" s="119"/>
      <c r="CD318" s="119"/>
      <c r="CN318" s="119"/>
      <c r="CX318" s="119"/>
      <c r="DH318" s="119"/>
      <c r="DR318" s="119"/>
      <c r="EB318" s="119"/>
      <c r="EL318" s="119"/>
      <c r="EV318" s="119"/>
      <c r="FF318" s="119"/>
      <c r="FP318" s="119"/>
      <c r="FZ318" s="119"/>
      <c r="GJ318" s="119"/>
      <c r="GT318" s="119"/>
      <c r="HD318" s="119"/>
      <c r="HN318" s="119"/>
      <c r="HX318" s="119"/>
      <c r="IH318" s="119"/>
      <c r="IR318" s="119"/>
      <c r="JB318" s="119"/>
      <c r="JL318" s="119"/>
      <c r="JV318" s="119"/>
    </row>
    <row xmlns:x14ac="http://schemas.microsoft.com/office/spreadsheetml/2009/9/ac" r="319" s="3" customFormat="true" x14ac:dyDescent="0.25">
      <c r="A319" s="393"/>
      <c r="B319" s="119"/>
      <c r="L319" s="119"/>
      <c r="V319" s="119"/>
      <c r="AF319" s="119"/>
      <c r="AP319" s="119"/>
      <c r="AZ319" s="119"/>
      <c r="BJ319" s="119"/>
      <c r="BT319" s="119"/>
      <c r="CD319" s="119"/>
      <c r="CN319" s="119"/>
      <c r="CX319" s="119"/>
      <c r="DH319" s="119"/>
      <c r="DR319" s="119"/>
      <c r="EB319" s="119"/>
      <c r="EL319" s="119"/>
      <c r="EV319" s="119"/>
      <c r="FF319" s="119"/>
      <c r="FP319" s="119"/>
      <c r="FZ319" s="119"/>
      <c r="GJ319" s="119"/>
      <c r="GT319" s="119"/>
      <c r="HD319" s="119"/>
      <c r="HN319" s="119"/>
      <c r="HX319" s="119"/>
      <c r="IH319" s="119"/>
      <c r="IR319" s="119"/>
      <c r="JB319" s="119"/>
      <c r="JL319" s="119"/>
      <c r="JV319" s="119"/>
    </row>
    <row xmlns:x14ac="http://schemas.microsoft.com/office/spreadsheetml/2009/9/ac" r="320" s="3" customFormat="true" x14ac:dyDescent="0.25">
      <c r="A320" s="393"/>
      <c r="B320" s="119"/>
      <c r="L320" s="119"/>
      <c r="V320" s="119"/>
      <c r="AF320" s="119"/>
      <c r="AP320" s="119"/>
      <c r="AZ320" s="119"/>
      <c r="BJ320" s="119"/>
      <c r="BT320" s="119"/>
      <c r="CD320" s="119"/>
      <c r="CN320" s="119"/>
      <c r="CX320" s="119"/>
      <c r="DH320" s="119"/>
      <c r="DR320" s="119"/>
      <c r="EB320" s="119"/>
      <c r="EL320" s="119"/>
      <c r="EV320" s="119"/>
      <c r="FF320" s="119"/>
      <c r="FP320" s="119"/>
      <c r="FZ320" s="119"/>
      <c r="GJ320" s="119"/>
      <c r="GT320" s="119"/>
      <c r="HD320" s="119"/>
      <c r="HN320" s="119"/>
      <c r="HX320" s="119"/>
      <c r="IH320" s="119"/>
      <c r="IR320" s="119"/>
      <c r="JB320" s="119"/>
      <c r="JL320" s="119"/>
      <c r="JV320" s="119"/>
    </row>
    <row xmlns:x14ac="http://schemas.microsoft.com/office/spreadsheetml/2009/9/ac" r="321" s="3" customFormat="true" x14ac:dyDescent="0.25">
      <c r="A321" s="393"/>
      <c r="B321" s="119"/>
      <c r="L321" s="119"/>
      <c r="V321" s="119"/>
      <c r="AF321" s="119"/>
      <c r="AP321" s="119"/>
      <c r="AZ321" s="119"/>
      <c r="BJ321" s="119"/>
      <c r="BT321" s="119"/>
      <c r="CD321" s="119"/>
      <c r="CN321" s="119"/>
      <c r="CX321" s="119"/>
      <c r="DH321" s="119"/>
      <c r="DR321" s="119"/>
      <c r="EB321" s="119"/>
      <c r="EL321" s="119"/>
      <c r="EV321" s="119"/>
      <c r="FF321" s="119"/>
      <c r="FP321" s="119"/>
      <c r="FZ321" s="119"/>
      <c r="GJ321" s="119"/>
      <c r="GT321" s="119"/>
      <c r="HD321" s="119"/>
      <c r="HN321" s="119"/>
      <c r="HX321" s="119"/>
      <c r="IH321" s="119"/>
      <c r="IR321" s="119"/>
      <c r="JB321" s="119"/>
      <c r="JL321" s="119"/>
      <c r="JV321" s="119"/>
    </row>
    <row xmlns:x14ac="http://schemas.microsoft.com/office/spreadsheetml/2009/9/ac" r="322" s="3" customFormat="true" x14ac:dyDescent="0.25">
      <c r="A322" s="393"/>
      <c r="B322" s="119"/>
      <c r="L322" s="119"/>
      <c r="V322" s="119"/>
      <c r="AF322" s="119"/>
      <c r="AP322" s="119"/>
      <c r="AZ322" s="119"/>
      <c r="BJ322" s="119"/>
      <c r="BT322" s="119"/>
      <c r="CD322" s="119"/>
      <c r="CN322" s="119"/>
      <c r="CX322" s="119"/>
      <c r="DH322" s="119"/>
      <c r="DR322" s="119"/>
      <c r="EB322" s="119"/>
      <c r="EL322" s="119"/>
      <c r="EV322" s="119"/>
      <c r="FF322" s="119"/>
      <c r="FP322" s="119"/>
      <c r="FZ322" s="119"/>
      <c r="GJ322" s="119"/>
      <c r="GT322" s="119"/>
      <c r="HD322" s="119"/>
      <c r="HN322" s="119"/>
      <c r="HX322" s="119"/>
      <c r="IH322" s="119"/>
      <c r="IR322" s="119"/>
      <c r="JB322" s="119"/>
      <c r="JL322" s="119"/>
      <c r="JV322" s="119"/>
    </row>
    <row xmlns:x14ac="http://schemas.microsoft.com/office/spreadsheetml/2009/9/ac" r="323" s="3" customFormat="true" x14ac:dyDescent="0.25">
      <c r="A323" s="393"/>
      <c r="B323" s="119"/>
      <c r="L323" s="119"/>
      <c r="V323" s="119"/>
      <c r="AF323" s="119"/>
      <c r="AP323" s="119"/>
      <c r="AZ323" s="119"/>
      <c r="BJ323" s="119"/>
      <c r="BT323" s="119"/>
      <c r="CD323" s="119"/>
      <c r="CN323" s="119"/>
      <c r="CX323" s="119"/>
      <c r="DH323" s="119"/>
      <c r="DR323" s="119"/>
      <c r="EB323" s="119"/>
      <c r="EL323" s="119"/>
      <c r="EV323" s="119"/>
      <c r="FF323" s="119"/>
      <c r="FP323" s="119"/>
      <c r="FZ323" s="119"/>
      <c r="GJ323" s="119"/>
      <c r="GT323" s="119"/>
      <c r="HD323" s="119"/>
      <c r="HN323" s="119"/>
      <c r="HX323" s="119"/>
      <c r="IH323" s="119"/>
      <c r="IR323" s="119"/>
      <c r="JB323" s="119"/>
      <c r="JL323" s="119"/>
      <c r="JV323" s="119"/>
    </row>
    <row xmlns:x14ac="http://schemas.microsoft.com/office/spreadsheetml/2009/9/ac" r="324" s="3" customFormat="true" x14ac:dyDescent="0.25">
      <c r="A324" s="393"/>
      <c r="B324" s="119"/>
      <c r="L324" s="119"/>
      <c r="V324" s="119"/>
      <c r="AF324" s="119"/>
      <c r="AP324" s="119"/>
      <c r="AZ324" s="119"/>
      <c r="BJ324" s="119"/>
      <c r="BT324" s="119"/>
      <c r="CD324" s="119"/>
      <c r="CN324" s="119"/>
      <c r="CX324" s="119"/>
      <c r="DH324" s="119"/>
      <c r="DR324" s="119"/>
      <c r="EB324" s="119"/>
      <c r="EL324" s="119"/>
      <c r="EV324" s="119"/>
      <c r="FF324" s="119"/>
      <c r="FP324" s="119"/>
      <c r="FZ324" s="119"/>
      <c r="GJ324" s="119"/>
      <c r="GT324" s="119"/>
      <c r="HD324" s="119"/>
      <c r="HN324" s="119"/>
      <c r="HX324" s="119"/>
      <c r="IH324" s="119"/>
      <c r="IR324" s="119"/>
      <c r="JB324" s="119"/>
      <c r="JL324" s="119"/>
      <c r="JV324" s="119"/>
    </row>
    <row xmlns:x14ac="http://schemas.microsoft.com/office/spreadsheetml/2009/9/ac" r="325" s="3" customFormat="true" x14ac:dyDescent="0.25">
      <c r="A325" s="393"/>
      <c r="B325" s="119"/>
      <c r="L325" s="119"/>
      <c r="V325" s="119"/>
      <c r="AF325" s="119"/>
      <c r="AP325" s="119"/>
      <c r="AZ325" s="119"/>
      <c r="BJ325" s="119"/>
      <c r="BT325" s="119"/>
      <c r="CD325" s="119"/>
      <c r="CN325" s="119"/>
      <c r="CX325" s="119"/>
      <c r="DH325" s="119"/>
      <c r="DR325" s="119"/>
      <c r="EB325" s="119"/>
      <c r="EL325" s="119"/>
      <c r="EV325" s="119"/>
      <c r="FF325" s="119"/>
      <c r="FP325" s="119"/>
      <c r="FZ325" s="119"/>
      <c r="GJ325" s="119"/>
      <c r="GT325" s="119"/>
      <c r="HD325" s="119"/>
      <c r="HN325" s="119"/>
      <c r="HX325" s="119"/>
      <c r="IH325" s="119"/>
      <c r="IR325" s="119"/>
      <c r="JB325" s="119"/>
      <c r="JL325" s="119"/>
      <c r="JV325" s="119"/>
    </row>
    <row xmlns:x14ac="http://schemas.microsoft.com/office/spreadsheetml/2009/9/ac" r="326" s="3" customFormat="true" x14ac:dyDescent="0.25">
      <c r="A326" s="393"/>
      <c r="B326" s="119"/>
      <c r="L326" s="119"/>
      <c r="V326" s="119"/>
      <c r="AF326" s="119"/>
      <c r="AP326" s="119"/>
      <c r="AZ326" s="119"/>
      <c r="BJ326" s="119"/>
      <c r="BT326" s="119"/>
      <c r="CD326" s="119"/>
      <c r="CN326" s="119"/>
      <c r="CX326" s="119"/>
      <c r="DH326" s="119"/>
      <c r="DR326" s="119"/>
      <c r="EB326" s="119"/>
      <c r="EL326" s="119"/>
      <c r="EV326" s="119"/>
      <c r="FF326" s="119"/>
      <c r="FP326" s="119"/>
      <c r="FZ326" s="119"/>
      <c r="GJ326" s="119"/>
      <c r="GT326" s="119"/>
      <c r="HD326" s="119"/>
      <c r="HN326" s="119"/>
      <c r="HX326" s="119"/>
      <c r="IH326" s="119"/>
      <c r="IR326" s="119"/>
      <c r="JB326" s="119"/>
      <c r="JL326" s="119"/>
      <c r="JV326" s="119"/>
    </row>
    <row xmlns:x14ac="http://schemas.microsoft.com/office/spreadsheetml/2009/9/ac" r="327" s="3" customFormat="true" x14ac:dyDescent="0.25">
      <c r="A327" s="393"/>
      <c r="B327" s="119"/>
      <c r="L327" s="119"/>
      <c r="V327" s="119"/>
      <c r="AF327" s="119"/>
      <c r="AP327" s="119"/>
      <c r="AZ327" s="119"/>
      <c r="BJ327" s="119"/>
      <c r="BT327" s="119"/>
      <c r="CD327" s="119"/>
      <c r="CN327" s="119"/>
      <c r="CX327" s="119"/>
      <c r="DH327" s="119"/>
      <c r="DR327" s="119"/>
      <c r="EB327" s="119"/>
      <c r="EL327" s="119"/>
      <c r="EV327" s="119"/>
      <c r="FF327" s="119"/>
      <c r="FP327" s="119"/>
      <c r="FZ327" s="119"/>
      <c r="GJ327" s="119"/>
      <c r="GT327" s="119"/>
      <c r="HD327" s="119"/>
      <c r="HN327" s="119"/>
      <c r="HX327" s="119"/>
      <c r="IH327" s="119"/>
      <c r="IR327" s="119"/>
      <c r="JB327" s="119"/>
      <c r="JL327" s="119"/>
      <c r="JV327" s="119"/>
    </row>
    <row xmlns:x14ac="http://schemas.microsoft.com/office/spreadsheetml/2009/9/ac" r="328" s="3" customFormat="true" x14ac:dyDescent="0.25">
      <c r="A328" s="393"/>
      <c r="B328" s="119"/>
      <c r="L328" s="119"/>
      <c r="V328" s="119"/>
      <c r="AF328" s="119"/>
      <c r="AP328" s="119"/>
      <c r="AZ328" s="119"/>
      <c r="BJ328" s="119"/>
      <c r="BT328" s="119"/>
      <c r="CD328" s="119"/>
      <c r="CN328" s="119"/>
      <c r="CX328" s="119"/>
      <c r="DH328" s="119"/>
      <c r="DR328" s="119"/>
      <c r="EB328" s="119"/>
      <c r="EL328" s="119"/>
      <c r="EV328" s="119"/>
      <c r="FF328" s="119"/>
      <c r="FP328" s="119"/>
      <c r="FZ328" s="119"/>
      <c r="GJ328" s="119"/>
      <c r="GT328" s="119"/>
      <c r="HD328" s="119"/>
      <c r="HN328" s="119"/>
      <c r="HX328" s="119"/>
      <c r="IH328" s="119"/>
      <c r="IR328" s="119"/>
      <c r="JB328" s="119"/>
      <c r="JL328" s="119"/>
      <c r="JV328" s="119"/>
    </row>
    <row xmlns:x14ac="http://schemas.microsoft.com/office/spreadsheetml/2009/9/ac" r="329" s="3" customFormat="true" x14ac:dyDescent="0.25">
      <c r="A329" s="393"/>
      <c r="B329" s="119"/>
      <c r="L329" s="119"/>
      <c r="V329" s="119"/>
      <c r="AF329" s="119"/>
      <c r="AP329" s="119"/>
      <c r="AZ329" s="119"/>
      <c r="BJ329" s="119"/>
      <c r="BT329" s="119"/>
      <c r="CD329" s="119"/>
      <c r="CN329" s="119"/>
      <c r="CX329" s="119"/>
      <c r="DH329" s="119"/>
      <c r="DR329" s="119"/>
      <c r="EB329" s="119"/>
      <c r="EL329" s="119"/>
      <c r="EV329" s="119"/>
      <c r="FF329" s="119"/>
      <c r="FP329" s="119"/>
      <c r="FZ329" s="119"/>
      <c r="GJ329" s="119"/>
      <c r="GT329" s="119"/>
      <c r="HD329" s="119"/>
      <c r="HN329" s="119"/>
      <c r="HX329" s="119"/>
      <c r="IH329" s="119"/>
      <c r="IR329" s="119"/>
      <c r="JB329" s="119"/>
      <c r="JL329" s="119"/>
      <c r="JV329" s="119"/>
    </row>
    <row xmlns:x14ac="http://schemas.microsoft.com/office/spreadsheetml/2009/9/ac" r="330" s="3" customFormat="true" x14ac:dyDescent="0.25">
      <c r="A330" s="393"/>
      <c r="B330" s="119"/>
      <c r="L330" s="119"/>
      <c r="V330" s="119"/>
      <c r="AF330" s="119"/>
      <c r="AP330" s="119"/>
      <c r="AZ330" s="119"/>
      <c r="BJ330" s="119"/>
      <c r="BT330" s="119"/>
      <c r="CD330" s="119"/>
      <c r="CN330" s="119"/>
      <c r="CX330" s="119"/>
      <c r="DH330" s="119"/>
      <c r="DR330" s="119"/>
      <c r="EB330" s="119"/>
      <c r="EL330" s="119"/>
      <c r="EV330" s="119"/>
      <c r="FF330" s="119"/>
      <c r="FP330" s="119"/>
      <c r="FZ330" s="119"/>
      <c r="GJ330" s="119"/>
      <c r="GT330" s="119"/>
      <c r="HD330" s="119"/>
      <c r="HN330" s="119"/>
      <c r="HX330" s="119"/>
      <c r="IH330" s="119"/>
      <c r="IR330" s="119"/>
      <c r="JB330" s="119"/>
      <c r="JL330" s="119"/>
      <c r="JV330" s="119"/>
    </row>
    <row xmlns:x14ac="http://schemas.microsoft.com/office/spreadsheetml/2009/9/ac" r="331" s="3" customFormat="true" x14ac:dyDescent="0.25">
      <c r="A331" s="393"/>
      <c r="B331" s="119"/>
      <c r="L331" s="119"/>
      <c r="V331" s="119"/>
      <c r="AF331" s="119"/>
      <c r="AP331" s="119"/>
      <c r="AZ331" s="119"/>
      <c r="BJ331" s="119"/>
      <c r="BT331" s="119"/>
      <c r="CD331" s="119"/>
      <c r="CN331" s="119"/>
      <c r="CX331" s="119"/>
      <c r="DH331" s="119"/>
      <c r="DR331" s="119"/>
      <c r="EB331" s="119"/>
      <c r="EL331" s="119"/>
      <c r="EV331" s="119"/>
      <c r="FF331" s="119"/>
      <c r="FP331" s="119"/>
      <c r="FZ331" s="119"/>
      <c r="GJ331" s="119"/>
      <c r="GT331" s="119"/>
      <c r="HD331" s="119"/>
      <c r="HN331" s="119"/>
      <c r="HX331" s="119"/>
      <c r="IH331" s="119"/>
      <c r="IR331" s="119"/>
      <c r="JB331" s="119"/>
      <c r="JL331" s="119"/>
      <c r="JV331" s="119"/>
    </row>
    <row xmlns:x14ac="http://schemas.microsoft.com/office/spreadsheetml/2009/9/ac" r="332" s="3" customFormat="true" x14ac:dyDescent="0.25">
      <c r="A332" s="393"/>
      <c r="B332" s="119"/>
      <c r="L332" s="119"/>
      <c r="V332" s="119"/>
      <c r="AF332" s="119"/>
      <c r="AP332" s="119"/>
      <c r="AZ332" s="119"/>
      <c r="BJ332" s="119"/>
      <c r="BT332" s="119"/>
      <c r="CD332" s="119"/>
      <c r="CN332" s="119"/>
      <c r="CX332" s="119"/>
      <c r="DH332" s="119"/>
      <c r="DR332" s="119"/>
      <c r="EB332" s="119"/>
      <c r="EL332" s="119"/>
      <c r="EV332" s="119"/>
      <c r="FF332" s="119"/>
      <c r="FP332" s="119"/>
      <c r="FZ332" s="119"/>
      <c r="GJ332" s="119"/>
      <c r="GT332" s="119"/>
      <c r="HD332" s="119"/>
      <c r="HN332" s="119"/>
      <c r="HX332" s="119"/>
      <c r="IH332" s="119"/>
      <c r="IR332" s="119"/>
      <c r="JB332" s="119"/>
      <c r="JL332" s="119"/>
      <c r="JV332" s="119"/>
    </row>
    <row xmlns:x14ac="http://schemas.microsoft.com/office/spreadsheetml/2009/9/ac" r="333" s="3" customFormat="true" x14ac:dyDescent="0.25">
      <c r="A333" s="393"/>
      <c r="B333" s="119"/>
      <c r="L333" s="119"/>
      <c r="V333" s="119"/>
      <c r="AF333" s="119"/>
      <c r="AP333" s="119"/>
      <c r="AZ333" s="119"/>
      <c r="BJ333" s="119"/>
      <c r="BT333" s="119"/>
      <c r="CD333" s="119"/>
      <c r="CN333" s="119"/>
      <c r="CX333" s="119"/>
      <c r="DH333" s="119"/>
      <c r="DR333" s="119"/>
      <c r="EB333" s="119"/>
      <c r="EL333" s="119"/>
      <c r="EV333" s="119"/>
      <c r="FF333" s="119"/>
      <c r="FP333" s="119"/>
      <c r="FZ333" s="119"/>
      <c r="GJ333" s="119"/>
      <c r="GT333" s="119"/>
      <c r="HD333" s="119"/>
      <c r="HN333" s="119"/>
      <c r="HX333" s="119"/>
      <c r="IH333" s="119"/>
      <c r="IR333" s="119"/>
      <c r="JB333" s="119"/>
      <c r="JL333" s="119"/>
      <c r="JV333" s="119"/>
    </row>
    <row xmlns:x14ac="http://schemas.microsoft.com/office/spreadsheetml/2009/9/ac" r="334" s="3" customFormat="true" x14ac:dyDescent="0.25">
      <c r="A334" s="393"/>
      <c r="B334" s="119"/>
      <c r="L334" s="119"/>
      <c r="V334" s="119"/>
      <c r="AF334" s="119"/>
      <c r="AP334" s="119"/>
      <c r="AZ334" s="119"/>
      <c r="BJ334" s="119"/>
      <c r="BT334" s="119"/>
      <c r="CD334" s="119"/>
      <c r="CN334" s="119"/>
      <c r="CX334" s="119"/>
      <c r="DH334" s="119"/>
      <c r="DR334" s="119"/>
      <c r="EB334" s="119"/>
      <c r="EL334" s="119"/>
      <c r="EV334" s="119"/>
      <c r="FF334" s="119"/>
      <c r="FP334" s="119"/>
      <c r="FZ334" s="119"/>
      <c r="GJ334" s="119"/>
      <c r="GT334" s="119"/>
      <c r="HD334" s="119"/>
      <c r="HN334" s="119"/>
      <c r="HX334" s="119"/>
      <c r="IH334" s="119"/>
      <c r="IR334" s="119"/>
      <c r="JB334" s="119"/>
      <c r="JL334" s="119"/>
      <c r="JV334" s="119"/>
    </row>
    <row xmlns:x14ac="http://schemas.microsoft.com/office/spreadsheetml/2009/9/ac" r="335" s="3" customFormat="true" x14ac:dyDescent="0.25">
      <c r="A335" s="393"/>
      <c r="B335" s="119"/>
      <c r="L335" s="119"/>
      <c r="V335" s="119"/>
      <c r="AF335" s="119"/>
      <c r="AP335" s="119"/>
      <c r="AZ335" s="119"/>
      <c r="BJ335" s="119"/>
      <c r="BT335" s="119"/>
      <c r="CD335" s="119"/>
      <c r="CN335" s="119"/>
      <c r="CX335" s="119"/>
      <c r="DH335" s="119"/>
      <c r="DR335" s="119"/>
      <c r="EB335" s="119"/>
      <c r="EL335" s="119"/>
      <c r="EV335" s="119"/>
      <c r="FF335" s="119"/>
      <c r="FP335" s="119"/>
      <c r="FZ335" s="119"/>
      <c r="GJ335" s="119"/>
      <c r="GT335" s="119"/>
      <c r="HD335" s="119"/>
      <c r="HN335" s="119"/>
      <c r="HX335" s="119"/>
      <c r="IH335" s="119"/>
      <c r="IR335" s="119"/>
      <c r="JB335" s="119"/>
      <c r="JL335" s="119"/>
      <c r="JV335" s="119"/>
    </row>
    <row xmlns:x14ac="http://schemas.microsoft.com/office/spreadsheetml/2009/9/ac" r="336" s="3" customFormat="true" x14ac:dyDescent="0.25">
      <c r="A336" s="393"/>
      <c r="B336" s="119"/>
      <c r="L336" s="119"/>
      <c r="V336" s="119"/>
      <c r="AF336" s="119"/>
      <c r="AP336" s="119"/>
      <c r="AZ336" s="119"/>
      <c r="BJ336" s="119"/>
      <c r="BT336" s="119"/>
      <c r="CD336" s="119"/>
      <c r="CN336" s="119"/>
      <c r="CX336" s="119"/>
      <c r="DH336" s="119"/>
      <c r="DR336" s="119"/>
      <c r="EB336" s="119"/>
      <c r="EL336" s="119"/>
      <c r="EV336" s="119"/>
      <c r="FF336" s="119"/>
      <c r="FP336" s="119"/>
      <c r="FZ336" s="119"/>
      <c r="GJ336" s="119"/>
      <c r="GT336" s="119"/>
      <c r="HD336" s="119"/>
      <c r="HN336" s="119"/>
      <c r="HX336" s="119"/>
      <c r="IH336" s="119"/>
      <c r="IR336" s="119"/>
      <c r="JB336" s="119"/>
      <c r="JL336" s="119"/>
      <c r="JV336" s="119"/>
    </row>
    <row xmlns:x14ac="http://schemas.microsoft.com/office/spreadsheetml/2009/9/ac" r="337" s="3" customFormat="true" x14ac:dyDescent="0.25">
      <c r="A337" s="393"/>
      <c r="B337" s="119"/>
      <c r="L337" s="119"/>
      <c r="V337" s="119"/>
      <c r="AF337" s="119"/>
      <c r="AP337" s="119"/>
      <c r="AZ337" s="119"/>
      <c r="BJ337" s="119"/>
      <c r="BT337" s="119"/>
      <c r="CD337" s="119"/>
      <c r="CN337" s="119"/>
      <c r="CX337" s="119"/>
      <c r="DH337" s="119"/>
      <c r="DR337" s="119"/>
      <c r="EB337" s="119"/>
      <c r="EL337" s="119"/>
      <c r="EV337" s="119"/>
      <c r="FF337" s="119"/>
      <c r="FP337" s="119"/>
      <c r="FZ337" s="119"/>
      <c r="GJ337" s="119"/>
      <c r="GT337" s="119"/>
      <c r="HD337" s="119"/>
      <c r="HN337" s="119"/>
      <c r="HX337" s="119"/>
      <c r="IH337" s="119"/>
      <c r="IR337" s="119"/>
      <c r="JB337" s="119"/>
      <c r="JL337" s="119"/>
      <c r="JV337" s="119"/>
    </row>
    <row xmlns:x14ac="http://schemas.microsoft.com/office/spreadsheetml/2009/9/ac" r="338" s="3" customFormat="true" x14ac:dyDescent="0.25">
      <c r="A338" s="393"/>
      <c r="B338" s="119"/>
      <c r="L338" s="119"/>
      <c r="V338" s="119"/>
      <c r="AF338" s="119"/>
      <c r="AP338" s="119"/>
      <c r="AZ338" s="119"/>
      <c r="BJ338" s="119"/>
      <c r="BT338" s="119"/>
      <c r="CD338" s="119"/>
      <c r="CN338" s="119"/>
      <c r="CX338" s="119"/>
      <c r="DH338" s="119"/>
      <c r="DR338" s="119"/>
      <c r="EB338" s="119"/>
      <c r="EL338" s="119"/>
      <c r="EV338" s="119"/>
      <c r="FF338" s="119"/>
      <c r="FP338" s="119"/>
      <c r="FZ338" s="119"/>
      <c r="GJ338" s="119"/>
      <c r="GT338" s="119"/>
      <c r="HD338" s="119"/>
      <c r="HN338" s="119"/>
      <c r="HX338" s="119"/>
      <c r="IH338" s="119"/>
      <c r="IR338" s="119"/>
      <c r="JB338" s="119"/>
      <c r="JL338" s="119"/>
      <c r="JV338" s="119"/>
    </row>
    <row xmlns:x14ac="http://schemas.microsoft.com/office/spreadsheetml/2009/9/ac" r="339" s="3" customFormat="true" x14ac:dyDescent="0.25">
      <c r="A339" s="393"/>
      <c r="B339" s="119"/>
      <c r="L339" s="119"/>
      <c r="V339" s="119"/>
      <c r="AF339" s="119"/>
      <c r="AP339" s="119"/>
      <c r="AZ339" s="119"/>
      <c r="BJ339" s="119"/>
      <c r="BT339" s="119"/>
      <c r="CD339" s="119"/>
      <c r="CN339" s="119"/>
      <c r="CX339" s="119"/>
      <c r="DH339" s="119"/>
      <c r="DR339" s="119"/>
      <c r="EB339" s="119"/>
      <c r="EL339" s="119"/>
      <c r="EV339" s="119"/>
      <c r="FF339" s="119"/>
      <c r="FP339" s="119"/>
      <c r="FZ339" s="119"/>
      <c r="GJ339" s="119"/>
      <c r="GT339" s="119"/>
      <c r="HD339" s="119"/>
      <c r="HN339" s="119"/>
      <c r="HX339" s="119"/>
      <c r="IH339" s="119"/>
      <c r="IR339" s="119"/>
      <c r="JB339" s="119"/>
      <c r="JL339" s="119"/>
      <c r="JV339" s="119"/>
    </row>
    <row xmlns:x14ac="http://schemas.microsoft.com/office/spreadsheetml/2009/9/ac" r="340" s="3" customFormat="true" x14ac:dyDescent="0.25">
      <c r="A340" s="393"/>
      <c r="B340" s="119"/>
      <c r="L340" s="119"/>
      <c r="V340" s="119"/>
      <c r="AF340" s="119"/>
      <c r="AP340" s="119"/>
      <c r="AZ340" s="119"/>
      <c r="BJ340" s="119"/>
      <c r="BT340" s="119"/>
      <c r="CD340" s="119"/>
      <c r="CN340" s="119"/>
      <c r="CX340" s="119"/>
      <c r="DH340" s="119"/>
      <c r="DR340" s="119"/>
      <c r="EB340" s="119"/>
      <c r="EL340" s="119"/>
      <c r="EV340" s="119"/>
      <c r="FF340" s="119"/>
      <c r="FP340" s="119"/>
      <c r="FZ340" s="119"/>
      <c r="GJ340" s="119"/>
      <c r="GT340" s="119"/>
      <c r="HD340" s="119"/>
      <c r="HN340" s="119"/>
      <c r="HX340" s="119"/>
      <c r="IH340" s="119"/>
      <c r="IR340" s="119"/>
      <c r="JB340" s="119"/>
      <c r="JL340" s="119"/>
      <c r="JV340" s="119"/>
    </row>
    <row xmlns:x14ac="http://schemas.microsoft.com/office/spreadsheetml/2009/9/ac" r="341" s="3" customFormat="true" x14ac:dyDescent="0.25">
      <c r="A341" s="393"/>
      <c r="B341" s="119"/>
      <c r="L341" s="119"/>
      <c r="V341" s="119"/>
      <c r="AF341" s="119"/>
      <c r="AP341" s="119"/>
      <c r="AZ341" s="119"/>
      <c r="BJ341" s="119"/>
      <c r="BT341" s="119"/>
      <c r="CD341" s="119"/>
      <c r="CN341" s="119"/>
      <c r="CX341" s="119"/>
      <c r="DH341" s="119"/>
      <c r="DR341" s="119"/>
      <c r="EB341" s="119"/>
      <c r="EL341" s="119"/>
      <c r="EV341" s="119"/>
      <c r="FF341" s="119"/>
      <c r="FP341" s="119"/>
      <c r="FZ341" s="119"/>
      <c r="GJ341" s="119"/>
      <c r="GT341" s="119"/>
      <c r="HD341" s="119"/>
      <c r="HN341" s="119"/>
      <c r="HX341" s="119"/>
      <c r="IH341" s="119"/>
      <c r="IR341" s="119"/>
      <c r="JB341" s="119"/>
      <c r="JL341" s="119"/>
      <c r="JV341" s="119"/>
    </row>
    <row xmlns:x14ac="http://schemas.microsoft.com/office/spreadsheetml/2009/9/ac" r="342" s="3" customFormat="true" x14ac:dyDescent="0.25">
      <c r="A342" s="393"/>
      <c r="B342" s="119"/>
      <c r="L342" s="119"/>
      <c r="V342" s="119"/>
      <c r="AF342" s="119"/>
      <c r="AP342" s="119"/>
      <c r="AZ342" s="119"/>
      <c r="BJ342" s="119"/>
      <c r="BT342" s="119"/>
      <c r="CD342" s="119"/>
      <c r="CN342" s="119"/>
      <c r="CX342" s="119"/>
      <c r="DH342" s="119"/>
      <c r="DR342" s="119"/>
      <c r="EB342" s="119"/>
      <c r="EL342" s="119"/>
      <c r="EV342" s="119"/>
      <c r="FF342" s="119"/>
      <c r="FP342" s="119"/>
      <c r="FZ342" s="119"/>
      <c r="GJ342" s="119"/>
      <c r="GT342" s="119"/>
      <c r="HD342" s="119"/>
      <c r="HN342" s="119"/>
      <c r="HX342" s="119"/>
      <c r="IH342" s="119"/>
      <c r="IR342" s="119"/>
      <c r="JB342" s="119"/>
      <c r="JL342" s="119"/>
      <c r="JV342" s="119"/>
    </row>
    <row xmlns:x14ac="http://schemas.microsoft.com/office/spreadsheetml/2009/9/ac" r="343" s="3" customFormat="true" x14ac:dyDescent="0.25">
      <c r="A343" s="393"/>
      <c r="B343" s="119"/>
      <c r="L343" s="119"/>
      <c r="V343" s="119"/>
      <c r="AF343" s="119"/>
      <c r="AP343" s="119"/>
      <c r="AZ343" s="119"/>
      <c r="BJ343" s="119"/>
      <c r="BT343" s="119"/>
      <c r="CD343" s="119"/>
      <c r="CN343" s="119"/>
      <c r="CX343" s="119"/>
      <c r="DH343" s="119"/>
      <c r="DR343" s="119"/>
      <c r="EB343" s="119"/>
      <c r="EL343" s="119"/>
      <c r="EV343" s="119"/>
      <c r="FF343" s="119"/>
      <c r="FP343" s="119"/>
      <c r="FZ343" s="119"/>
      <c r="GJ343" s="119"/>
      <c r="GT343" s="119"/>
      <c r="HD343" s="119"/>
      <c r="HN343" s="119"/>
      <c r="HX343" s="119"/>
      <c r="IH343" s="119"/>
      <c r="IR343" s="119"/>
      <c r="JB343" s="119"/>
      <c r="JL343" s="119"/>
      <c r="JV343" s="119"/>
    </row>
    <row xmlns:x14ac="http://schemas.microsoft.com/office/spreadsheetml/2009/9/ac" r="344" s="3" customFormat="true" x14ac:dyDescent="0.25">
      <c r="A344" s="393"/>
      <c r="B344" s="119"/>
      <c r="L344" s="119"/>
      <c r="V344" s="119"/>
      <c r="AF344" s="119"/>
      <c r="AP344" s="119"/>
      <c r="AZ344" s="119"/>
      <c r="BJ344" s="119"/>
      <c r="BT344" s="119"/>
      <c r="CD344" s="119"/>
      <c r="CN344" s="119"/>
      <c r="CX344" s="119"/>
      <c r="DH344" s="119"/>
      <c r="DR344" s="119"/>
      <c r="EB344" s="119"/>
      <c r="EL344" s="119"/>
      <c r="EV344" s="119"/>
      <c r="FF344" s="119"/>
      <c r="FP344" s="119"/>
      <c r="FZ344" s="119"/>
      <c r="GJ344" s="119"/>
      <c r="GT344" s="119"/>
      <c r="HD344" s="119"/>
      <c r="HN344" s="119"/>
      <c r="HX344" s="119"/>
      <c r="IH344" s="119"/>
      <c r="IR344" s="119"/>
      <c r="JB344" s="119"/>
      <c r="JL344" s="119"/>
      <c r="JV344" s="119"/>
    </row>
    <row xmlns:x14ac="http://schemas.microsoft.com/office/spreadsheetml/2009/9/ac" r="345" s="3" customFormat="true" x14ac:dyDescent="0.25">
      <c r="A345" s="393"/>
      <c r="B345" s="119"/>
      <c r="L345" s="119"/>
      <c r="V345" s="119"/>
      <c r="AF345" s="119"/>
      <c r="AP345" s="119"/>
      <c r="AZ345" s="119"/>
      <c r="BJ345" s="119"/>
      <c r="BT345" s="119"/>
      <c r="CD345" s="119"/>
      <c r="CN345" s="119"/>
      <c r="CX345" s="119"/>
      <c r="DH345" s="119"/>
      <c r="DR345" s="119"/>
      <c r="EB345" s="119"/>
      <c r="EL345" s="119"/>
      <c r="EV345" s="119"/>
      <c r="FF345" s="119"/>
      <c r="FP345" s="119"/>
      <c r="FZ345" s="119"/>
      <c r="GJ345" s="119"/>
      <c r="GT345" s="119"/>
      <c r="HD345" s="119"/>
      <c r="HN345" s="119"/>
      <c r="HX345" s="119"/>
      <c r="IH345" s="119"/>
      <c r="IR345" s="119"/>
      <c r="JB345" s="119"/>
      <c r="JL345" s="119"/>
      <c r="JV345" s="119"/>
    </row>
    <row xmlns:x14ac="http://schemas.microsoft.com/office/spreadsheetml/2009/9/ac" r="346" s="3" customFormat="true" x14ac:dyDescent="0.25">
      <c r="A346" s="393"/>
      <c r="B346" s="119"/>
      <c r="L346" s="119"/>
      <c r="V346" s="119"/>
      <c r="AF346" s="119"/>
      <c r="AP346" s="119"/>
      <c r="AZ346" s="119"/>
      <c r="BJ346" s="119"/>
      <c r="BT346" s="119"/>
      <c r="CD346" s="119"/>
      <c r="CN346" s="119"/>
      <c r="CX346" s="119"/>
      <c r="DH346" s="119"/>
      <c r="DR346" s="119"/>
      <c r="EB346" s="119"/>
      <c r="EL346" s="119"/>
      <c r="EV346" s="119"/>
      <c r="FF346" s="119"/>
      <c r="FP346" s="119"/>
      <c r="FZ346" s="119"/>
      <c r="GJ346" s="119"/>
      <c r="GT346" s="119"/>
      <c r="HD346" s="119"/>
      <c r="HN346" s="119"/>
      <c r="HX346" s="119"/>
      <c r="IH346" s="119"/>
      <c r="IR346" s="119"/>
      <c r="JB346" s="119"/>
      <c r="JL346" s="119"/>
      <c r="JV346" s="119"/>
    </row>
    <row xmlns:x14ac="http://schemas.microsoft.com/office/spreadsheetml/2009/9/ac" r="347" s="3" customFormat="true" x14ac:dyDescent="0.25">
      <c r="A347" s="393"/>
      <c r="B347" s="119"/>
      <c r="L347" s="119"/>
      <c r="V347" s="119"/>
      <c r="AF347" s="119"/>
      <c r="AP347" s="119"/>
      <c r="AZ347" s="119"/>
      <c r="BJ347" s="119"/>
      <c r="BT347" s="119"/>
      <c r="CD347" s="119"/>
      <c r="CN347" s="119"/>
      <c r="CX347" s="119"/>
      <c r="DH347" s="119"/>
      <c r="DR347" s="119"/>
      <c r="EB347" s="119"/>
      <c r="EL347" s="119"/>
      <c r="EV347" s="119"/>
      <c r="FF347" s="119"/>
      <c r="FP347" s="119"/>
      <c r="FZ347" s="119"/>
      <c r="GJ347" s="119"/>
      <c r="GT347" s="119"/>
      <c r="HD347" s="119"/>
      <c r="HN347" s="119"/>
      <c r="HX347" s="119"/>
      <c r="IH347" s="119"/>
      <c r="IR347" s="119"/>
      <c r="JB347" s="119"/>
      <c r="JL347" s="119"/>
      <c r="JV347" s="119"/>
    </row>
    <row xmlns:x14ac="http://schemas.microsoft.com/office/spreadsheetml/2009/9/ac" r="348" s="3" customFormat="true" x14ac:dyDescent="0.25">
      <c r="A348" s="393"/>
      <c r="B348" s="119"/>
      <c r="L348" s="119"/>
      <c r="V348" s="119"/>
      <c r="AF348" s="119"/>
      <c r="AP348" s="119"/>
      <c r="AZ348" s="119"/>
      <c r="BJ348" s="119"/>
      <c r="BT348" s="119"/>
      <c r="CD348" s="119"/>
      <c r="CN348" s="119"/>
      <c r="CX348" s="119"/>
      <c r="DH348" s="119"/>
      <c r="DR348" s="119"/>
      <c r="EB348" s="119"/>
      <c r="EL348" s="119"/>
      <c r="EV348" s="119"/>
      <c r="FF348" s="119"/>
      <c r="FP348" s="119"/>
      <c r="FZ348" s="119"/>
      <c r="GJ348" s="119"/>
      <c r="GT348" s="119"/>
      <c r="HD348" s="119"/>
      <c r="HN348" s="119"/>
      <c r="HX348" s="119"/>
      <c r="IH348" s="119"/>
      <c r="IR348" s="119"/>
      <c r="JB348" s="119"/>
      <c r="JL348" s="119"/>
      <c r="JV348" s="119"/>
    </row>
    <row xmlns:x14ac="http://schemas.microsoft.com/office/spreadsheetml/2009/9/ac" r="349" s="3" customFormat="true" x14ac:dyDescent="0.25">
      <c r="A349" s="393"/>
      <c r="B349" s="119"/>
      <c r="L349" s="119"/>
      <c r="V349" s="119"/>
      <c r="AF349" s="119"/>
      <c r="AP349" s="119"/>
      <c r="AZ349" s="119"/>
      <c r="BJ349" s="119"/>
      <c r="BT349" s="119"/>
      <c r="CD349" s="119"/>
      <c r="CN349" s="119"/>
      <c r="CX349" s="119"/>
      <c r="DH349" s="119"/>
      <c r="DR349" s="119"/>
      <c r="EB349" s="119"/>
      <c r="EL349" s="119"/>
      <c r="EV349" s="119"/>
      <c r="FF349" s="119"/>
      <c r="FP349" s="119"/>
      <c r="FZ349" s="119"/>
      <c r="GJ349" s="119"/>
      <c r="GT349" s="119"/>
      <c r="HD349" s="119"/>
      <c r="HN349" s="119"/>
      <c r="HX349" s="119"/>
      <c r="IH349" s="119"/>
      <c r="IR349" s="119"/>
      <c r="JB349" s="119"/>
      <c r="JL349" s="119"/>
      <c r="JV349" s="119"/>
    </row>
    <row xmlns:x14ac="http://schemas.microsoft.com/office/spreadsheetml/2009/9/ac" r="350" s="3" customFormat="true" x14ac:dyDescent="0.25">
      <c r="A350" s="393"/>
      <c r="B350" s="119"/>
      <c r="L350" s="119"/>
      <c r="V350" s="119"/>
      <c r="AF350" s="119"/>
      <c r="AP350" s="119"/>
      <c r="AZ350" s="119"/>
      <c r="BJ350" s="119"/>
      <c r="BT350" s="119"/>
      <c r="CD350" s="119"/>
      <c r="CN350" s="119"/>
      <c r="CX350" s="119"/>
      <c r="DH350" s="119"/>
      <c r="DR350" s="119"/>
      <c r="EB350" s="119"/>
      <c r="EL350" s="119"/>
      <c r="EV350" s="119"/>
      <c r="FF350" s="119"/>
      <c r="FP350" s="119"/>
      <c r="FZ350" s="119"/>
      <c r="GJ350" s="119"/>
      <c r="GT350" s="119"/>
      <c r="HD350" s="119"/>
      <c r="HN350" s="119"/>
      <c r="HX350" s="119"/>
      <c r="IH350" s="119"/>
      <c r="IR350" s="119"/>
      <c r="JB350" s="119"/>
      <c r="JL350" s="119"/>
      <c r="JV350" s="119"/>
    </row>
    <row xmlns:x14ac="http://schemas.microsoft.com/office/spreadsheetml/2009/9/ac" r="351" s="3" customFormat="true" x14ac:dyDescent="0.25">
      <c r="A351" s="393"/>
      <c r="B351" s="119"/>
      <c r="L351" s="119"/>
      <c r="V351" s="119"/>
      <c r="AF351" s="119"/>
      <c r="AP351" s="119"/>
      <c r="AZ351" s="119"/>
      <c r="BJ351" s="119"/>
      <c r="BT351" s="119"/>
      <c r="CD351" s="119"/>
      <c r="CN351" s="119"/>
      <c r="CX351" s="119"/>
      <c r="DH351" s="119"/>
      <c r="DR351" s="119"/>
      <c r="EB351" s="119"/>
      <c r="EL351" s="119"/>
      <c r="EV351" s="119"/>
      <c r="FF351" s="119"/>
      <c r="FP351" s="119"/>
      <c r="FZ351" s="119"/>
      <c r="GJ351" s="119"/>
      <c r="GT351" s="119"/>
      <c r="HD351" s="119"/>
      <c r="HN351" s="119"/>
      <c r="HX351" s="119"/>
      <c r="IH351" s="119"/>
      <c r="IR351" s="119"/>
      <c r="JB351" s="119"/>
      <c r="JL351" s="119"/>
      <c r="JV351" s="119"/>
    </row>
    <row xmlns:x14ac="http://schemas.microsoft.com/office/spreadsheetml/2009/9/ac" r="352" s="3" customFormat="true" x14ac:dyDescent="0.25">
      <c r="A352" s="393"/>
      <c r="B352" s="119"/>
      <c r="L352" s="119"/>
      <c r="V352" s="119"/>
      <c r="AF352" s="119"/>
      <c r="AP352" s="119"/>
      <c r="AZ352" s="119"/>
      <c r="BJ352" s="119"/>
      <c r="BT352" s="119"/>
      <c r="CD352" s="119"/>
      <c r="CN352" s="119"/>
      <c r="CX352" s="119"/>
      <c r="DH352" s="119"/>
      <c r="DR352" s="119"/>
      <c r="EB352" s="119"/>
      <c r="EL352" s="119"/>
      <c r="EV352" s="119"/>
      <c r="FF352" s="119"/>
      <c r="FP352" s="119"/>
      <c r="FZ352" s="119"/>
      <c r="GJ352" s="119"/>
      <c r="GT352" s="119"/>
      <c r="HD352" s="119"/>
      <c r="HN352" s="119"/>
      <c r="HX352" s="119"/>
      <c r="IH352" s="119"/>
      <c r="IR352" s="119"/>
      <c r="JB352" s="119"/>
      <c r="JL352" s="119"/>
      <c r="JV352" s="119"/>
    </row>
    <row xmlns:x14ac="http://schemas.microsoft.com/office/spreadsheetml/2009/9/ac" r="353" s="3" customFormat="true" x14ac:dyDescent="0.25">
      <c r="A353" s="393"/>
      <c r="B353" s="119"/>
      <c r="L353" s="119"/>
      <c r="V353" s="119"/>
      <c r="AF353" s="119"/>
      <c r="AP353" s="119"/>
      <c r="AZ353" s="119"/>
      <c r="BJ353" s="119"/>
      <c r="BT353" s="119"/>
      <c r="CD353" s="119"/>
      <c r="CN353" s="119"/>
      <c r="CX353" s="119"/>
      <c r="DH353" s="119"/>
      <c r="DR353" s="119"/>
      <c r="EB353" s="119"/>
      <c r="EL353" s="119"/>
      <c r="EV353" s="119"/>
      <c r="FF353" s="119"/>
      <c r="FP353" s="119"/>
      <c r="FZ353" s="119"/>
      <c r="GJ353" s="119"/>
      <c r="GT353" s="119"/>
      <c r="HD353" s="119"/>
      <c r="HN353" s="119"/>
      <c r="HX353" s="119"/>
      <c r="IH353" s="119"/>
      <c r="IR353" s="119"/>
      <c r="JB353" s="119"/>
      <c r="JL353" s="119"/>
      <c r="JV353" s="119"/>
    </row>
    <row xmlns:x14ac="http://schemas.microsoft.com/office/spreadsheetml/2009/9/ac" r="354" s="3" customFormat="true" x14ac:dyDescent="0.25">
      <c r="A354" s="393"/>
      <c r="B354" s="119"/>
      <c r="L354" s="119"/>
      <c r="V354" s="119"/>
      <c r="AF354" s="119"/>
      <c r="AP354" s="119"/>
      <c r="AZ354" s="119"/>
      <c r="BJ354" s="119"/>
      <c r="BT354" s="119"/>
      <c r="CD354" s="119"/>
      <c r="CN354" s="119"/>
      <c r="CX354" s="119"/>
      <c r="DH354" s="119"/>
      <c r="DR354" s="119"/>
      <c r="EB354" s="119"/>
      <c r="EL354" s="119"/>
      <c r="EV354" s="119"/>
      <c r="FF354" s="119"/>
      <c r="FP354" s="119"/>
      <c r="FZ354" s="119"/>
      <c r="GJ354" s="119"/>
      <c r="GT354" s="119"/>
      <c r="HD354" s="119"/>
      <c r="HN354" s="119"/>
      <c r="HX354" s="119"/>
      <c r="IH354" s="119"/>
      <c r="IR354" s="119"/>
      <c r="JB354" s="119"/>
      <c r="JL354" s="119"/>
      <c r="JV354" s="119"/>
    </row>
    <row xmlns:x14ac="http://schemas.microsoft.com/office/spreadsheetml/2009/9/ac" r="355" s="3" customFormat="true" x14ac:dyDescent="0.25">
      <c r="A355" s="393"/>
      <c r="B355" s="119"/>
      <c r="L355" s="119"/>
      <c r="V355" s="119"/>
      <c r="AF355" s="119"/>
      <c r="AP355" s="119"/>
      <c r="AZ355" s="119"/>
      <c r="BJ355" s="119"/>
      <c r="BT355" s="119"/>
      <c r="CD355" s="119"/>
      <c r="CN355" s="119"/>
      <c r="CX355" s="119"/>
      <c r="DH355" s="119"/>
      <c r="DR355" s="119"/>
      <c r="EB355" s="119"/>
      <c r="EL355" s="119"/>
      <c r="EV355" s="119"/>
      <c r="FF355" s="119"/>
      <c r="FP355" s="119"/>
      <c r="FZ355" s="119"/>
      <c r="GJ355" s="119"/>
      <c r="GT355" s="119"/>
      <c r="HD355" s="119"/>
      <c r="HN355" s="119"/>
      <c r="HX355" s="119"/>
      <c r="IH355" s="119"/>
      <c r="IR355" s="119"/>
      <c r="JB355" s="119"/>
      <c r="JL355" s="119"/>
      <c r="JV355" s="119"/>
    </row>
    <row xmlns:x14ac="http://schemas.microsoft.com/office/spreadsheetml/2009/9/ac" r="356" s="3" customFormat="true" x14ac:dyDescent="0.25">
      <c r="A356" s="393"/>
      <c r="B356" s="119"/>
      <c r="L356" s="119"/>
      <c r="V356" s="119"/>
      <c r="AF356" s="119"/>
      <c r="AP356" s="119"/>
      <c r="AZ356" s="119"/>
      <c r="BJ356" s="119"/>
      <c r="BT356" s="119"/>
      <c r="CD356" s="119"/>
      <c r="CN356" s="119"/>
      <c r="CX356" s="119"/>
      <c r="DH356" s="119"/>
      <c r="DR356" s="119"/>
      <c r="EB356" s="119"/>
      <c r="EL356" s="119"/>
      <c r="EV356" s="119"/>
      <c r="FF356" s="119"/>
      <c r="FP356" s="119"/>
      <c r="FZ356" s="119"/>
      <c r="GJ356" s="119"/>
      <c r="GT356" s="119"/>
      <c r="HD356" s="119"/>
      <c r="HN356" s="119"/>
      <c r="HX356" s="119"/>
      <c r="IH356" s="119"/>
      <c r="IR356" s="119"/>
      <c r="JB356" s="119"/>
      <c r="JL356" s="119"/>
      <c r="JV356" s="119"/>
    </row>
    <row xmlns:x14ac="http://schemas.microsoft.com/office/spreadsheetml/2009/9/ac" r="357" s="3" customFormat="true" x14ac:dyDescent="0.25">
      <c r="A357" s="393"/>
      <c r="B357" s="119"/>
      <c r="L357" s="119"/>
      <c r="V357" s="119"/>
      <c r="AF357" s="119"/>
      <c r="AP357" s="119"/>
      <c r="AZ357" s="119"/>
      <c r="BJ357" s="119"/>
      <c r="BT357" s="119"/>
      <c r="CD357" s="119"/>
      <c r="CN357" s="119"/>
      <c r="CX357" s="119"/>
      <c r="DH357" s="119"/>
      <c r="DR357" s="119"/>
      <c r="EB357" s="119"/>
      <c r="EL357" s="119"/>
      <c r="EV357" s="119"/>
      <c r="FF357" s="119"/>
      <c r="FP357" s="119"/>
      <c r="FZ357" s="119"/>
      <c r="GJ357" s="119"/>
      <c r="GT357" s="119"/>
      <c r="HD357" s="119"/>
      <c r="HN357" s="119"/>
      <c r="HX357" s="119"/>
      <c r="IH357" s="119"/>
      <c r="IR357" s="119"/>
      <c r="JB357" s="119"/>
      <c r="JL357" s="119"/>
      <c r="JV357" s="119"/>
    </row>
    <row xmlns:x14ac="http://schemas.microsoft.com/office/spreadsheetml/2009/9/ac" r="358" s="3" customFormat="true" x14ac:dyDescent="0.25">
      <c r="A358" s="393"/>
      <c r="B358" s="119"/>
      <c r="L358" s="119"/>
      <c r="V358" s="119"/>
      <c r="AF358" s="119"/>
      <c r="AP358" s="119"/>
      <c r="AZ358" s="119"/>
      <c r="BJ358" s="119"/>
      <c r="BT358" s="119"/>
      <c r="CD358" s="119"/>
      <c r="CN358" s="119"/>
      <c r="CX358" s="119"/>
      <c r="DH358" s="119"/>
      <c r="DR358" s="119"/>
      <c r="EB358" s="119"/>
      <c r="EL358" s="119"/>
      <c r="EV358" s="119"/>
      <c r="FF358" s="119"/>
      <c r="FP358" s="119"/>
      <c r="FZ358" s="119"/>
      <c r="GJ358" s="119"/>
      <c r="GT358" s="119"/>
      <c r="HD358" s="119"/>
      <c r="HN358" s="119"/>
      <c r="HX358" s="119"/>
      <c r="IH358" s="119"/>
      <c r="IR358" s="119"/>
      <c r="JB358" s="119"/>
      <c r="JL358" s="119"/>
      <c r="JV358" s="119"/>
    </row>
    <row xmlns:x14ac="http://schemas.microsoft.com/office/spreadsheetml/2009/9/ac" r="359" s="3" customFormat="true" x14ac:dyDescent="0.25">
      <c r="A359" s="393"/>
      <c r="B359" s="119"/>
      <c r="L359" s="119"/>
      <c r="V359" s="119"/>
      <c r="AF359" s="119"/>
      <c r="AP359" s="119"/>
      <c r="AZ359" s="119"/>
      <c r="BJ359" s="119"/>
      <c r="BT359" s="119"/>
      <c r="CD359" s="119"/>
      <c r="CN359" s="119"/>
      <c r="CX359" s="119"/>
      <c r="DH359" s="119"/>
      <c r="DR359" s="119"/>
      <c r="EB359" s="119"/>
      <c r="EL359" s="119"/>
      <c r="EV359" s="119"/>
      <c r="FF359" s="119"/>
      <c r="FP359" s="119"/>
      <c r="FZ359" s="119"/>
      <c r="GJ359" s="119"/>
      <c r="GT359" s="119"/>
      <c r="HD359" s="119"/>
      <c r="HN359" s="119"/>
      <c r="HX359" s="119"/>
      <c r="IH359" s="119"/>
      <c r="IR359" s="119"/>
      <c r="JB359" s="119"/>
      <c r="JL359" s="119"/>
      <c r="JV359" s="119"/>
    </row>
    <row xmlns:x14ac="http://schemas.microsoft.com/office/spreadsheetml/2009/9/ac" r="360" s="3" customFormat="true" x14ac:dyDescent="0.25">
      <c r="A360" s="393"/>
      <c r="B360" s="119"/>
      <c r="L360" s="119"/>
      <c r="V360" s="119"/>
      <c r="AF360" s="119"/>
      <c r="AP360" s="119"/>
      <c r="AZ360" s="119"/>
      <c r="BJ360" s="119"/>
      <c r="BT360" s="119"/>
      <c r="CD360" s="119"/>
      <c r="CN360" s="119"/>
      <c r="CX360" s="119"/>
      <c r="DH360" s="119"/>
      <c r="DR360" s="119"/>
      <c r="EB360" s="119"/>
      <c r="EL360" s="119"/>
      <c r="EV360" s="119"/>
      <c r="FF360" s="119"/>
      <c r="FP360" s="119"/>
      <c r="FZ360" s="119"/>
      <c r="GJ360" s="119"/>
      <c r="GT360" s="119"/>
      <c r="HD360" s="119"/>
      <c r="HN360" s="119"/>
      <c r="HX360" s="119"/>
      <c r="IH360" s="119"/>
      <c r="IR360" s="119"/>
      <c r="JB360" s="119"/>
      <c r="JL360" s="119"/>
      <c r="JV360" s="119"/>
    </row>
    <row xmlns:x14ac="http://schemas.microsoft.com/office/spreadsheetml/2009/9/ac" r="361" s="3" customFormat="true" x14ac:dyDescent="0.25">
      <c r="A361" s="393"/>
      <c r="B361" s="119"/>
      <c r="L361" s="119"/>
      <c r="V361" s="119"/>
      <c r="AF361" s="119"/>
      <c r="AP361" s="119"/>
      <c r="AZ361" s="119"/>
      <c r="BJ361" s="119"/>
      <c r="BT361" s="119"/>
      <c r="CD361" s="119"/>
      <c r="CN361" s="119"/>
      <c r="CX361" s="119"/>
      <c r="DH361" s="119"/>
      <c r="DR361" s="119"/>
      <c r="EB361" s="119"/>
      <c r="EL361" s="119"/>
      <c r="EV361" s="119"/>
      <c r="FF361" s="119"/>
      <c r="FP361" s="119"/>
      <c r="FZ361" s="119"/>
      <c r="GJ361" s="119"/>
      <c r="GT361" s="119"/>
      <c r="HD361" s="119"/>
      <c r="HN361" s="119"/>
      <c r="HX361" s="119"/>
      <c r="IH361" s="119"/>
      <c r="IR361" s="119"/>
      <c r="JB361" s="119"/>
      <c r="JL361" s="119"/>
      <c r="JV361" s="119"/>
    </row>
    <row xmlns:x14ac="http://schemas.microsoft.com/office/spreadsheetml/2009/9/ac" r="362" s="3" customFormat="true" x14ac:dyDescent="0.25">
      <c r="A362" s="393"/>
      <c r="B362" s="119"/>
      <c r="L362" s="119"/>
      <c r="V362" s="119"/>
      <c r="AF362" s="119"/>
      <c r="AP362" s="119"/>
      <c r="AZ362" s="119"/>
      <c r="BJ362" s="119"/>
      <c r="BT362" s="119"/>
      <c r="CD362" s="119"/>
      <c r="CN362" s="119"/>
      <c r="CX362" s="119"/>
      <c r="DH362" s="119"/>
      <c r="DR362" s="119"/>
      <c r="EB362" s="119"/>
      <c r="EL362" s="119"/>
      <c r="EV362" s="119"/>
      <c r="FF362" s="119"/>
      <c r="FP362" s="119"/>
      <c r="FZ362" s="119"/>
      <c r="GJ362" s="119"/>
      <c r="GT362" s="119"/>
      <c r="HD362" s="119"/>
      <c r="HN362" s="119"/>
      <c r="HX362" s="119"/>
      <c r="IH362" s="119"/>
      <c r="IR362" s="119"/>
      <c r="JB362" s="119"/>
      <c r="JL362" s="119"/>
      <c r="JV362" s="119"/>
    </row>
    <row xmlns:x14ac="http://schemas.microsoft.com/office/spreadsheetml/2009/9/ac" r="363" s="3" customFormat="true" x14ac:dyDescent="0.25">
      <c r="A363" s="393"/>
      <c r="B363" s="119"/>
      <c r="L363" s="119"/>
      <c r="V363" s="119"/>
      <c r="AF363" s="119"/>
      <c r="AP363" s="119"/>
      <c r="AZ363" s="119"/>
      <c r="BJ363" s="119"/>
      <c r="BT363" s="119"/>
      <c r="CD363" s="119"/>
      <c r="CN363" s="119"/>
      <c r="CX363" s="119"/>
      <c r="DH363" s="119"/>
      <c r="DR363" s="119"/>
      <c r="EB363" s="119"/>
      <c r="EL363" s="119"/>
      <c r="EV363" s="119"/>
      <c r="FF363" s="119"/>
      <c r="FP363" s="119"/>
      <c r="FZ363" s="119"/>
      <c r="GJ363" s="119"/>
      <c r="GT363" s="119"/>
      <c r="HD363" s="119"/>
      <c r="HN363" s="119"/>
      <c r="HX363" s="119"/>
      <c r="IH363" s="119"/>
      <c r="IR363" s="119"/>
      <c r="JB363" s="119"/>
      <c r="JL363" s="119"/>
      <c r="JV363" s="119"/>
    </row>
    <row xmlns:x14ac="http://schemas.microsoft.com/office/spreadsheetml/2009/9/ac" r="364" s="3" customFormat="true" x14ac:dyDescent="0.25">
      <c r="A364" s="393"/>
      <c r="B364" s="119"/>
      <c r="L364" s="119"/>
      <c r="V364" s="119"/>
      <c r="AF364" s="119"/>
      <c r="AP364" s="119"/>
      <c r="AZ364" s="119"/>
      <c r="BJ364" s="119"/>
      <c r="BT364" s="119"/>
      <c r="CD364" s="119"/>
      <c r="CN364" s="119"/>
      <c r="CX364" s="119"/>
      <c r="DH364" s="119"/>
      <c r="DR364" s="119"/>
      <c r="EB364" s="119"/>
      <c r="EL364" s="119"/>
      <c r="EV364" s="119"/>
      <c r="FF364" s="119"/>
      <c r="FP364" s="119"/>
      <c r="FZ364" s="119"/>
      <c r="GJ364" s="119"/>
      <c r="GT364" s="119"/>
      <c r="HD364" s="119"/>
      <c r="HN364" s="119"/>
      <c r="HX364" s="119"/>
      <c r="IH364" s="119"/>
      <c r="IR364" s="119"/>
      <c r="JB364" s="119"/>
      <c r="JL364" s="119"/>
      <c r="JV364" s="119"/>
    </row>
    <row xmlns:x14ac="http://schemas.microsoft.com/office/spreadsheetml/2009/9/ac" r="365" s="3" customFormat="true" x14ac:dyDescent="0.25">
      <c r="A365" s="393"/>
      <c r="B365" s="119"/>
      <c r="L365" s="119"/>
      <c r="V365" s="119"/>
      <c r="AF365" s="119"/>
      <c r="AP365" s="119"/>
      <c r="AZ365" s="119"/>
      <c r="BJ365" s="119"/>
      <c r="BT365" s="119"/>
      <c r="CD365" s="119"/>
      <c r="CN365" s="119"/>
      <c r="CX365" s="119"/>
      <c r="DH365" s="119"/>
      <c r="DR365" s="119"/>
      <c r="EB365" s="119"/>
      <c r="EL365" s="119"/>
      <c r="EV365" s="119"/>
      <c r="FF365" s="119"/>
      <c r="FP365" s="119"/>
      <c r="FZ365" s="119"/>
      <c r="GJ365" s="119"/>
      <c r="GT365" s="119"/>
      <c r="HD365" s="119"/>
      <c r="HN365" s="119"/>
      <c r="HX365" s="119"/>
      <c r="IH365" s="119"/>
      <c r="IR365" s="119"/>
      <c r="JB365" s="119"/>
      <c r="JL365" s="119"/>
      <c r="JV365" s="119"/>
    </row>
    <row xmlns:x14ac="http://schemas.microsoft.com/office/spreadsheetml/2009/9/ac" r="366" s="3" customFormat="true" x14ac:dyDescent="0.25">
      <c r="A366" s="393"/>
      <c r="B366" s="119"/>
      <c r="L366" s="119"/>
      <c r="V366" s="119"/>
      <c r="AF366" s="119"/>
      <c r="AP366" s="119"/>
      <c r="AZ366" s="119"/>
      <c r="BJ366" s="119"/>
      <c r="BT366" s="119"/>
      <c r="CD366" s="119"/>
      <c r="CN366" s="119"/>
      <c r="CX366" s="119"/>
      <c r="DH366" s="119"/>
      <c r="DR366" s="119"/>
      <c r="EB366" s="119"/>
      <c r="EL366" s="119"/>
      <c r="EV366" s="119"/>
      <c r="FF366" s="119"/>
      <c r="FP366" s="119"/>
      <c r="FZ366" s="119"/>
      <c r="GJ366" s="119"/>
      <c r="GT366" s="119"/>
      <c r="HD366" s="119"/>
      <c r="HN366" s="119"/>
      <c r="HX366" s="119"/>
      <c r="IH366" s="119"/>
      <c r="IR366" s="119"/>
      <c r="JB366" s="119"/>
      <c r="JL366" s="119"/>
      <c r="JV366" s="119"/>
    </row>
    <row xmlns:x14ac="http://schemas.microsoft.com/office/spreadsheetml/2009/9/ac" r="367" s="3" customFormat="true" x14ac:dyDescent="0.25">
      <c r="A367" s="393"/>
      <c r="B367" s="119"/>
      <c r="L367" s="119"/>
      <c r="V367" s="119"/>
      <c r="AF367" s="119"/>
      <c r="AP367" s="119"/>
      <c r="AZ367" s="119"/>
      <c r="BJ367" s="119"/>
      <c r="BT367" s="119"/>
      <c r="CD367" s="119"/>
      <c r="CN367" s="119"/>
      <c r="CX367" s="119"/>
      <c r="DH367" s="119"/>
      <c r="DR367" s="119"/>
      <c r="EB367" s="119"/>
      <c r="EL367" s="119"/>
      <c r="EV367" s="119"/>
      <c r="FF367" s="119"/>
      <c r="FP367" s="119"/>
      <c r="FZ367" s="119"/>
      <c r="GJ367" s="119"/>
      <c r="GT367" s="119"/>
      <c r="HD367" s="119"/>
      <c r="HN367" s="119"/>
      <c r="HX367" s="119"/>
      <c r="IH367" s="119"/>
      <c r="IR367" s="119"/>
      <c r="JB367" s="119"/>
      <c r="JL367" s="119"/>
      <c r="JV367" s="119"/>
    </row>
    <row xmlns:x14ac="http://schemas.microsoft.com/office/spreadsheetml/2009/9/ac" r="368" s="3" customFormat="true" x14ac:dyDescent="0.25">
      <c r="A368" s="393"/>
      <c r="B368" s="119"/>
      <c r="L368" s="119"/>
      <c r="V368" s="119"/>
      <c r="AF368" s="119"/>
      <c r="AP368" s="119"/>
      <c r="AZ368" s="119"/>
      <c r="BJ368" s="119"/>
      <c r="BT368" s="119"/>
      <c r="CD368" s="119"/>
      <c r="CN368" s="119"/>
      <c r="CX368" s="119"/>
      <c r="DH368" s="119"/>
      <c r="DR368" s="119"/>
      <c r="EB368" s="119"/>
      <c r="EL368" s="119"/>
      <c r="EV368" s="119"/>
      <c r="FF368" s="119"/>
      <c r="FP368" s="119"/>
      <c r="FZ368" s="119"/>
      <c r="GJ368" s="119"/>
      <c r="GT368" s="119"/>
      <c r="HD368" s="119"/>
      <c r="HN368" s="119"/>
      <c r="HX368" s="119"/>
      <c r="IH368" s="119"/>
      <c r="IR368" s="119"/>
      <c r="JB368" s="119"/>
      <c r="JL368" s="119"/>
      <c r="JV368" s="119"/>
    </row>
    <row xmlns:x14ac="http://schemas.microsoft.com/office/spreadsheetml/2009/9/ac" r="369" s="3" customFormat="true" x14ac:dyDescent="0.25">
      <c r="A369" s="393"/>
      <c r="B369" s="119"/>
      <c r="L369" s="119"/>
      <c r="V369" s="119"/>
      <c r="AF369" s="119"/>
      <c r="AP369" s="119"/>
      <c r="AZ369" s="119"/>
      <c r="BJ369" s="119"/>
      <c r="BT369" s="119"/>
      <c r="CD369" s="119"/>
      <c r="CN369" s="119"/>
      <c r="CX369" s="119"/>
      <c r="DH369" s="119"/>
      <c r="DR369" s="119"/>
      <c r="EB369" s="119"/>
      <c r="EL369" s="119"/>
      <c r="EV369" s="119"/>
      <c r="FF369" s="119"/>
      <c r="FP369" s="119"/>
      <c r="FZ369" s="119"/>
      <c r="GJ369" s="119"/>
      <c r="GT369" s="119"/>
      <c r="HD369" s="119"/>
      <c r="HN369" s="119"/>
      <c r="HX369" s="119"/>
      <c r="IH369" s="119"/>
      <c r="IR369" s="119"/>
      <c r="JB369" s="119"/>
      <c r="JL369" s="119"/>
      <c r="JV369" s="119"/>
    </row>
    <row xmlns:x14ac="http://schemas.microsoft.com/office/spreadsheetml/2009/9/ac" r="370" s="3" customFormat="true" x14ac:dyDescent="0.25">
      <c r="A370" s="393"/>
      <c r="B370" s="119"/>
      <c r="L370" s="119"/>
      <c r="V370" s="119"/>
      <c r="AF370" s="119"/>
      <c r="AP370" s="119"/>
      <c r="AZ370" s="119"/>
      <c r="BJ370" s="119"/>
      <c r="BT370" s="119"/>
      <c r="CD370" s="119"/>
      <c r="CN370" s="119"/>
      <c r="CX370" s="119"/>
      <c r="DH370" s="119"/>
      <c r="DR370" s="119"/>
      <c r="EB370" s="119"/>
      <c r="EL370" s="119"/>
      <c r="EV370" s="119"/>
      <c r="FF370" s="119"/>
      <c r="FP370" s="119"/>
      <c r="FZ370" s="119"/>
      <c r="GJ370" s="119"/>
      <c r="GT370" s="119"/>
      <c r="HD370" s="119"/>
      <c r="HN370" s="119"/>
      <c r="HX370" s="119"/>
      <c r="IH370" s="119"/>
      <c r="IR370" s="119"/>
      <c r="JB370" s="119"/>
      <c r="JL370" s="119"/>
      <c r="JV370" s="119"/>
    </row>
    <row xmlns:x14ac="http://schemas.microsoft.com/office/spreadsheetml/2009/9/ac" r="371" s="3" customFormat="true" x14ac:dyDescent="0.25">
      <c r="A371" s="393"/>
      <c r="B371" s="119"/>
      <c r="L371" s="119"/>
      <c r="V371" s="119"/>
      <c r="AF371" s="119"/>
      <c r="AP371" s="119"/>
      <c r="AZ371" s="119"/>
      <c r="BJ371" s="119"/>
      <c r="BT371" s="119"/>
      <c r="CD371" s="119"/>
      <c r="CN371" s="119"/>
      <c r="CX371" s="119"/>
      <c r="DH371" s="119"/>
      <c r="DR371" s="119"/>
      <c r="EB371" s="119"/>
      <c r="EL371" s="119"/>
      <c r="EV371" s="119"/>
      <c r="FF371" s="119"/>
      <c r="FP371" s="119"/>
      <c r="FZ371" s="119"/>
      <c r="GJ371" s="119"/>
      <c r="GT371" s="119"/>
      <c r="HD371" s="119"/>
      <c r="HN371" s="119"/>
      <c r="HX371" s="119"/>
      <c r="IH371" s="119"/>
      <c r="IR371" s="119"/>
      <c r="JB371" s="119"/>
      <c r="JL371" s="119"/>
      <c r="JV371" s="119"/>
    </row>
    <row xmlns:x14ac="http://schemas.microsoft.com/office/spreadsheetml/2009/9/ac" r="372" s="3" customFormat="true" x14ac:dyDescent="0.25">
      <c r="A372" s="393"/>
      <c r="B372" s="119"/>
      <c r="L372" s="119"/>
      <c r="V372" s="119"/>
      <c r="AF372" s="119"/>
      <c r="AP372" s="119"/>
      <c r="AZ372" s="119"/>
      <c r="BJ372" s="119"/>
      <c r="BT372" s="119"/>
      <c r="CD372" s="119"/>
      <c r="CN372" s="119"/>
      <c r="CX372" s="119"/>
      <c r="DH372" s="119"/>
      <c r="DR372" s="119"/>
      <c r="EB372" s="119"/>
      <c r="EL372" s="119"/>
      <c r="EV372" s="119"/>
      <c r="FF372" s="119"/>
      <c r="FP372" s="119"/>
      <c r="FZ372" s="119"/>
      <c r="GJ372" s="119"/>
      <c r="GT372" s="119"/>
      <c r="HD372" s="119"/>
      <c r="HN372" s="119"/>
      <c r="HX372" s="119"/>
      <c r="IH372" s="119"/>
      <c r="IR372" s="119"/>
      <c r="JB372" s="119"/>
      <c r="JL372" s="119"/>
      <c r="JV372" s="119"/>
    </row>
    <row xmlns:x14ac="http://schemas.microsoft.com/office/spreadsheetml/2009/9/ac" r="373" s="3" customFormat="true" x14ac:dyDescent="0.25">
      <c r="A373" s="393"/>
      <c r="B373" s="119"/>
      <c r="L373" s="119"/>
      <c r="V373" s="119"/>
      <c r="AF373" s="119"/>
      <c r="AP373" s="119"/>
      <c r="AZ373" s="119"/>
      <c r="BJ373" s="119"/>
      <c r="BT373" s="119"/>
      <c r="CD373" s="119"/>
      <c r="CN373" s="119"/>
      <c r="CX373" s="119"/>
      <c r="DH373" s="119"/>
      <c r="DR373" s="119"/>
      <c r="EB373" s="119"/>
      <c r="EL373" s="119"/>
      <c r="EV373" s="119"/>
      <c r="FF373" s="119"/>
      <c r="FP373" s="119"/>
      <c r="FZ373" s="119"/>
      <c r="GJ373" s="119"/>
      <c r="GT373" s="119"/>
      <c r="HD373" s="119"/>
      <c r="HN373" s="119"/>
      <c r="HX373" s="119"/>
      <c r="IH373" s="119"/>
      <c r="IR373" s="119"/>
      <c r="JB373" s="119"/>
      <c r="JL373" s="119"/>
      <c r="JV373" s="119"/>
    </row>
    <row xmlns:x14ac="http://schemas.microsoft.com/office/spreadsheetml/2009/9/ac" r="374" s="3" customFormat="true" x14ac:dyDescent="0.25">
      <c r="A374" s="393"/>
      <c r="B374" s="119"/>
      <c r="L374" s="119"/>
      <c r="V374" s="119"/>
      <c r="AF374" s="119"/>
      <c r="AP374" s="119"/>
      <c r="AZ374" s="119"/>
      <c r="BJ374" s="119"/>
      <c r="BT374" s="119"/>
      <c r="CD374" s="119"/>
      <c r="CN374" s="119"/>
      <c r="CX374" s="119"/>
      <c r="DH374" s="119"/>
      <c r="DR374" s="119"/>
      <c r="EB374" s="119"/>
      <c r="EL374" s="119"/>
      <c r="EV374" s="119"/>
      <c r="FF374" s="119"/>
      <c r="FP374" s="119"/>
      <c r="FZ374" s="119"/>
      <c r="GJ374" s="119"/>
      <c r="GT374" s="119"/>
      <c r="HD374" s="119"/>
      <c r="HN374" s="119"/>
      <c r="HX374" s="119"/>
      <c r="IH374" s="119"/>
      <c r="IR374" s="119"/>
      <c r="JB374" s="119"/>
      <c r="JL374" s="119"/>
      <c r="JV374" s="119"/>
    </row>
    <row xmlns:x14ac="http://schemas.microsoft.com/office/spreadsheetml/2009/9/ac" r="375" s="3" customFormat="true" x14ac:dyDescent="0.25">
      <c r="A375" s="393"/>
      <c r="B375" s="119"/>
      <c r="L375" s="119"/>
      <c r="V375" s="119"/>
      <c r="AF375" s="119"/>
      <c r="AP375" s="119"/>
      <c r="AZ375" s="119"/>
      <c r="BJ375" s="119"/>
      <c r="BT375" s="119"/>
      <c r="CD375" s="119"/>
      <c r="CN375" s="119"/>
      <c r="CX375" s="119"/>
      <c r="DH375" s="119"/>
      <c r="DR375" s="119"/>
      <c r="EB375" s="119"/>
      <c r="EL375" s="119"/>
      <c r="EV375" s="119"/>
      <c r="FF375" s="119"/>
      <c r="FP375" s="119"/>
      <c r="FZ375" s="119"/>
      <c r="GJ375" s="119"/>
      <c r="GT375" s="119"/>
      <c r="HD375" s="119"/>
      <c r="HN375" s="119"/>
      <c r="HX375" s="119"/>
      <c r="IH375" s="119"/>
      <c r="IR375" s="119"/>
      <c r="JB375" s="119"/>
      <c r="JL375" s="119"/>
      <c r="JV375" s="119"/>
    </row>
    <row xmlns:x14ac="http://schemas.microsoft.com/office/spreadsheetml/2009/9/ac" r="376" s="3" customFormat="true" x14ac:dyDescent="0.25">
      <c r="A376" s="393"/>
      <c r="B376" s="119"/>
      <c r="L376" s="119"/>
      <c r="V376" s="119"/>
      <c r="AF376" s="119"/>
      <c r="AP376" s="119"/>
      <c r="AZ376" s="119"/>
      <c r="BJ376" s="119"/>
      <c r="BT376" s="119"/>
      <c r="CD376" s="119"/>
      <c r="CN376" s="119"/>
      <c r="CX376" s="119"/>
      <c r="DH376" s="119"/>
      <c r="DR376" s="119"/>
      <c r="EB376" s="119"/>
      <c r="EL376" s="119"/>
      <c r="EV376" s="119"/>
      <c r="FF376" s="119"/>
      <c r="FP376" s="119"/>
      <c r="FZ376" s="119"/>
      <c r="GJ376" s="119"/>
      <c r="GT376" s="119"/>
      <c r="HD376" s="119"/>
      <c r="HN376" s="119"/>
      <c r="HX376" s="119"/>
      <c r="IH376" s="119"/>
      <c r="IR376" s="119"/>
      <c r="JB376" s="119"/>
      <c r="JL376" s="119"/>
      <c r="JV376" s="119"/>
    </row>
    <row xmlns:x14ac="http://schemas.microsoft.com/office/spreadsheetml/2009/9/ac" r="377" s="3" customFormat="true" x14ac:dyDescent="0.25">
      <c r="A377" s="393"/>
      <c r="B377" s="119"/>
      <c r="L377" s="119"/>
      <c r="V377" s="119"/>
      <c r="AF377" s="119"/>
      <c r="AP377" s="119"/>
      <c r="AZ377" s="119"/>
      <c r="BJ377" s="119"/>
      <c r="BT377" s="119"/>
      <c r="CD377" s="119"/>
      <c r="CN377" s="119"/>
      <c r="CX377" s="119"/>
      <c r="DH377" s="119"/>
      <c r="DR377" s="119"/>
      <c r="EB377" s="119"/>
      <c r="EL377" s="119"/>
      <c r="EV377" s="119"/>
      <c r="FF377" s="119"/>
      <c r="FP377" s="119"/>
      <c r="FZ377" s="119"/>
      <c r="GJ377" s="119"/>
      <c r="GT377" s="119"/>
      <c r="HD377" s="119"/>
      <c r="HN377" s="119"/>
      <c r="HX377" s="119"/>
      <c r="IH377" s="119"/>
      <c r="IR377" s="119"/>
      <c r="JB377" s="119"/>
      <c r="JL377" s="119"/>
      <c r="JV377" s="119"/>
    </row>
    <row xmlns:x14ac="http://schemas.microsoft.com/office/spreadsheetml/2009/9/ac" r="378" s="3" customFormat="true" x14ac:dyDescent="0.25">
      <c r="A378" s="393"/>
      <c r="B378" s="119"/>
      <c r="L378" s="119"/>
      <c r="V378" s="119"/>
      <c r="AF378" s="119"/>
      <c r="AP378" s="119"/>
      <c r="AZ378" s="119"/>
      <c r="BJ378" s="119"/>
      <c r="BT378" s="119"/>
      <c r="CD378" s="119"/>
      <c r="CN378" s="119"/>
      <c r="CX378" s="119"/>
      <c r="DH378" s="119"/>
      <c r="DR378" s="119"/>
      <c r="EB378" s="119"/>
      <c r="EL378" s="119"/>
      <c r="EV378" s="119"/>
      <c r="FF378" s="119"/>
      <c r="FP378" s="119"/>
      <c r="FZ378" s="119"/>
      <c r="GJ378" s="119"/>
      <c r="GT378" s="119"/>
      <c r="HD378" s="119"/>
      <c r="HN378" s="119"/>
      <c r="HX378" s="119"/>
      <c r="IH378" s="119"/>
      <c r="IR378" s="119"/>
      <c r="JB378" s="119"/>
      <c r="JL378" s="119"/>
      <c r="JV378" s="119"/>
    </row>
    <row xmlns:x14ac="http://schemas.microsoft.com/office/spreadsheetml/2009/9/ac" r="379" s="3" customFormat="true" x14ac:dyDescent="0.25">
      <c r="A379" s="393"/>
      <c r="B379" s="119"/>
      <c r="L379" s="119"/>
      <c r="V379" s="119"/>
      <c r="AF379" s="119"/>
      <c r="AP379" s="119"/>
      <c r="AZ379" s="119"/>
      <c r="BJ379" s="119"/>
      <c r="BT379" s="119"/>
      <c r="CD379" s="119"/>
      <c r="CN379" s="119"/>
      <c r="CX379" s="119"/>
      <c r="DH379" s="119"/>
      <c r="DR379" s="119"/>
      <c r="EB379" s="119"/>
      <c r="EL379" s="119"/>
      <c r="EV379" s="119"/>
      <c r="FF379" s="119"/>
      <c r="FP379" s="119"/>
      <c r="FZ379" s="119"/>
      <c r="GJ379" s="119"/>
      <c r="GT379" s="119"/>
      <c r="HD379" s="119"/>
      <c r="HN379" s="119"/>
      <c r="HX379" s="119"/>
      <c r="IH379" s="119"/>
      <c r="IR379" s="119"/>
      <c r="JB379" s="119"/>
      <c r="JL379" s="119"/>
      <c r="JV379" s="119"/>
    </row>
    <row xmlns:x14ac="http://schemas.microsoft.com/office/spreadsheetml/2009/9/ac" r="380" s="3" customFormat="true" x14ac:dyDescent="0.25">
      <c r="A380" s="393"/>
      <c r="B380" s="119"/>
      <c r="L380" s="119"/>
      <c r="V380" s="119"/>
      <c r="AF380" s="119"/>
      <c r="AP380" s="119"/>
      <c r="AZ380" s="119"/>
      <c r="BJ380" s="119"/>
      <c r="BT380" s="119"/>
      <c r="CD380" s="119"/>
      <c r="CN380" s="119"/>
      <c r="CX380" s="119"/>
      <c r="DH380" s="119"/>
      <c r="DR380" s="119"/>
      <c r="EB380" s="119"/>
      <c r="EL380" s="119"/>
      <c r="EV380" s="119"/>
      <c r="FF380" s="119"/>
      <c r="FP380" s="119"/>
      <c r="FZ380" s="119"/>
      <c r="GJ380" s="119"/>
      <c r="GT380" s="119"/>
      <c r="HD380" s="119"/>
      <c r="HN380" s="119"/>
      <c r="HX380" s="119"/>
      <c r="IH380" s="119"/>
      <c r="IR380" s="119"/>
      <c r="JB380" s="119"/>
      <c r="JL380" s="119"/>
      <c r="JV380" s="119"/>
    </row>
    <row xmlns:x14ac="http://schemas.microsoft.com/office/spreadsheetml/2009/9/ac" r="381" s="3" customFormat="true" x14ac:dyDescent="0.25">
      <c r="A381" s="393"/>
      <c r="B381" s="119"/>
      <c r="L381" s="119"/>
      <c r="V381" s="119"/>
      <c r="AF381" s="119"/>
      <c r="AP381" s="119"/>
      <c r="AZ381" s="119"/>
      <c r="BJ381" s="119"/>
      <c r="BT381" s="119"/>
      <c r="CD381" s="119"/>
      <c r="CN381" s="119"/>
      <c r="CX381" s="119"/>
      <c r="DH381" s="119"/>
      <c r="DR381" s="119"/>
      <c r="EB381" s="119"/>
      <c r="EL381" s="119"/>
      <c r="EV381" s="119"/>
      <c r="FF381" s="119"/>
      <c r="FP381" s="119"/>
      <c r="FZ381" s="119"/>
      <c r="GJ381" s="119"/>
      <c r="GT381" s="119"/>
      <c r="HD381" s="119"/>
      <c r="HN381" s="119"/>
      <c r="HX381" s="119"/>
      <c r="IH381" s="119"/>
      <c r="IR381" s="119"/>
      <c r="JB381" s="119"/>
      <c r="JL381" s="119"/>
      <c r="JV381" s="119"/>
    </row>
    <row xmlns:x14ac="http://schemas.microsoft.com/office/spreadsheetml/2009/9/ac" r="382" s="3" customFormat="true" x14ac:dyDescent="0.25">
      <c r="A382" s="393"/>
      <c r="B382" s="119"/>
      <c r="L382" s="119"/>
      <c r="V382" s="119"/>
      <c r="AF382" s="119"/>
      <c r="AP382" s="119"/>
      <c r="AZ382" s="119"/>
      <c r="BJ382" s="119"/>
      <c r="BT382" s="119"/>
      <c r="CD382" s="119"/>
      <c r="CN382" s="119"/>
      <c r="CX382" s="119"/>
      <c r="DH382" s="119"/>
      <c r="DR382" s="119"/>
      <c r="EB382" s="119"/>
      <c r="EL382" s="119"/>
      <c r="EV382" s="119"/>
      <c r="FF382" s="119"/>
      <c r="FP382" s="119"/>
      <c r="FZ382" s="119"/>
      <c r="GJ382" s="119"/>
      <c r="GT382" s="119"/>
      <c r="HD382" s="119"/>
      <c r="HN382" s="119"/>
      <c r="HX382" s="119"/>
      <c r="IH382" s="119"/>
      <c r="IR382" s="119"/>
      <c r="JB382" s="119"/>
      <c r="JL382" s="119"/>
      <c r="JV382" s="119"/>
    </row>
    <row xmlns:x14ac="http://schemas.microsoft.com/office/spreadsheetml/2009/9/ac" r="383" s="3" customFormat="true" x14ac:dyDescent="0.25">
      <c r="A383" s="393"/>
      <c r="B383" s="119"/>
      <c r="L383" s="119"/>
      <c r="V383" s="119"/>
      <c r="AF383" s="119"/>
      <c r="AP383" s="119"/>
      <c r="AZ383" s="119"/>
      <c r="BJ383" s="119"/>
      <c r="BT383" s="119"/>
      <c r="CD383" s="119"/>
      <c r="CN383" s="119"/>
      <c r="CX383" s="119"/>
      <c r="DH383" s="119"/>
      <c r="DR383" s="119"/>
      <c r="EB383" s="119"/>
      <c r="EL383" s="119"/>
      <c r="EV383" s="119"/>
      <c r="FF383" s="119"/>
      <c r="FP383" s="119"/>
      <c r="FZ383" s="119"/>
      <c r="GJ383" s="119"/>
      <c r="GT383" s="119"/>
      <c r="HD383" s="119"/>
      <c r="HN383" s="119"/>
      <c r="HX383" s="119"/>
      <c r="IH383" s="119"/>
      <c r="IR383" s="119"/>
      <c r="JB383" s="119"/>
      <c r="JL383" s="119"/>
      <c r="JV383" s="119"/>
    </row>
    <row xmlns:x14ac="http://schemas.microsoft.com/office/spreadsheetml/2009/9/ac" r="384" s="3" customFormat="true" x14ac:dyDescent="0.25">
      <c r="A384" s="393"/>
      <c r="B384" s="119"/>
      <c r="L384" s="119"/>
      <c r="V384" s="119"/>
      <c r="AF384" s="119"/>
      <c r="AP384" s="119"/>
      <c r="AZ384" s="119"/>
      <c r="BJ384" s="119"/>
      <c r="BT384" s="119"/>
      <c r="CD384" s="119"/>
      <c r="CN384" s="119"/>
      <c r="CX384" s="119"/>
      <c r="DH384" s="119"/>
      <c r="DR384" s="119"/>
      <c r="EB384" s="119"/>
      <c r="EL384" s="119"/>
      <c r="EV384" s="119"/>
      <c r="FF384" s="119"/>
      <c r="FP384" s="119"/>
      <c r="FZ384" s="119"/>
      <c r="GJ384" s="119"/>
      <c r="GT384" s="119"/>
      <c r="HD384" s="119"/>
      <c r="HN384" s="119"/>
      <c r="HX384" s="119"/>
      <c r="IH384" s="119"/>
      <c r="IR384" s="119"/>
      <c r="JB384" s="119"/>
      <c r="JL384" s="119"/>
      <c r="JV384" s="119"/>
    </row>
    <row xmlns:x14ac="http://schemas.microsoft.com/office/spreadsheetml/2009/9/ac" r="385" s="3" customFormat="true" x14ac:dyDescent="0.25">
      <c r="A385" s="393"/>
      <c r="B385" s="119"/>
      <c r="L385" s="119"/>
      <c r="V385" s="119"/>
      <c r="AF385" s="119"/>
      <c r="AP385" s="119"/>
      <c r="AZ385" s="119"/>
      <c r="BJ385" s="119"/>
      <c r="BT385" s="119"/>
      <c r="CD385" s="119"/>
      <c r="CN385" s="119"/>
      <c r="CX385" s="119"/>
      <c r="DH385" s="119"/>
      <c r="DR385" s="119"/>
      <c r="EB385" s="119"/>
      <c r="EL385" s="119"/>
      <c r="EV385" s="119"/>
      <c r="FF385" s="119"/>
      <c r="FP385" s="119"/>
      <c r="FZ385" s="119"/>
      <c r="GJ385" s="119"/>
      <c r="GT385" s="119"/>
      <c r="HD385" s="119"/>
      <c r="HN385" s="119"/>
      <c r="HX385" s="119"/>
      <c r="IH385" s="119"/>
      <c r="IR385" s="119"/>
      <c r="JB385" s="119"/>
      <c r="JL385" s="119"/>
      <c r="JV385" s="119"/>
    </row>
    <row xmlns:x14ac="http://schemas.microsoft.com/office/spreadsheetml/2009/9/ac" r="386" s="3" customFormat="true" x14ac:dyDescent="0.25">
      <c r="A386" s="393"/>
      <c r="B386" s="119"/>
      <c r="L386" s="119"/>
      <c r="V386" s="119"/>
      <c r="AF386" s="119"/>
      <c r="AP386" s="119"/>
      <c r="AZ386" s="119"/>
      <c r="BJ386" s="119"/>
      <c r="BT386" s="119"/>
      <c r="CD386" s="119"/>
      <c r="CN386" s="119"/>
      <c r="CX386" s="119"/>
      <c r="DH386" s="119"/>
      <c r="DR386" s="119"/>
      <c r="EB386" s="119"/>
      <c r="EL386" s="119"/>
      <c r="EV386" s="119"/>
      <c r="FF386" s="119"/>
      <c r="FP386" s="119"/>
      <c r="FZ386" s="119"/>
      <c r="GJ386" s="119"/>
      <c r="GT386" s="119"/>
      <c r="HD386" s="119"/>
      <c r="HN386" s="119"/>
      <c r="HX386" s="119"/>
      <c r="IH386" s="119"/>
      <c r="IR386" s="119"/>
      <c r="JB386" s="119"/>
      <c r="JL386" s="119"/>
      <c r="JV386" s="119"/>
    </row>
    <row xmlns:x14ac="http://schemas.microsoft.com/office/spreadsheetml/2009/9/ac" r="387" s="3" customFormat="true" x14ac:dyDescent="0.25">
      <c r="A387" s="393"/>
      <c r="B387" s="119"/>
      <c r="L387" s="119"/>
      <c r="V387" s="119"/>
      <c r="AF387" s="119"/>
      <c r="AP387" s="119"/>
      <c r="AZ387" s="119"/>
      <c r="BJ387" s="119"/>
      <c r="BT387" s="119"/>
      <c r="CD387" s="119"/>
      <c r="CN387" s="119"/>
      <c r="CX387" s="119"/>
      <c r="DH387" s="119"/>
      <c r="DR387" s="119"/>
      <c r="EB387" s="119"/>
      <c r="EL387" s="119"/>
      <c r="EV387" s="119"/>
      <c r="FF387" s="119"/>
      <c r="FP387" s="119"/>
      <c r="FZ387" s="119"/>
      <c r="GJ387" s="119"/>
      <c r="GT387" s="119"/>
      <c r="HD387" s="119"/>
      <c r="HN387" s="119"/>
      <c r="HX387" s="119"/>
      <c r="IH387" s="119"/>
      <c r="IR387" s="119"/>
      <c r="JB387" s="119"/>
      <c r="JL387" s="119"/>
      <c r="JV387" s="119"/>
    </row>
    <row xmlns:x14ac="http://schemas.microsoft.com/office/spreadsheetml/2009/9/ac" r="388" s="3" customFormat="true" x14ac:dyDescent="0.25">
      <c r="A388" s="393"/>
      <c r="B388" s="119"/>
      <c r="L388" s="119"/>
      <c r="V388" s="119"/>
      <c r="AF388" s="119"/>
      <c r="AP388" s="119"/>
      <c r="AZ388" s="119"/>
      <c r="BJ388" s="119"/>
      <c r="BT388" s="119"/>
      <c r="CD388" s="119"/>
      <c r="CN388" s="119"/>
      <c r="CX388" s="119"/>
      <c r="DH388" s="119"/>
      <c r="DR388" s="119"/>
      <c r="EB388" s="119"/>
      <c r="EL388" s="119"/>
      <c r="EV388" s="119"/>
      <c r="FF388" s="119"/>
      <c r="FP388" s="119"/>
      <c r="FZ388" s="119"/>
      <c r="GJ388" s="119"/>
      <c r="GT388" s="119"/>
      <c r="HD388" s="119"/>
      <c r="HN388" s="119"/>
      <c r="HX388" s="119"/>
      <c r="IH388" s="119"/>
      <c r="IR388" s="119"/>
      <c r="JB388" s="119"/>
      <c r="JL388" s="119"/>
      <c r="JV388" s="119"/>
    </row>
    <row xmlns:x14ac="http://schemas.microsoft.com/office/spreadsheetml/2009/9/ac" r="389" s="3" customFormat="true" x14ac:dyDescent="0.25">
      <c r="A389" s="393"/>
      <c r="B389" s="119"/>
      <c r="L389" s="119"/>
      <c r="V389" s="119"/>
      <c r="AF389" s="119"/>
      <c r="AP389" s="119"/>
      <c r="AZ389" s="119"/>
      <c r="BJ389" s="119"/>
      <c r="BT389" s="119"/>
      <c r="CD389" s="119"/>
      <c r="CN389" s="119"/>
      <c r="CX389" s="119"/>
      <c r="DH389" s="119"/>
      <c r="DR389" s="119"/>
      <c r="EB389" s="119"/>
      <c r="EL389" s="119"/>
      <c r="EV389" s="119"/>
      <c r="FF389" s="119"/>
      <c r="FP389" s="119"/>
      <c r="FZ389" s="119"/>
      <c r="GJ389" s="119"/>
      <c r="GT389" s="119"/>
      <c r="HD389" s="119"/>
      <c r="HN389" s="119"/>
      <c r="HX389" s="119"/>
      <c r="IH389" s="119"/>
      <c r="IR389" s="119"/>
      <c r="JB389" s="119"/>
      <c r="JL389" s="119"/>
      <c r="JV389" s="119"/>
    </row>
    <row xmlns:x14ac="http://schemas.microsoft.com/office/spreadsheetml/2009/9/ac" r="390" s="3" customFormat="true" x14ac:dyDescent="0.25">
      <c r="A390" s="393"/>
      <c r="B390" s="119"/>
      <c r="L390" s="119"/>
      <c r="V390" s="119"/>
      <c r="AF390" s="119"/>
      <c r="AP390" s="119"/>
      <c r="AZ390" s="119"/>
      <c r="BJ390" s="119"/>
      <c r="BT390" s="119"/>
      <c r="CD390" s="119"/>
      <c r="CN390" s="119"/>
      <c r="CX390" s="119"/>
      <c r="DH390" s="119"/>
      <c r="DR390" s="119"/>
      <c r="EB390" s="119"/>
      <c r="EL390" s="119"/>
      <c r="EV390" s="119"/>
      <c r="FF390" s="119"/>
      <c r="FP390" s="119"/>
      <c r="FZ390" s="119"/>
      <c r="GJ390" s="119"/>
      <c r="GT390" s="119"/>
      <c r="HD390" s="119"/>
      <c r="HN390" s="119"/>
      <c r="HX390" s="119"/>
      <c r="IH390" s="119"/>
      <c r="IR390" s="119"/>
      <c r="JB390" s="119"/>
      <c r="JL390" s="119"/>
      <c r="JV390" s="119"/>
    </row>
    <row xmlns:x14ac="http://schemas.microsoft.com/office/spreadsheetml/2009/9/ac" r="391" s="3" customFormat="true" x14ac:dyDescent="0.25">
      <c r="A391" s="393"/>
      <c r="B391" s="119"/>
      <c r="L391" s="119"/>
      <c r="V391" s="119"/>
      <c r="AF391" s="119"/>
      <c r="AP391" s="119"/>
      <c r="AZ391" s="119"/>
      <c r="BJ391" s="119"/>
      <c r="BT391" s="119"/>
      <c r="CD391" s="119"/>
      <c r="CN391" s="119"/>
      <c r="CX391" s="119"/>
      <c r="DH391" s="119"/>
      <c r="DR391" s="119"/>
      <c r="EB391" s="119"/>
      <c r="EL391" s="119"/>
      <c r="EV391" s="119"/>
      <c r="FF391" s="119"/>
      <c r="FP391" s="119"/>
      <c r="FZ391" s="119"/>
      <c r="GJ391" s="119"/>
      <c r="GT391" s="119"/>
      <c r="HD391" s="119"/>
      <c r="HN391" s="119"/>
      <c r="HX391" s="119"/>
      <c r="IH391" s="119"/>
      <c r="IR391" s="119"/>
      <c r="JB391" s="119"/>
      <c r="JL391" s="119"/>
      <c r="JV391" s="119"/>
    </row>
    <row xmlns:x14ac="http://schemas.microsoft.com/office/spreadsheetml/2009/9/ac" r="392" s="3" customFormat="true" x14ac:dyDescent="0.25">
      <c r="A392" s="393"/>
      <c r="B392" s="119"/>
      <c r="L392" s="119"/>
      <c r="V392" s="119"/>
      <c r="AF392" s="119"/>
      <c r="AP392" s="119"/>
      <c r="AZ392" s="119"/>
      <c r="BJ392" s="119"/>
      <c r="BT392" s="119"/>
      <c r="CD392" s="119"/>
      <c r="CN392" s="119"/>
      <c r="CX392" s="119"/>
      <c r="DH392" s="119"/>
      <c r="DR392" s="119"/>
      <c r="EB392" s="119"/>
      <c r="EL392" s="119"/>
      <c r="EV392" s="119"/>
      <c r="FF392" s="119"/>
      <c r="FP392" s="119"/>
      <c r="FZ392" s="119"/>
      <c r="GJ392" s="119"/>
      <c r="GT392" s="119"/>
      <c r="HD392" s="119"/>
      <c r="HN392" s="119"/>
      <c r="HX392" s="119"/>
      <c r="IH392" s="119"/>
      <c r="IR392" s="119"/>
      <c r="JB392" s="119"/>
      <c r="JL392" s="119"/>
      <c r="JV392" s="119"/>
    </row>
    <row xmlns:x14ac="http://schemas.microsoft.com/office/spreadsheetml/2009/9/ac" r="393" s="3" customFormat="true" x14ac:dyDescent="0.25">
      <c r="A393" s="393"/>
      <c r="B393" s="119"/>
      <c r="L393" s="119"/>
      <c r="V393" s="119"/>
      <c r="AF393" s="119"/>
      <c r="AP393" s="119"/>
      <c r="AZ393" s="119"/>
      <c r="BJ393" s="119"/>
      <c r="BT393" s="119"/>
      <c r="CD393" s="119"/>
      <c r="CN393" s="119"/>
      <c r="CX393" s="119"/>
      <c r="DH393" s="119"/>
      <c r="DR393" s="119"/>
      <c r="EB393" s="119"/>
      <c r="EL393" s="119"/>
      <c r="EV393" s="119"/>
      <c r="FF393" s="119"/>
      <c r="FP393" s="119"/>
      <c r="FZ393" s="119"/>
      <c r="GJ393" s="119"/>
      <c r="GT393" s="119"/>
      <c r="HD393" s="119"/>
      <c r="HN393" s="119"/>
      <c r="HX393" s="119"/>
      <c r="IH393" s="119"/>
      <c r="IR393" s="119"/>
      <c r="JB393" s="119"/>
      <c r="JL393" s="119"/>
      <c r="JV393" s="119"/>
    </row>
    <row xmlns:x14ac="http://schemas.microsoft.com/office/spreadsheetml/2009/9/ac" r="394" s="3" customFormat="true" x14ac:dyDescent="0.25">
      <c r="A394" s="393"/>
      <c r="B394" s="119"/>
      <c r="L394" s="119"/>
      <c r="V394" s="119"/>
      <c r="AF394" s="119"/>
      <c r="AP394" s="119"/>
      <c r="AZ394" s="119"/>
      <c r="BJ394" s="119"/>
      <c r="BT394" s="119"/>
      <c r="CD394" s="119"/>
      <c r="CN394" s="119"/>
      <c r="CX394" s="119"/>
      <c r="DH394" s="119"/>
      <c r="DR394" s="119"/>
      <c r="EB394" s="119"/>
      <c r="EL394" s="119"/>
      <c r="EV394" s="119"/>
      <c r="FF394" s="119"/>
      <c r="FP394" s="119"/>
      <c r="FZ394" s="119"/>
      <c r="GJ394" s="119"/>
      <c r="GT394" s="119"/>
      <c r="HD394" s="119"/>
      <c r="HN394" s="119"/>
      <c r="HX394" s="119"/>
      <c r="IH394" s="119"/>
      <c r="IR394" s="119"/>
      <c r="JB394" s="119"/>
      <c r="JL394" s="119"/>
      <c r="JV394" s="119"/>
    </row>
    <row xmlns:x14ac="http://schemas.microsoft.com/office/spreadsheetml/2009/9/ac" r="395" s="3" customFormat="true" x14ac:dyDescent="0.25">
      <c r="A395" s="393"/>
      <c r="B395" s="119"/>
      <c r="L395" s="119"/>
      <c r="V395" s="119"/>
      <c r="AF395" s="119"/>
      <c r="AP395" s="119"/>
      <c r="AZ395" s="119"/>
      <c r="BJ395" s="119"/>
      <c r="BT395" s="119"/>
      <c r="CD395" s="119"/>
      <c r="CN395" s="119"/>
      <c r="CX395" s="119"/>
      <c r="DH395" s="119"/>
      <c r="DR395" s="119"/>
      <c r="EB395" s="119"/>
      <c r="EL395" s="119"/>
      <c r="EV395" s="119"/>
      <c r="FF395" s="119"/>
      <c r="FP395" s="119"/>
      <c r="FZ395" s="119"/>
      <c r="GJ395" s="119"/>
      <c r="GT395" s="119"/>
      <c r="HD395" s="119"/>
      <c r="HN395" s="119"/>
      <c r="HX395" s="119"/>
      <c r="IH395" s="119"/>
      <c r="IR395" s="119"/>
      <c r="JB395" s="119"/>
      <c r="JL395" s="119"/>
      <c r="JV395" s="119"/>
    </row>
    <row xmlns:x14ac="http://schemas.microsoft.com/office/spreadsheetml/2009/9/ac" r="396" s="3" customFormat="true" x14ac:dyDescent="0.25">
      <c r="A396" s="393"/>
      <c r="B396" s="119"/>
      <c r="L396" s="119"/>
      <c r="V396" s="119"/>
      <c r="AF396" s="119"/>
      <c r="AP396" s="119"/>
      <c r="AZ396" s="119"/>
      <c r="BJ396" s="119"/>
      <c r="BT396" s="119"/>
      <c r="CD396" s="119"/>
      <c r="CN396" s="119"/>
      <c r="CX396" s="119"/>
      <c r="DH396" s="119"/>
      <c r="DR396" s="119"/>
      <c r="EB396" s="119"/>
      <c r="EL396" s="119"/>
      <c r="EV396" s="119"/>
      <c r="FF396" s="119"/>
      <c r="FP396" s="119"/>
      <c r="FZ396" s="119"/>
      <c r="GJ396" s="119"/>
      <c r="GT396" s="119"/>
      <c r="HD396" s="119"/>
      <c r="HN396" s="119"/>
      <c r="HX396" s="119"/>
      <c r="IH396" s="119"/>
      <c r="IR396" s="119"/>
      <c r="JB396" s="119"/>
      <c r="JL396" s="119"/>
      <c r="JV396" s="119"/>
    </row>
    <row xmlns:x14ac="http://schemas.microsoft.com/office/spreadsheetml/2009/9/ac" r="397" s="3" customFormat="true" x14ac:dyDescent="0.25">
      <c r="A397" s="393"/>
      <c r="B397" s="119"/>
      <c r="L397" s="119"/>
      <c r="V397" s="119"/>
      <c r="AF397" s="119"/>
      <c r="AP397" s="119"/>
      <c r="AZ397" s="119"/>
      <c r="BJ397" s="119"/>
      <c r="BT397" s="119"/>
      <c r="CD397" s="119"/>
      <c r="CN397" s="119"/>
      <c r="CX397" s="119"/>
      <c r="DH397" s="119"/>
      <c r="DR397" s="119"/>
      <c r="EB397" s="119"/>
      <c r="EL397" s="119"/>
      <c r="EV397" s="119"/>
      <c r="FF397" s="119"/>
      <c r="FP397" s="119"/>
      <c r="FZ397" s="119"/>
      <c r="GJ397" s="119"/>
      <c r="GT397" s="119"/>
      <c r="HD397" s="119"/>
      <c r="HN397" s="119"/>
      <c r="HX397" s="119"/>
      <c r="IH397" s="119"/>
      <c r="IR397" s="119"/>
      <c r="JB397" s="119"/>
      <c r="JL397" s="119"/>
      <c r="JV397" s="119"/>
    </row>
    <row xmlns:x14ac="http://schemas.microsoft.com/office/spreadsheetml/2009/9/ac" r="398" s="3" customFormat="true" x14ac:dyDescent="0.25">
      <c r="A398" s="393"/>
      <c r="B398" s="119"/>
      <c r="L398" s="119"/>
      <c r="V398" s="119"/>
      <c r="AF398" s="119"/>
      <c r="AP398" s="119"/>
      <c r="AZ398" s="119"/>
      <c r="BJ398" s="119"/>
      <c r="BT398" s="119"/>
      <c r="CD398" s="119"/>
      <c r="CN398" s="119"/>
      <c r="CX398" s="119"/>
      <c r="DH398" s="119"/>
      <c r="DR398" s="119"/>
      <c r="EB398" s="119"/>
      <c r="EL398" s="119"/>
      <c r="EV398" s="119"/>
      <c r="FF398" s="119"/>
      <c r="FP398" s="119"/>
      <c r="FZ398" s="119"/>
      <c r="GJ398" s="119"/>
      <c r="GT398" s="119"/>
      <c r="HD398" s="119"/>
      <c r="HN398" s="119"/>
      <c r="HX398" s="119"/>
      <c r="IH398" s="119"/>
      <c r="IR398" s="119"/>
      <c r="JB398" s="119"/>
      <c r="JL398" s="119"/>
      <c r="JV398" s="119"/>
    </row>
    <row xmlns:x14ac="http://schemas.microsoft.com/office/spreadsheetml/2009/9/ac" r="399" s="3" customFormat="true" x14ac:dyDescent="0.25">
      <c r="A399" s="393"/>
      <c r="B399" s="119"/>
      <c r="L399" s="119"/>
      <c r="V399" s="119"/>
      <c r="AF399" s="119"/>
      <c r="AP399" s="119"/>
      <c r="AZ399" s="119"/>
      <c r="BJ399" s="119"/>
      <c r="BT399" s="119"/>
      <c r="CD399" s="119"/>
      <c r="CN399" s="119"/>
      <c r="CX399" s="119"/>
      <c r="DH399" s="119"/>
      <c r="DR399" s="119"/>
      <c r="EB399" s="119"/>
      <c r="EL399" s="119"/>
      <c r="EV399" s="119"/>
      <c r="FF399" s="119"/>
      <c r="FP399" s="119"/>
      <c r="FZ399" s="119"/>
      <c r="GJ399" s="119"/>
      <c r="GT399" s="119"/>
      <c r="HD399" s="119"/>
      <c r="HN399" s="119"/>
      <c r="HX399" s="119"/>
      <c r="IH399" s="119"/>
      <c r="IR399" s="119"/>
      <c r="JB399" s="119"/>
      <c r="JL399" s="119"/>
      <c r="JV399" s="119"/>
    </row>
    <row xmlns:x14ac="http://schemas.microsoft.com/office/spreadsheetml/2009/9/ac" r="400" s="3" customFormat="true" x14ac:dyDescent="0.25">
      <c r="A400" s="393"/>
      <c r="B400" s="119"/>
      <c r="L400" s="119"/>
      <c r="V400" s="119"/>
      <c r="AF400" s="119"/>
      <c r="AP400" s="119"/>
      <c r="AZ400" s="119"/>
      <c r="BJ400" s="119"/>
      <c r="BT400" s="119"/>
      <c r="CD400" s="119"/>
      <c r="CN400" s="119"/>
      <c r="CX400" s="119"/>
      <c r="DH400" s="119"/>
      <c r="DR400" s="119"/>
      <c r="EB400" s="119"/>
      <c r="EL400" s="119"/>
      <c r="EV400" s="119"/>
      <c r="FF400" s="119"/>
      <c r="FP400" s="119"/>
      <c r="FZ400" s="119"/>
      <c r="GJ400" s="119"/>
      <c r="GT400" s="119"/>
      <c r="HD400" s="119"/>
      <c r="HN400" s="119"/>
      <c r="HX400" s="119"/>
      <c r="IH400" s="119"/>
      <c r="IR400" s="119"/>
      <c r="JB400" s="119"/>
      <c r="JL400" s="119"/>
      <c r="JV400" s="119"/>
    </row>
    <row xmlns:x14ac="http://schemas.microsoft.com/office/spreadsheetml/2009/9/ac" r="401" s="3" customFormat="true" x14ac:dyDescent="0.25">
      <c r="A401" s="393"/>
      <c r="B401" s="119"/>
      <c r="L401" s="119"/>
      <c r="V401" s="119"/>
      <c r="AF401" s="119"/>
      <c r="AP401" s="119"/>
      <c r="AZ401" s="119"/>
      <c r="BJ401" s="119"/>
      <c r="BT401" s="119"/>
      <c r="CD401" s="119"/>
      <c r="CN401" s="119"/>
      <c r="CX401" s="119"/>
      <c r="DH401" s="119"/>
      <c r="DR401" s="119"/>
      <c r="EB401" s="119"/>
      <c r="EL401" s="119"/>
      <c r="EV401" s="119"/>
      <c r="FF401" s="119"/>
      <c r="FP401" s="119"/>
      <c r="FZ401" s="119"/>
      <c r="GJ401" s="119"/>
      <c r="GT401" s="119"/>
      <c r="HD401" s="119"/>
      <c r="HN401" s="119"/>
      <c r="HX401" s="119"/>
      <c r="IH401" s="119"/>
      <c r="IR401" s="119"/>
      <c r="JB401" s="119"/>
      <c r="JL401" s="119"/>
      <c r="JV401" s="119"/>
    </row>
    <row xmlns:x14ac="http://schemas.microsoft.com/office/spreadsheetml/2009/9/ac" r="402" s="3" customFormat="true" x14ac:dyDescent="0.25">
      <c r="A402" s="393"/>
      <c r="B402" s="119"/>
      <c r="L402" s="119"/>
      <c r="V402" s="119"/>
      <c r="AF402" s="119"/>
      <c r="AP402" s="119"/>
      <c r="AZ402" s="119"/>
      <c r="BJ402" s="119"/>
      <c r="BT402" s="119"/>
      <c r="CD402" s="119"/>
      <c r="CN402" s="119"/>
      <c r="CX402" s="119"/>
      <c r="DH402" s="119"/>
      <c r="DR402" s="119"/>
      <c r="EB402" s="119"/>
      <c r="EL402" s="119"/>
      <c r="EV402" s="119"/>
      <c r="FF402" s="119"/>
      <c r="FP402" s="119"/>
      <c r="FZ402" s="119"/>
      <c r="GJ402" s="119"/>
      <c r="GT402" s="119"/>
      <c r="HD402" s="119"/>
      <c r="HN402" s="119"/>
      <c r="HX402" s="119"/>
      <c r="IH402" s="119"/>
      <c r="IR402" s="119"/>
      <c r="JB402" s="119"/>
      <c r="JL402" s="119"/>
      <c r="JV402" s="119"/>
    </row>
    <row xmlns:x14ac="http://schemas.microsoft.com/office/spreadsheetml/2009/9/ac" r="403" s="3" customFormat="true" x14ac:dyDescent="0.25">
      <c r="A403" s="393"/>
      <c r="B403" s="119"/>
      <c r="L403" s="119"/>
      <c r="V403" s="119"/>
      <c r="AF403" s="119"/>
      <c r="AP403" s="119"/>
      <c r="AZ403" s="119"/>
      <c r="BJ403" s="119"/>
      <c r="BT403" s="119"/>
      <c r="CD403" s="119"/>
      <c r="CN403" s="119"/>
      <c r="CX403" s="119"/>
      <c r="DH403" s="119"/>
      <c r="DR403" s="119"/>
      <c r="EB403" s="119"/>
      <c r="EL403" s="119"/>
      <c r="EV403" s="119"/>
      <c r="FF403" s="119"/>
      <c r="FP403" s="119"/>
      <c r="FZ403" s="119"/>
      <c r="GJ403" s="119"/>
      <c r="GT403" s="119"/>
      <c r="HD403" s="119"/>
      <c r="HN403" s="119"/>
      <c r="HX403" s="119"/>
      <c r="IH403" s="119"/>
      <c r="IR403" s="119"/>
      <c r="JB403" s="119"/>
      <c r="JL403" s="119"/>
      <c r="JV403" s="119"/>
    </row>
    <row xmlns:x14ac="http://schemas.microsoft.com/office/spreadsheetml/2009/9/ac" r="404" s="3" customFormat="true" x14ac:dyDescent="0.25">
      <c r="A404" s="393"/>
      <c r="B404" s="119"/>
      <c r="L404" s="119"/>
      <c r="V404" s="119"/>
      <c r="AF404" s="119"/>
      <c r="AP404" s="119"/>
      <c r="AZ404" s="119"/>
      <c r="BJ404" s="119"/>
      <c r="BT404" s="119"/>
      <c r="CD404" s="119"/>
      <c r="CN404" s="119"/>
      <c r="CX404" s="119"/>
      <c r="DH404" s="119"/>
      <c r="DR404" s="119"/>
      <c r="EB404" s="119"/>
      <c r="EL404" s="119"/>
      <c r="EV404" s="119"/>
      <c r="FF404" s="119"/>
      <c r="FP404" s="119"/>
      <c r="FZ404" s="119"/>
      <c r="GJ404" s="119"/>
      <c r="GT404" s="119"/>
      <c r="HD404" s="119"/>
      <c r="HN404" s="119"/>
      <c r="HX404" s="119"/>
      <c r="IH404" s="119"/>
      <c r="IR404" s="119"/>
      <c r="JB404" s="119"/>
      <c r="JL404" s="119"/>
      <c r="JV404" s="119"/>
    </row>
    <row xmlns:x14ac="http://schemas.microsoft.com/office/spreadsheetml/2009/9/ac" r="405" s="3" customFormat="true" x14ac:dyDescent="0.25">
      <c r="A405" s="393"/>
      <c r="B405" s="119"/>
      <c r="L405" s="119"/>
      <c r="V405" s="119"/>
      <c r="AF405" s="119"/>
      <c r="AP405" s="119"/>
      <c r="AZ405" s="119"/>
      <c r="BJ405" s="119"/>
      <c r="BT405" s="119"/>
      <c r="CD405" s="119"/>
      <c r="CN405" s="119"/>
      <c r="CX405" s="119"/>
      <c r="DH405" s="119"/>
      <c r="DR405" s="119"/>
      <c r="EB405" s="119"/>
      <c r="EL405" s="119"/>
      <c r="EV405" s="119"/>
      <c r="FF405" s="119"/>
      <c r="FP405" s="119"/>
      <c r="FZ405" s="119"/>
      <c r="GJ405" s="119"/>
      <c r="GT405" s="119"/>
      <c r="HD405" s="119"/>
      <c r="HN405" s="119"/>
      <c r="HX405" s="119"/>
      <c r="IH405" s="119"/>
      <c r="IR405" s="119"/>
      <c r="JB405" s="119"/>
      <c r="JL405" s="119"/>
      <c r="JV405" s="119"/>
    </row>
    <row xmlns:x14ac="http://schemas.microsoft.com/office/spreadsheetml/2009/9/ac" r="406" s="3" customFormat="true" x14ac:dyDescent="0.25">
      <c r="A406" s="393"/>
      <c r="B406" s="119"/>
      <c r="L406" s="119"/>
      <c r="V406" s="119"/>
      <c r="AF406" s="119"/>
      <c r="AP406" s="119"/>
      <c r="AZ406" s="119"/>
      <c r="BJ406" s="119"/>
      <c r="BT406" s="119"/>
      <c r="CD406" s="119"/>
      <c r="CN406" s="119"/>
      <c r="CX406" s="119"/>
      <c r="DH406" s="119"/>
      <c r="DR406" s="119"/>
      <c r="EB406" s="119"/>
      <c r="EL406" s="119"/>
      <c r="EV406" s="119"/>
      <c r="FF406" s="119"/>
      <c r="FP406" s="119"/>
      <c r="FZ406" s="119"/>
      <c r="GJ406" s="119"/>
      <c r="GT406" s="119"/>
      <c r="HD406" s="119"/>
      <c r="HN406" s="119"/>
      <c r="HX406" s="119"/>
      <c r="IH406" s="119"/>
      <c r="IR406" s="119"/>
      <c r="JB406" s="119"/>
      <c r="JL406" s="119"/>
      <c r="JV406" s="119"/>
    </row>
    <row xmlns:x14ac="http://schemas.microsoft.com/office/spreadsheetml/2009/9/ac" r="407" s="3" customFormat="true" x14ac:dyDescent="0.25">
      <c r="A407" s="393"/>
      <c r="B407" s="119"/>
      <c r="L407" s="119"/>
      <c r="V407" s="119"/>
      <c r="AF407" s="119"/>
      <c r="AP407" s="119"/>
      <c r="AZ407" s="119"/>
      <c r="BJ407" s="119"/>
      <c r="BT407" s="119"/>
      <c r="CD407" s="119"/>
      <c r="CN407" s="119"/>
      <c r="CX407" s="119"/>
      <c r="DH407" s="119"/>
      <c r="DR407" s="119"/>
      <c r="EB407" s="119"/>
      <c r="EL407" s="119"/>
      <c r="EV407" s="119"/>
      <c r="FF407" s="119"/>
      <c r="FP407" s="119"/>
      <c r="FZ407" s="119"/>
      <c r="GJ407" s="119"/>
      <c r="GT407" s="119"/>
      <c r="HD407" s="119"/>
      <c r="HN407" s="119"/>
      <c r="HX407" s="119"/>
      <c r="IH407" s="119"/>
      <c r="IR407" s="119"/>
      <c r="JB407" s="119"/>
      <c r="JL407" s="119"/>
      <c r="JV407" s="119"/>
    </row>
    <row xmlns:x14ac="http://schemas.microsoft.com/office/spreadsheetml/2009/9/ac" r="408" s="3" customFormat="true" x14ac:dyDescent="0.25">
      <c r="A408" s="393"/>
      <c r="B408" s="119"/>
      <c r="L408" s="119"/>
      <c r="V408" s="119"/>
      <c r="AF408" s="119"/>
      <c r="AP408" s="119"/>
      <c r="AZ408" s="119"/>
      <c r="BJ408" s="119"/>
      <c r="BT408" s="119"/>
      <c r="CD408" s="119"/>
      <c r="CN408" s="119"/>
      <c r="CX408" s="119"/>
      <c r="DH408" s="119"/>
      <c r="DR408" s="119"/>
      <c r="EB408" s="119"/>
      <c r="EL408" s="119"/>
      <c r="EV408" s="119"/>
      <c r="FF408" s="119"/>
      <c r="FP408" s="119"/>
      <c r="FZ408" s="119"/>
      <c r="GJ408" s="119"/>
      <c r="GT408" s="119"/>
      <c r="HD408" s="119"/>
      <c r="HN408" s="119"/>
      <c r="HX408" s="119"/>
      <c r="IH408" s="119"/>
      <c r="IR408" s="119"/>
      <c r="JB408" s="119"/>
      <c r="JL408" s="119"/>
      <c r="JV408" s="119"/>
    </row>
    <row xmlns:x14ac="http://schemas.microsoft.com/office/spreadsheetml/2009/9/ac" r="409" s="3" customFormat="true" x14ac:dyDescent="0.25">
      <c r="A409" s="393"/>
      <c r="B409" s="119"/>
      <c r="L409" s="119"/>
      <c r="V409" s="119"/>
      <c r="AF409" s="119"/>
      <c r="AP409" s="119"/>
      <c r="AZ409" s="119"/>
      <c r="BJ409" s="119"/>
      <c r="BT409" s="119"/>
      <c r="CD409" s="119"/>
      <c r="CN409" s="119"/>
      <c r="CX409" s="119"/>
      <c r="DH409" s="119"/>
      <c r="DR409" s="119"/>
      <c r="EB409" s="119"/>
      <c r="EL409" s="119"/>
      <c r="EV409" s="119"/>
      <c r="FF409" s="119"/>
      <c r="FP409" s="119"/>
      <c r="FZ409" s="119"/>
      <c r="GJ409" s="119"/>
      <c r="GT409" s="119"/>
      <c r="HD409" s="119"/>
      <c r="HN409" s="119"/>
      <c r="HX409" s="119"/>
      <c r="IH409" s="119"/>
      <c r="IR409" s="119"/>
      <c r="JB409" s="119"/>
      <c r="JL409" s="119"/>
      <c r="JV409" s="119"/>
    </row>
    <row xmlns:x14ac="http://schemas.microsoft.com/office/spreadsheetml/2009/9/ac" r="410" s="3" customFormat="true" x14ac:dyDescent="0.25">
      <c r="A410" s="393"/>
      <c r="B410" s="119"/>
      <c r="L410" s="119"/>
      <c r="V410" s="119"/>
      <c r="AF410" s="119"/>
      <c r="AP410" s="119"/>
      <c r="AZ410" s="119"/>
      <c r="BJ410" s="119"/>
      <c r="BT410" s="119"/>
      <c r="CD410" s="119"/>
      <c r="CN410" s="119"/>
      <c r="CX410" s="119"/>
      <c r="DH410" s="119"/>
      <c r="DR410" s="119"/>
      <c r="EB410" s="119"/>
      <c r="EL410" s="119"/>
      <c r="EV410" s="119"/>
      <c r="FF410" s="119"/>
      <c r="FP410" s="119"/>
      <c r="FZ410" s="119"/>
      <c r="GJ410" s="119"/>
      <c r="GT410" s="119"/>
      <c r="HD410" s="119"/>
      <c r="HN410" s="119"/>
      <c r="HX410" s="119"/>
      <c r="IH410" s="119"/>
      <c r="IR410" s="119"/>
      <c r="JB410" s="119"/>
      <c r="JL410" s="119"/>
      <c r="JV410" s="119"/>
    </row>
    <row xmlns:x14ac="http://schemas.microsoft.com/office/spreadsheetml/2009/9/ac" r="411" s="3" customFormat="true" x14ac:dyDescent="0.25">
      <c r="A411" s="393"/>
      <c r="B411" s="119"/>
      <c r="L411" s="119"/>
      <c r="V411" s="119"/>
      <c r="AF411" s="119"/>
      <c r="AP411" s="119"/>
      <c r="AZ411" s="119"/>
      <c r="BJ411" s="119"/>
      <c r="BT411" s="119"/>
      <c r="CD411" s="119"/>
      <c r="CN411" s="119"/>
      <c r="CX411" s="119"/>
      <c r="DH411" s="119"/>
      <c r="DR411" s="119"/>
      <c r="EB411" s="119"/>
      <c r="EL411" s="119"/>
      <c r="EV411" s="119"/>
      <c r="FF411" s="119"/>
      <c r="FP411" s="119"/>
      <c r="FZ411" s="119"/>
      <c r="GJ411" s="119"/>
      <c r="GT411" s="119"/>
      <c r="HD411" s="119"/>
      <c r="HN411" s="119"/>
      <c r="HX411" s="119"/>
      <c r="IH411" s="119"/>
      <c r="IR411" s="119"/>
      <c r="JB411" s="119"/>
      <c r="JL411" s="119"/>
      <c r="JV411" s="119"/>
    </row>
    <row xmlns:x14ac="http://schemas.microsoft.com/office/spreadsheetml/2009/9/ac" r="412" s="3" customFormat="true" x14ac:dyDescent="0.25">
      <c r="A412" s="393"/>
      <c r="B412" s="119"/>
      <c r="L412" s="119"/>
      <c r="V412" s="119"/>
      <c r="AF412" s="119"/>
      <c r="AP412" s="119"/>
      <c r="AZ412" s="119"/>
      <c r="BJ412" s="119"/>
      <c r="BT412" s="119"/>
      <c r="CD412" s="119"/>
      <c r="CN412" s="119"/>
      <c r="CX412" s="119"/>
      <c r="DH412" s="119"/>
      <c r="DR412" s="119"/>
      <c r="EB412" s="119"/>
      <c r="EL412" s="119"/>
      <c r="EV412" s="119"/>
      <c r="FF412" s="119"/>
      <c r="FP412" s="119"/>
      <c r="FZ412" s="119"/>
      <c r="GJ412" s="119"/>
      <c r="GT412" s="119"/>
      <c r="HD412" s="119"/>
      <c r="HN412" s="119"/>
      <c r="HX412" s="119"/>
      <c r="IH412" s="119"/>
      <c r="IR412" s="119"/>
      <c r="JB412" s="119"/>
      <c r="JL412" s="119"/>
      <c r="JV412" s="119"/>
    </row>
    <row xmlns:x14ac="http://schemas.microsoft.com/office/spreadsheetml/2009/9/ac" r="413" s="3" customFormat="true" x14ac:dyDescent="0.25">
      <c r="A413" s="393"/>
      <c r="B413" s="119"/>
      <c r="L413" s="119"/>
      <c r="V413" s="119"/>
      <c r="AF413" s="119"/>
      <c r="AP413" s="119"/>
      <c r="AZ413" s="119"/>
      <c r="BJ413" s="119"/>
      <c r="BT413" s="119"/>
      <c r="CD413" s="119"/>
      <c r="CN413" s="119"/>
      <c r="CX413" s="119"/>
      <c r="DH413" s="119"/>
      <c r="DR413" s="119"/>
      <c r="EB413" s="119"/>
      <c r="EL413" s="119"/>
      <c r="EV413" s="119"/>
      <c r="FF413" s="119"/>
      <c r="FP413" s="119"/>
      <c r="FZ413" s="119"/>
      <c r="GJ413" s="119"/>
      <c r="GT413" s="119"/>
      <c r="HD413" s="119"/>
      <c r="HN413" s="119"/>
      <c r="HX413" s="119"/>
      <c r="IH413" s="119"/>
      <c r="IR413" s="119"/>
      <c r="JB413" s="119"/>
      <c r="JL413" s="119"/>
      <c r="JV413" s="119"/>
    </row>
    <row xmlns:x14ac="http://schemas.microsoft.com/office/spreadsheetml/2009/9/ac" r="414" s="3" customFormat="true" x14ac:dyDescent="0.25">
      <c r="A414" s="393"/>
      <c r="B414" s="119"/>
      <c r="L414" s="119"/>
      <c r="V414" s="119"/>
      <c r="AF414" s="119"/>
      <c r="AP414" s="119"/>
      <c r="AZ414" s="119"/>
      <c r="BJ414" s="119"/>
      <c r="BT414" s="119"/>
      <c r="CD414" s="119"/>
      <c r="CN414" s="119"/>
      <c r="CX414" s="119"/>
      <c r="DH414" s="119"/>
      <c r="DR414" s="119"/>
      <c r="EB414" s="119"/>
      <c r="EL414" s="119"/>
      <c r="EV414" s="119"/>
      <c r="FF414" s="119"/>
      <c r="FP414" s="119"/>
      <c r="FZ414" s="119"/>
      <c r="GJ414" s="119"/>
      <c r="GT414" s="119"/>
      <c r="HD414" s="119"/>
      <c r="HN414" s="119"/>
      <c r="HX414" s="119"/>
      <c r="IH414" s="119"/>
      <c r="IR414" s="119"/>
      <c r="JB414" s="119"/>
      <c r="JL414" s="119"/>
      <c r="JV414" s="119"/>
    </row>
    <row xmlns:x14ac="http://schemas.microsoft.com/office/spreadsheetml/2009/9/ac" r="415" s="3" customFormat="true" x14ac:dyDescent="0.25">
      <c r="A415" s="393"/>
      <c r="B415" s="119"/>
      <c r="L415" s="119"/>
      <c r="V415" s="119"/>
      <c r="AF415" s="119"/>
      <c r="AP415" s="119"/>
      <c r="AZ415" s="119"/>
      <c r="BJ415" s="119"/>
      <c r="BT415" s="119"/>
      <c r="CD415" s="119"/>
      <c r="CN415" s="119"/>
      <c r="CX415" s="119"/>
      <c r="DH415" s="119"/>
      <c r="DR415" s="119"/>
      <c r="EB415" s="119"/>
      <c r="EL415" s="119"/>
      <c r="EV415" s="119"/>
      <c r="FF415" s="119"/>
      <c r="FP415" s="119"/>
      <c r="FZ415" s="119"/>
      <c r="GJ415" s="119"/>
      <c r="GT415" s="119"/>
      <c r="HD415" s="119"/>
      <c r="HN415" s="119"/>
      <c r="HX415" s="119"/>
      <c r="IH415" s="119"/>
      <c r="IR415" s="119"/>
      <c r="JB415" s="119"/>
      <c r="JL415" s="119"/>
      <c r="JV415" s="119"/>
    </row>
    <row xmlns:x14ac="http://schemas.microsoft.com/office/spreadsheetml/2009/9/ac" r="416" s="3" customFormat="true" x14ac:dyDescent="0.25">
      <c r="A416" s="393"/>
      <c r="B416" s="119"/>
      <c r="L416" s="119"/>
      <c r="V416" s="119"/>
      <c r="AF416" s="119"/>
      <c r="AP416" s="119"/>
      <c r="AZ416" s="119"/>
      <c r="BJ416" s="119"/>
      <c r="BT416" s="119"/>
      <c r="CD416" s="119"/>
      <c r="CN416" s="119"/>
      <c r="CX416" s="119"/>
      <c r="DH416" s="119"/>
      <c r="DR416" s="119"/>
      <c r="EB416" s="119"/>
      <c r="EL416" s="119"/>
      <c r="EV416" s="119"/>
      <c r="FF416" s="119"/>
      <c r="FP416" s="119"/>
      <c r="FZ416" s="119"/>
      <c r="GJ416" s="119"/>
      <c r="GT416" s="119"/>
      <c r="HD416" s="119"/>
      <c r="HN416" s="119"/>
      <c r="HX416" s="119"/>
      <c r="IH416" s="119"/>
      <c r="IR416" s="119"/>
      <c r="JB416" s="119"/>
      <c r="JL416" s="119"/>
      <c r="JV416" s="119"/>
    </row>
    <row xmlns:x14ac="http://schemas.microsoft.com/office/spreadsheetml/2009/9/ac" r="417" s="3" customFormat="true" x14ac:dyDescent="0.25">
      <c r="A417" s="393"/>
      <c r="B417" s="119"/>
      <c r="L417" s="119"/>
      <c r="V417" s="119"/>
      <c r="AF417" s="119"/>
      <c r="AP417" s="119"/>
      <c r="AZ417" s="119"/>
      <c r="BJ417" s="119"/>
      <c r="BT417" s="119"/>
      <c r="CD417" s="119"/>
      <c r="CN417" s="119"/>
      <c r="CX417" s="119"/>
      <c r="DH417" s="119"/>
      <c r="DR417" s="119"/>
      <c r="EB417" s="119"/>
      <c r="EL417" s="119"/>
      <c r="EV417" s="119"/>
      <c r="FF417" s="119"/>
      <c r="FP417" s="119"/>
      <c r="FZ417" s="119"/>
      <c r="GJ417" s="119"/>
      <c r="GT417" s="119"/>
      <c r="HD417" s="119"/>
      <c r="HN417" s="119"/>
      <c r="HX417" s="119"/>
      <c r="IH417" s="119"/>
      <c r="IR417" s="119"/>
      <c r="JB417" s="119"/>
      <c r="JL417" s="119"/>
      <c r="JV417" s="119"/>
    </row>
    <row xmlns:x14ac="http://schemas.microsoft.com/office/spreadsheetml/2009/9/ac" r="418" s="3" customFormat="true" x14ac:dyDescent="0.25">
      <c r="A418" s="393"/>
      <c r="B418" s="119"/>
      <c r="L418" s="119"/>
      <c r="V418" s="119"/>
      <c r="AF418" s="119"/>
      <c r="AP418" s="119"/>
      <c r="AZ418" s="119"/>
      <c r="BJ418" s="119"/>
      <c r="BT418" s="119"/>
      <c r="CD418" s="119"/>
      <c r="CN418" s="119"/>
      <c r="CX418" s="119"/>
      <c r="DH418" s="119"/>
      <c r="DR418" s="119"/>
      <c r="EB418" s="119"/>
      <c r="EL418" s="119"/>
      <c r="EV418" s="119"/>
      <c r="FF418" s="119"/>
      <c r="FP418" s="119"/>
      <c r="FZ418" s="119"/>
      <c r="GJ418" s="119"/>
      <c r="GT418" s="119"/>
      <c r="HD418" s="119"/>
      <c r="HN418" s="119"/>
      <c r="HX418" s="119"/>
      <c r="IH418" s="119"/>
      <c r="IR418" s="119"/>
      <c r="JB418" s="119"/>
      <c r="JL418" s="119"/>
      <c r="JV418" s="119"/>
    </row>
    <row xmlns:x14ac="http://schemas.microsoft.com/office/spreadsheetml/2009/9/ac" r="419" s="3" customFormat="true" x14ac:dyDescent="0.25">
      <c r="A419" s="393"/>
      <c r="B419" s="119"/>
      <c r="L419" s="119"/>
      <c r="V419" s="119"/>
      <c r="AF419" s="119"/>
      <c r="AP419" s="119"/>
      <c r="AZ419" s="119"/>
      <c r="BJ419" s="119"/>
      <c r="BT419" s="119"/>
      <c r="CD419" s="119"/>
      <c r="CN419" s="119"/>
      <c r="CX419" s="119"/>
      <c r="DH419" s="119"/>
      <c r="DR419" s="119"/>
      <c r="EB419" s="119"/>
      <c r="EL419" s="119"/>
      <c r="EV419" s="119"/>
      <c r="FF419" s="119"/>
      <c r="FP419" s="119"/>
      <c r="FZ419" s="119"/>
      <c r="GJ419" s="119"/>
      <c r="GT419" s="119"/>
      <c r="HD419" s="119"/>
      <c r="HN419" s="119"/>
      <c r="HX419" s="119"/>
      <c r="IH419" s="119"/>
      <c r="IR419" s="119"/>
      <c r="JB419" s="119"/>
      <c r="JL419" s="119"/>
      <c r="JV419" s="119"/>
    </row>
    <row xmlns:x14ac="http://schemas.microsoft.com/office/spreadsheetml/2009/9/ac" r="420" s="3" customFormat="true" x14ac:dyDescent="0.25">
      <c r="A420" s="393"/>
      <c r="B420" s="119"/>
      <c r="L420" s="119"/>
      <c r="V420" s="119"/>
      <c r="AF420" s="119"/>
      <c r="AP420" s="119"/>
      <c r="AZ420" s="119"/>
      <c r="BJ420" s="119"/>
      <c r="BT420" s="119"/>
      <c r="CD420" s="119"/>
      <c r="CN420" s="119"/>
      <c r="CX420" s="119"/>
      <c r="DH420" s="119"/>
      <c r="DR420" s="119"/>
      <c r="EB420" s="119"/>
      <c r="EL420" s="119"/>
      <c r="EV420" s="119"/>
      <c r="FF420" s="119"/>
      <c r="FP420" s="119"/>
      <c r="FZ420" s="119"/>
      <c r="GJ420" s="119"/>
      <c r="GT420" s="119"/>
      <c r="HD420" s="119"/>
      <c r="HN420" s="119"/>
      <c r="HX420" s="119"/>
      <c r="IH420" s="119"/>
      <c r="IR420" s="119"/>
      <c r="JB420" s="119"/>
      <c r="JL420" s="119"/>
      <c r="JV420" s="119"/>
    </row>
    <row xmlns:x14ac="http://schemas.microsoft.com/office/spreadsheetml/2009/9/ac" r="421" s="3" customFormat="true" x14ac:dyDescent="0.25">
      <c r="A421" s="393"/>
      <c r="B421" s="119"/>
      <c r="L421" s="119"/>
      <c r="V421" s="119"/>
      <c r="AF421" s="119"/>
      <c r="AP421" s="119"/>
      <c r="AZ421" s="119"/>
      <c r="BJ421" s="119"/>
      <c r="BT421" s="119"/>
      <c r="CD421" s="119"/>
      <c r="CN421" s="119"/>
      <c r="CX421" s="119"/>
      <c r="DH421" s="119"/>
      <c r="DR421" s="119"/>
      <c r="EB421" s="119"/>
      <c r="EL421" s="119"/>
      <c r="EV421" s="119"/>
      <c r="FF421" s="119"/>
      <c r="FP421" s="119"/>
      <c r="FZ421" s="119"/>
      <c r="GJ421" s="119"/>
      <c r="GT421" s="119"/>
      <c r="HD421" s="119"/>
      <c r="HN421" s="119"/>
      <c r="HX421" s="119"/>
      <c r="IH421" s="119"/>
      <c r="IR421" s="119"/>
      <c r="JB421" s="119"/>
      <c r="JL421" s="119"/>
      <c r="JV421" s="119"/>
    </row>
    <row xmlns:x14ac="http://schemas.microsoft.com/office/spreadsheetml/2009/9/ac" r="422" s="3" customFormat="true" x14ac:dyDescent="0.25">
      <c r="A422" s="393"/>
      <c r="B422" s="119"/>
      <c r="L422" s="119"/>
      <c r="V422" s="119"/>
      <c r="AF422" s="119"/>
      <c r="AP422" s="119"/>
      <c r="AZ422" s="119"/>
      <c r="BJ422" s="119"/>
      <c r="BT422" s="119"/>
      <c r="CD422" s="119"/>
      <c r="CN422" s="119"/>
      <c r="CX422" s="119"/>
      <c r="DH422" s="119"/>
      <c r="DR422" s="119"/>
      <c r="EB422" s="119"/>
      <c r="EL422" s="119"/>
      <c r="EV422" s="119"/>
      <c r="FF422" s="119"/>
      <c r="FP422" s="119"/>
      <c r="FZ422" s="119"/>
      <c r="GJ422" s="119"/>
      <c r="GT422" s="119"/>
      <c r="HD422" s="119"/>
      <c r="HN422" s="119"/>
      <c r="HX422" s="119"/>
      <c r="IH422" s="119"/>
      <c r="IR422" s="119"/>
      <c r="JB422" s="119"/>
      <c r="JL422" s="119"/>
      <c r="JV422" s="119"/>
    </row>
    <row xmlns:x14ac="http://schemas.microsoft.com/office/spreadsheetml/2009/9/ac" r="423" s="3" customFormat="true" x14ac:dyDescent="0.25">
      <c r="A423" s="393"/>
      <c r="B423" s="119"/>
      <c r="L423" s="119"/>
      <c r="V423" s="119"/>
      <c r="AF423" s="119"/>
      <c r="AP423" s="119"/>
      <c r="AZ423" s="119"/>
      <c r="BJ423" s="119"/>
      <c r="BT423" s="119"/>
      <c r="CD423" s="119"/>
      <c r="CN423" s="119"/>
      <c r="CX423" s="119"/>
      <c r="DH423" s="119"/>
      <c r="DR423" s="119"/>
      <c r="EB423" s="119"/>
      <c r="EL423" s="119"/>
      <c r="EV423" s="119"/>
      <c r="FF423" s="119"/>
      <c r="FP423" s="119"/>
      <c r="FZ423" s="119"/>
      <c r="GJ423" s="119"/>
      <c r="GT423" s="119"/>
      <c r="HD423" s="119"/>
      <c r="HN423" s="119"/>
      <c r="HX423" s="119"/>
      <c r="IH423" s="119"/>
      <c r="IR423" s="119"/>
      <c r="JB423" s="119"/>
      <c r="JL423" s="119"/>
      <c r="JV423" s="119"/>
    </row>
    <row xmlns:x14ac="http://schemas.microsoft.com/office/spreadsheetml/2009/9/ac" r="424" s="3" customFormat="true" x14ac:dyDescent="0.25">
      <c r="A424" s="393"/>
      <c r="B424" s="119"/>
      <c r="L424" s="119"/>
      <c r="V424" s="119"/>
      <c r="AF424" s="119"/>
      <c r="AP424" s="119"/>
      <c r="AZ424" s="119"/>
      <c r="BJ424" s="119"/>
      <c r="BT424" s="119"/>
      <c r="CD424" s="119"/>
      <c r="CN424" s="119"/>
      <c r="CX424" s="119"/>
      <c r="DH424" s="119"/>
      <c r="DR424" s="119"/>
      <c r="EB424" s="119"/>
      <c r="EL424" s="119"/>
      <c r="EV424" s="119"/>
      <c r="FF424" s="119"/>
      <c r="FP424" s="119"/>
      <c r="FZ424" s="119"/>
      <c r="GJ424" s="119"/>
      <c r="GT424" s="119"/>
      <c r="HD424" s="119"/>
      <c r="HN424" s="119"/>
      <c r="HX424" s="119"/>
      <c r="IH424" s="119"/>
      <c r="IR424" s="119"/>
      <c r="JB424" s="119"/>
      <c r="JL424" s="119"/>
      <c r="JV424" s="119"/>
    </row>
    <row xmlns:x14ac="http://schemas.microsoft.com/office/spreadsheetml/2009/9/ac" r="425" s="3" customFormat="true" x14ac:dyDescent="0.25">
      <c r="A425" s="393"/>
      <c r="B425" s="119"/>
      <c r="L425" s="119"/>
      <c r="V425" s="119"/>
      <c r="AF425" s="119"/>
      <c r="AP425" s="119"/>
      <c r="AZ425" s="119"/>
      <c r="BJ425" s="119"/>
      <c r="BT425" s="119"/>
      <c r="CD425" s="119"/>
      <c r="CN425" s="119"/>
      <c r="CX425" s="119"/>
      <c r="DH425" s="119"/>
      <c r="DR425" s="119"/>
      <c r="EB425" s="119"/>
      <c r="EL425" s="119"/>
      <c r="EV425" s="119"/>
      <c r="FF425" s="119"/>
      <c r="FP425" s="119"/>
      <c r="FZ425" s="119"/>
      <c r="GJ425" s="119"/>
      <c r="GT425" s="119"/>
      <c r="HD425" s="119"/>
      <c r="HN425" s="119"/>
      <c r="HX425" s="119"/>
      <c r="IH425" s="119"/>
      <c r="IR425" s="119"/>
      <c r="JB425" s="119"/>
      <c r="JL425" s="119"/>
      <c r="JV425" s="119"/>
    </row>
    <row xmlns:x14ac="http://schemas.microsoft.com/office/spreadsheetml/2009/9/ac" r="426" s="3" customFormat="true" x14ac:dyDescent="0.25">
      <c r="A426" s="393"/>
      <c r="B426" s="119"/>
      <c r="L426" s="119"/>
      <c r="V426" s="119"/>
      <c r="AF426" s="119"/>
      <c r="AP426" s="119"/>
      <c r="AZ426" s="119"/>
      <c r="BJ426" s="119"/>
      <c r="BT426" s="119"/>
      <c r="CD426" s="119"/>
      <c r="CN426" s="119"/>
      <c r="CX426" s="119"/>
      <c r="DH426" s="119"/>
      <c r="DR426" s="119"/>
      <c r="EB426" s="119"/>
      <c r="EL426" s="119"/>
      <c r="EV426" s="119"/>
      <c r="FF426" s="119"/>
      <c r="FP426" s="119"/>
      <c r="FZ426" s="119"/>
      <c r="GJ426" s="119"/>
      <c r="GT426" s="119"/>
      <c r="HD426" s="119"/>
      <c r="HN426" s="119"/>
      <c r="HX426" s="119"/>
      <c r="IH426" s="119"/>
      <c r="IR426" s="119"/>
      <c r="JB426" s="119"/>
      <c r="JL426" s="119"/>
      <c r="JV426" s="119"/>
    </row>
    <row xmlns:x14ac="http://schemas.microsoft.com/office/spreadsheetml/2009/9/ac" r="427" s="3" customFormat="true" x14ac:dyDescent="0.25">
      <c r="A427" s="393"/>
      <c r="B427" s="119"/>
      <c r="L427" s="119"/>
      <c r="V427" s="119"/>
      <c r="AF427" s="119"/>
      <c r="AP427" s="119"/>
      <c r="AZ427" s="119"/>
      <c r="BJ427" s="119"/>
      <c r="BT427" s="119"/>
      <c r="CD427" s="119"/>
      <c r="CN427" s="119"/>
      <c r="CX427" s="119"/>
      <c r="DH427" s="119"/>
      <c r="DR427" s="119"/>
      <c r="EB427" s="119"/>
      <c r="EL427" s="119"/>
      <c r="EV427" s="119"/>
      <c r="FF427" s="119"/>
      <c r="FP427" s="119"/>
      <c r="FZ427" s="119"/>
      <c r="GJ427" s="119"/>
      <c r="GT427" s="119"/>
      <c r="HD427" s="119"/>
      <c r="HN427" s="119"/>
      <c r="HX427" s="119"/>
      <c r="IH427" s="119"/>
      <c r="IR427" s="119"/>
      <c r="JB427" s="119"/>
      <c r="JL427" s="119"/>
      <c r="JV427" s="119"/>
    </row>
    <row xmlns:x14ac="http://schemas.microsoft.com/office/spreadsheetml/2009/9/ac" r="428" s="3" customFormat="true" x14ac:dyDescent="0.25">
      <c r="A428" s="393"/>
      <c r="B428" s="119"/>
      <c r="L428" s="119"/>
      <c r="V428" s="119"/>
      <c r="AF428" s="119"/>
      <c r="AP428" s="119"/>
      <c r="AZ428" s="119"/>
      <c r="BJ428" s="119"/>
      <c r="BT428" s="119"/>
      <c r="CD428" s="119"/>
      <c r="CN428" s="119"/>
      <c r="CX428" s="119"/>
      <c r="DH428" s="119"/>
      <c r="DR428" s="119"/>
      <c r="EB428" s="119"/>
      <c r="EL428" s="119"/>
      <c r="EV428" s="119"/>
      <c r="FF428" s="119"/>
      <c r="FP428" s="119"/>
      <c r="FZ428" s="119"/>
      <c r="GJ428" s="119"/>
      <c r="GT428" s="119"/>
      <c r="HD428" s="119"/>
      <c r="HN428" s="119"/>
      <c r="HX428" s="119"/>
      <c r="IH428" s="119"/>
      <c r="IR428" s="119"/>
      <c r="JB428" s="119"/>
      <c r="JL428" s="119"/>
      <c r="JV428" s="119"/>
    </row>
    <row xmlns:x14ac="http://schemas.microsoft.com/office/spreadsheetml/2009/9/ac" r="429" s="3" customFormat="true" x14ac:dyDescent="0.25">
      <c r="A429" s="393"/>
      <c r="B429" s="119"/>
      <c r="L429" s="119"/>
      <c r="V429" s="119"/>
      <c r="AF429" s="119"/>
      <c r="AP429" s="119"/>
      <c r="AZ429" s="119"/>
      <c r="BJ429" s="119"/>
      <c r="BT429" s="119"/>
      <c r="CD429" s="119"/>
      <c r="CN429" s="119"/>
      <c r="CX429" s="119"/>
      <c r="DH429" s="119"/>
      <c r="DR429" s="119"/>
      <c r="EB429" s="119"/>
      <c r="EL429" s="119"/>
      <c r="EV429" s="119"/>
      <c r="FF429" s="119"/>
      <c r="FP429" s="119"/>
      <c r="FZ429" s="119"/>
      <c r="GJ429" s="119"/>
      <c r="GT429" s="119"/>
      <c r="HD429" s="119"/>
      <c r="HN429" s="119"/>
      <c r="HX429" s="119"/>
      <c r="IH429" s="119"/>
      <c r="IR429" s="119"/>
      <c r="JB429" s="119"/>
      <c r="JL429" s="119"/>
      <c r="JV429" s="119"/>
    </row>
    <row xmlns:x14ac="http://schemas.microsoft.com/office/spreadsheetml/2009/9/ac" r="430" s="3" customFormat="true" x14ac:dyDescent="0.25">
      <c r="A430" s="393"/>
      <c r="B430" s="119"/>
      <c r="L430" s="119"/>
      <c r="V430" s="119"/>
      <c r="AF430" s="119"/>
      <c r="AP430" s="119"/>
      <c r="AZ430" s="119"/>
      <c r="BJ430" s="119"/>
      <c r="BT430" s="119"/>
      <c r="CD430" s="119"/>
      <c r="CN430" s="119"/>
      <c r="CX430" s="119"/>
      <c r="DH430" s="119"/>
      <c r="DR430" s="119"/>
      <c r="EB430" s="119"/>
      <c r="EL430" s="119"/>
      <c r="EV430" s="119"/>
      <c r="FF430" s="119"/>
      <c r="FP430" s="119"/>
      <c r="FZ430" s="119"/>
      <c r="GJ430" s="119"/>
      <c r="GT430" s="119"/>
      <c r="HD430" s="119"/>
      <c r="HN430" s="119"/>
      <c r="HX430" s="119"/>
      <c r="IH430" s="119"/>
      <c r="IR430" s="119"/>
      <c r="JB430" s="119"/>
      <c r="JL430" s="119"/>
      <c r="JV430" s="119"/>
    </row>
    <row xmlns:x14ac="http://schemas.microsoft.com/office/spreadsheetml/2009/9/ac" r="431" s="3" customFormat="true" x14ac:dyDescent="0.25">
      <c r="A431" s="393"/>
      <c r="B431" s="119"/>
      <c r="L431" s="119"/>
      <c r="V431" s="119"/>
      <c r="AF431" s="119"/>
      <c r="AP431" s="119"/>
      <c r="AZ431" s="119"/>
      <c r="BJ431" s="119"/>
      <c r="BT431" s="119"/>
      <c r="CD431" s="119"/>
      <c r="CN431" s="119"/>
      <c r="CX431" s="119"/>
      <c r="DH431" s="119"/>
      <c r="DR431" s="119"/>
      <c r="EB431" s="119"/>
      <c r="EL431" s="119"/>
      <c r="EV431" s="119"/>
      <c r="FF431" s="119"/>
      <c r="FP431" s="119"/>
      <c r="FZ431" s="119"/>
      <c r="GJ431" s="119"/>
      <c r="GT431" s="119"/>
      <c r="HD431" s="119"/>
      <c r="HN431" s="119"/>
      <c r="HX431" s="119"/>
      <c r="IH431" s="119"/>
      <c r="IR431" s="119"/>
      <c r="JB431" s="119"/>
      <c r="JL431" s="119"/>
      <c r="JV431" s="119"/>
    </row>
    <row xmlns:x14ac="http://schemas.microsoft.com/office/spreadsheetml/2009/9/ac" r="432" s="3" customFormat="true" x14ac:dyDescent="0.25">
      <c r="A432" s="393"/>
      <c r="B432" s="119"/>
      <c r="L432" s="119"/>
      <c r="V432" s="119"/>
      <c r="AF432" s="119"/>
      <c r="AP432" s="119"/>
      <c r="AZ432" s="119"/>
      <c r="BJ432" s="119"/>
      <c r="BT432" s="119"/>
      <c r="CD432" s="119"/>
      <c r="CN432" s="119"/>
      <c r="CX432" s="119"/>
      <c r="DH432" s="119"/>
      <c r="DR432" s="119"/>
      <c r="EB432" s="119"/>
      <c r="EL432" s="119"/>
      <c r="EV432" s="119"/>
      <c r="FF432" s="119"/>
      <c r="FP432" s="119"/>
      <c r="FZ432" s="119"/>
      <c r="GJ432" s="119"/>
      <c r="GT432" s="119"/>
      <c r="HD432" s="119"/>
      <c r="HN432" s="119"/>
      <c r="HX432" s="119"/>
      <c r="IH432" s="119"/>
      <c r="IR432" s="119"/>
      <c r="JB432" s="119"/>
      <c r="JL432" s="119"/>
      <c r="JV432" s="119"/>
    </row>
    <row xmlns:x14ac="http://schemas.microsoft.com/office/spreadsheetml/2009/9/ac" r="433" s="3" customFormat="true" x14ac:dyDescent="0.25">
      <c r="A433" s="393"/>
      <c r="B433" s="119"/>
      <c r="L433" s="119"/>
      <c r="V433" s="119"/>
      <c r="AF433" s="119"/>
      <c r="AP433" s="119"/>
      <c r="AZ433" s="119"/>
      <c r="BJ433" s="119"/>
      <c r="BT433" s="119"/>
      <c r="CD433" s="119"/>
      <c r="CN433" s="119"/>
      <c r="CX433" s="119"/>
      <c r="DH433" s="119"/>
      <c r="DR433" s="119"/>
      <c r="EB433" s="119"/>
      <c r="EL433" s="119"/>
      <c r="EV433" s="119"/>
      <c r="FF433" s="119"/>
      <c r="FP433" s="119"/>
      <c r="FZ433" s="119"/>
      <c r="GJ433" s="119"/>
      <c r="GT433" s="119"/>
      <c r="HD433" s="119"/>
      <c r="HN433" s="119"/>
      <c r="HX433" s="119"/>
      <c r="IH433" s="119"/>
      <c r="IR433" s="119"/>
      <c r="JB433" s="119"/>
      <c r="JL433" s="119"/>
      <c r="JV433" s="119"/>
    </row>
    <row xmlns:x14ac="http://schemas.microsoft.com/office/spreadsheetml/2009/9/ac" r="434" s="3" customFormat="true" x14ac:dyDescent="0.25">
      <c r="A434" s="393"/>
      <c r="B434" s="119"/>
      <c r="L434" s="119"/>
      <c r="V434" s="119"/>
      <c r="AF434" s="119"/>
      <c r="AP434" s="119"/>
      <c r="AZ434" s="119"/>
      <c r="BJ434" s="119"/>
      <c r="BT434" s="119"/>
      <c r="CD434" s="119"/>
      <c r="CN434" s="119"/>
      <c r="CX434" s="119"/>
      <c r="DH434" s="119"/>
      <c r="DR434" s="119"/>
      <c r="EB434" s="119"/>
      <c r="EL434" s="119"/>
      <c r="EV434" s="119"/>
      <c r="FF434" s="119"/>
      <c r="FP434" s="119"/>
      <c r="FZ434" s="119"/>
      <c r="GJ434" s="119"/>
      <c r="GT434" s="119"/>
      <c r="HD434" s="119"/>
      <c r="HN434" s="119"/>
      <c r="HX434" s="119"/>
      <c r="IH434" s="119"/>
      <c r="IR434" s="119"/>
      <c r="JB434" s="119"/>
      <c r="JL434" s="119"/>
      <c r="JV434" s="119"/>
    </row>
    <row xmlns:x14ac="http://schemas.microsoft.com/office/spreadsheetml/2009/9/ac" r="435" s="3" customFormat="true" x14ac:dyDescent="0.25">
      <c r="A435" s="393"/>
      <c r="B435" s="119"/>
      <c r="L435" s="119"/>
      <c r="V435" s="119"/>
      <c r="AF435" s="119"/>
      <c r="AP435" s="119"/>
      <c r="AZ435" s="119"/>
      <c r="BJ435" s="119"/>
      <c r="BT435" s="119"/>
      <c r="CD435" s="119"/>
      <c r="CN435" s="119"/>
      <c r="CX435" s="119"/>
      <c r="DH435" s="119"/>
      <c r="DR435" s="119"/>
      <c r="EB435" s="119"/>
      <c r="EL435" s="119"/>
      <c r="EV435" s="119"/>
      <c r="FF435" s="119"/>
      <c r="FP435" s="119"/>
      <c r="FZ435" s="119"/>
      <c r="GJ435" s="119"/>
      <c r="GT435" s="119"/>
      <c r="HD435" s="119"/>
      <c r="HN435" s="119"/>
      <c r="HX435" s="119"/>
      <c r="IH435" s="119"/>
      <c r="IR435" s="119"/>
      <c r="JB435" s="119"/>
      <c r="JL435" s="119"/>
      <c r="JV435" s="119"/>
    </row>
    <row xmlns:x14ac="http://schemas.microsoft.com/office/spreadsheetml/2009/9/ac" r="436" s="3" customFormat="true" x14ac:dyDescent="0.25">
      <c r="A436" s="393"/>
      <c r="B436" s="119"/>
      <c r="L436" s="119"/>
      <c r="V436" s="119"/>
      <c r="AF436" s="119"/>
      <c r="AP436" s="119"/>
      <c r="AZ436" s="119"/>
      <c r="BJ436" s="119"/>
      <c r="BT436" s="119"/>
      <c r="CD436" s="119"/>
      <c r="CN436" s="119"/>
      <c r="CX436" s="119"/>
      <c r="DH436" s="119"/>
      <c r="DR436" s="119"/>
      <c r="EB436" s="119"/>
      <c r="EL436" s="119"/>
      <c r="EV436" s="119"/>
      <c r="FF436" s="119"/>
      <c r="FP436" s="119"/>
      <c r="FZ436" s="119"/>
      <c r="GJ436" s="119"/>
      <c r="GT436" s="119"/>
      <c r="HD436" s="119"/>
      <c r="HN436" s="119"/>
      <c r="HX436" s="119"/>
      <c r="IH436" s="119"/>
      <c r="IR436" s="119"/>
      <c r="JB436" s="119"/>
      <c r="JL436" s="119"/>
      <c r="JV436" s="119"/>
    </row>
    <row xmlns:x14ac="http://schemas.microsoft.com/office/spreadsheetml/2009/9/ac" r="437" s="3" customFormat="true" x14ac:dyDescent="0.25">
      <c r="A437" s="393"/>
      <c r="B437" s="119"/>
      <c r="L437" s="119"/>
      <c r="V437" s="119"/>
      <c r="AF437" s="119"/>
      <c r="AP437" s="119"/>
      <c r="AZ437" s="119"/>
      <c r="BJ437" s="119"/>
      <c r="BT437" s="119"/>
      <c r="CD437" s="119"/>
      <c r="CN437" s="119"/>
      <c r="CX437" s="119"/>
      <c r="DH437" s="119"/>
      <c r="DR437" s="119"/>
      <c r="EB437" s="119"/>
      <c r="EL437" s="119"/>
      <c r="EV437" s="119"/>
      <c r="FF437" s="119"/>
      <c r="FP437" s="119"/>
      <c r="FZ437" s="119"/>
      <c r="GJ437" s="119"/>
      <c r="GT437" s="119"/>
      <c r="HD437" s="119"/>
      <c r="HN437" s="119"/>
      <c r="HX437" s="119"/>
      <c r="IH437" s="119"/>
      <c r="IR437" s="119"/>
      <c r="JB437" s="119"/>
      <c r="JL437" s="119"/>
      <c r="JV437" s="119"/>
    </row>
    <row xmlns:x14ac="http://schemas.microsoft.com/office/spreadsheetml/2009/9/ac" r="438" s="3" customFormat="true" x14ac:dyDescent="0.25">
      <c r="A438" s="393"/>
      <c r="B438" s="119"/>
      <c r="L438" s="119"/>
      <c r="V438" s="119"/>
      <c r="AF438" s="119"/>
      <c r="AP438" s="119"/>
      <c r="AZ438" s="119"/>
      <c r="BJ438" s="119"/>
      <c r="BT438" s="119"/>
      <c r="CD438" s="119"/>
      <c r="CN438" s="119"/>
      <c r="CX438" s="119"/>
      <c r="DH438" s="119"/>
      <c r="DR438" s="119"/>
      <c r="EB438" s="119"/>
      <c r="EL438" s="119"/>
      <c r="EV438" s="119"/>
      <c r="FF438" s="119"/>
      <c r="FP438" s="119"/>
      <c r="FZ438" s="119"/>
      <c r="GJ438" s="119"/>
      <c r="GT438" s="119"/>
      <c r="HD438" s="119"/>
      <c r="HN438" s="119"/>
      <c r="HX438" s="119"/>
      <c r="IH438" s="119"/>
      <c r="IR438" s="119"/>
      <c r="JB438" s="119"/>
      <c r="JL438" s="119"/>
      <c r="JV438" s="119"/>
    </row>
    <row xmlns:x14ac="http://schemas.microsoft.com/office/spreadsheetml/2009/9/ac" r="439" s="3" customFormat="true" x14ac:dyDescent="0.25">
      <c r="A439" s="393"/>
      <c r="B439" s="119"/>
      <c r="L439" s="119"/>
      <c r="V439" s="119"/>
      <c r="AF439" s="119"/>
      <c r="AP439" s="119"/>
      <c r="AZ439" s="119"/>
      <c r="BJ439" s="119"/>
      <c r="BT439" s="119"/>
      <c r="CD439" s="119"/>
      <c r="CN439" s="119"/>
      <c r="CX439" s="119"/>
      <c r="DH439" s="119"/>
      <c r="DR439" s="119"/>
      <c r="EB439" s="119"/>
      <c r="EL439" s="119"/>
      <c r="EV439" s="119"/>
      <c r="FF439" s="119"/>
      <c r="FP439" s="119"/>
      <c r="FZ439" s="119"/>
      <c r="GJ439" s="119"/>
      <c r="GT439" s="119"/>
      <c r="HD439" s="119"/>
      <c r="HN439" s="119"/>
      <c r="HX439" s="119"/>
      <c r="IH439" s="119"/>
      <c r="IR439" s="119"/>
      <c r="JB439" s="119"/>
      <c r="JL439" s="119"/>
      <c r="JV439" s="119"/>
    </row>
    <row xmlns:x14ac="http://schemas.microsoft.com/office/spreadsheetml/2009/9/ac" r="440" s="3" customFormat="true" x14ac:dyDescent="0.25">
      <c r="A440" s="393"/>
      <c r="B440" s="119"/>
      <c r="L440" s="119"/>
      <c r="V440" s="119"/>
      <c r="AF440" s="119"/>
      <c r="AP440" s="119"/>
      <c r="AZ440" s="119"/>
      <c r="BJ440" s="119"/>
      <c r="BT440" s="119"/>
      <c r="CD440" s="119"/>
      <c r="CN440" s="119"/>
      <c r="CX440" s="119"/>
      <c r="DH440" s="119"/>
      <c r="DR440" s="119"/>
      <c r="EB440" s="119"/>
      <c r="EL440" s="119"/>
      <c r="EV440" s="119"/>
      <c r="FF440" s="119"/>
      <c r="FP440" s="119"/>
      <c r="FZ440" s="119"/>
      <c r="GJ440" s="119"/>
      <c r="GT440" s="119"/>
      <c r="HD440" s="119"/>
      <c r="HN440" s="119"/>
      <c r="HX440" s="119"/>
      <c r="IH440" s="119"/>
      <c r="IR440" s="119"/>
      <c r="JB440" s="119"/>
      <c r="JL440" s="119"/>
      <c r="JV440" s="119"/>
    </row>
    <row xmlns:x14ac="http://schemas.microsoft.com/office/spreadsheetml/2009/9/ac" r="441" s="3" customFormat="true" x14ac:dyDescent="0.25">
      <c r="A441" s="393"/>
      <c r="B441" s="119"/>
      <c r="L441" s="119"/>
      <c r="V441" s="119"/>
      <c r="AF441" s="119"/>
      <c r="AP441" s="119"/>
      <c r="AZ441" s="119"/>
      <c r="BJ441" s="119"/>
      <c r="BT441" s="119"/>
      <c r="CD441" s="119"/>
      <c r="CN441" s="119"/>
      <c r="CX441" s="119"/>
      <c r="DH441" s="119"/>
      <c r="DR441" s="119"/>
      <c r="EB441" s="119"/>
      <c r="EL441" s="119"/>
      <c r="EV441" s="119"/>
      <c r="FF441" s="119"/>
      <c r="FP441" s="119"/>
      <c r="FZ441" s="119"/>
      <c r="GJ441" s="119"/>
      <c r="GT441" s="119"/>
      <c r="HD441" s="119"/>
      <c r="HN441" s="119"/>
      <c r="HX441" s="119"/>
      <c r="IH441" s="119"/>
      <c r="IR441" s="119"/>
      <c r="JB441" s="119"/>
      <c r="JL441" s="119"/>
      <c r="JV441" s="119"/>
    </row>
    <row xmlns:x14ac="http://schemas.microsoft.com/office/spreadsheetml/2009/9/ac" r="442" s="3" customFormat="true" x14ac:dyDescent="0.25">
      <c r="A442" s="393"/>
      <c r="B442" s="119"/>
      <c r="L442" s="119"/>
      <c r="V442" s="119"/>
      <c r="AF442" s="119"/>
      <c r="AP442" s="119"/>
      <c r="AZ442" s="119"/>
      <c r="BJ442" s="119"/>
      <c r="BT442" s="119"/>
      <c r="CD442" s="119"/>
      <c r="CN442" s="119"/>
      <c r="CX442" s="119"/>
      <c r="DH442" s="119"/>
      <c r="DR442" s="119"/>
      <c r="EB442" s="119"/>
      <c r="EL442" s="119"/>
      <c r="EV442" s="119"/>
      <c r="FF442" s="119"/>
      <c r="FP442" s="119"/>
      <c r="FZ442" s="119"/>
      <c r="GJ442" s="119"/>
      <c r="GT442" s="119"/>
      <c r="HD442" s="119"/>
      <c r="HN442" s="119"/>
      <c r="HX442" s="119"/>
      <c r="IH442" s="119"/>
      <c r="IR442" s="119"/>
      <c r="JB442" s="119"/>
      <c r="JL442" s="119"/>
      <c r="JV442" s="119"/>
    </row>
    <row xmlns:x14ac="http://schemas.microsoft.com/office/spreadsheetml/2009/9/ac" r="443" s="3" customFormat="true" x14ac:dyDescent="0.25">
      <c r="A443" s="393"/>
      <c r="B443" s="119"/>
      <c r="L443" s="119"/>
      <c r="V443" s="119"/>
      <c r="AF443" s="119"/>
      <c r="AP443" s="119"/>
      <c r="AZ443" s="119"/>
      <c r="BJ443" s="119"/>
      <c r="BT443" s="119"/>
      <c r="CD443" s="119"/>
      <c r="CN443" s="119"/>
      <c r="CX443" s="119"/>
      <c r="DH443" s="119"/>
      <c r="DR443" s="119"/>
      <c r="EB443" s="119"/>
      <c r="EL443" s="119"/>
      <c r="EV443" s="119"/>
      <c r="FF443" s="119"/>
      <c r="FP443" s="119"/>
      <c r="FZ443" s="119"/>
      <c r="GJ443" s="119"/>
      <c r="GT443" s="119"/>
      <c r="HD443" s="119"/>
      <c r="HN443" s="119"/>
      <c r="HX443" s="119"/>
      <c r="IH443" s="119"/>
      <c r="IR443" s="119"/>
      <c r="JB443" s="119"/>
      <c r="JL443" s="119"/>
      <c r="JV443" s="119"/>
    </row>
    <row xmlns:x14ac="http://schemas.microsoft.com/office/spreadsheetml/2009/9/ac" r="444" s="3" customFormat="true" x14ac:dyDescent="0.25">
      <c r="A444" s="393"/>
      <c r="B444" s="119"/>
      <c r="L444" s="119"/>
      <c r="V444" s="119"/>
      <c r="AF444" s="119"/>
      <c r="AP444" s="119"/>
      <c r="AZ444" s="119"/>
      <c r="BJ444" s="119"/>
      <c r="BT444" s="119"/>
      <c r="CD444" s="119"/>
      <c r="CN444" s="119"/>
      <c r="CX444" s="119"/>
      <c r="DH444" s="119"/>
      <c r="DR444" s="119"/>
      <c r="EB444" s="119"/>
      <c r="EL444" s="119"/>
      <c r="EV444" s="119"/>
      <c r="FF444" s="119"/>
      <c r="FP444" s="119"/>
      <c r="FZ444" s="119"/>
      <c r="GJ444" s="119"/>
      <c r="GT444" s="119"/>
      <c r="HD444" s="119"/>
      <c r="HN444" s="119"/>
      <c r="HX444" s="119"/>
      <c r="IH444" s="119"/>
      <c r="IR444" s="119"/>
      <c r="JB444" s="119"/>
      <c r="JL444" s="119"/>
      <c r="JV444" s="119"/>
    </row>
    <row xmlns:x14ac="http://schemas.microsoft.com/office/spreadsheetml/2009/9/ac" r="445" s="3" customFormat="true" x14ac:dyDescent="0.25">
      <c r="A445" s="393"/>
      <c r="B445" s="119"/>
      <c r="L445" s="119"/>
      <c r="V445" s="119"/>
      <c r="AF445" s="119"/>
      <c r="AP445" s="119"/>
      <c r="AZ445" s="119"/>
      <c r="BJ445" s="119"/>
      <c r="BT445" s="119"/>
      <c r="CD445" s="119"/>
      <c r="CN445" s="119"/>
      <c r="CX445" s="119"/>
      <c r="DH445" s="119"/>
      <c r="DR445" s="119"/>
      <c r="EB445" s="119"/>
      <c r="EL445" s="119"/>
      <c r="EV445" s="119"/>
      <c r="FF445" s="119"/>
      <c r="FP445" s="119"/>
      <c r="FZ445" s="119"/>
      <c r="GJ445" s="119"/>
      <c r="GT445" s="119"/>
      <c r="HD445" s="119"/>
      <c r="HN445" s="119"/>
      <c r="HX445" s="119"/>
      <c r="IH445" s="119"/>
      <c r="IR445" s="119"/>
      <c r="JB445" s="119"/>
      <c r="JL445" s="119"/>
      <c r="JV445" s="119"/>
    </row>
    <row xmlns:x14ac="http://schemas.microsoft.com/office/spreadsheetml/2009/9/ac" r="446" s="3" customFormat="true" x14ac:dyDescent="0.25">
      <c r="A446" s="393"/>
      <c r="B446" s="119"/>
      <c r="L446" s="119"/>
      <c r="V446" s="119"/>
      <c r="AF446" s="119"/>
      <c r="AP446" s="119"/>
      <c r="AZ446" s="119"/>
      <c r="BJ446" s="119"/>
      <c r="BT446" s="119"/>
      <c r="CD446" s="119"/>
      <c r="CN446" s="119"/>
      <c r="CX446" s="119"/>
      <c r="DH446" s="119"/>
      <c r="DR446" s="119"/>
      <c r="EB446" s="119"/>
      <c r="EL446" s="119"/>
      <c r="EV446" s="119"/>
      <c r="FF446" s="119"/>
      <c r="FP446" s="119"/>
      <c r="FZ446" s="119"/>
      <c r="GJ446" s="119"/>
      <c r="GT446" s="119"/>
      <c r="HD446" s="119"/>
      <c r="HN446" s="119"/>
      <c r="HX446" s="119"/>
      <c r="IH446" s="119"/>
      <c r="IR446" s="119"/>
      <c r="JB446" s="119"/>
      <c r="JL446" s="119"/>
      <c r="JV446" s="119"/>
    </row>
    <row xmlns:x14ac="http://schemas.microsoft.com/office/spreadsheetml/2009/9/ac" r="447" s="3" customFormat="true" x14ac:dyDescent="0.25">
      <c r="A447" s="393"/>
      <c r="B447" s="119"/>
      <c r="L447" s="119"/>
      <c r="V447" s="119"/>
      <c r="AF447" s="119"/>
      <c r="AP447" s="119"/>
      <c r="AZ447" s="119"/>
      <c r="BJ447" s="119"/>
      <c r="BT447" s="119"/>
      <c r="CD447" s="119"/>
      <c r="CN447" s="119"/>
      <c r="CX447" s="119"/>
      <c r="DH447" s="119"/>
      <c r="DR447" s="119"/>
      <c r="EB447" s="119"/>
      <c r="EL447" s="119"/>
      <c r="EV447" s="119"/>
      <c r="FF447" s="119"/>
      <c r="FP447" s="119"/>
      <c r="FZ447" s="119"/>
      <c r="GJ447" s="119"/>
      <c r="GT447" s="119"/>
      <c r="HD447" s="119"/>
      <c r="HN447" s="119"/>
      <c r="HX447" s="119"/>
      <c r="IH447" s="119"/>
      <c r="IR447" s="119"/>
      <c r="JB447" s="119"/>
      <c r="JL447" s="119"/>
      <c r="JV447" s="119"/>
    </row>
    <row xmlns:x14ac="http://schemas.microsoft.com/office/spreadsheetml/2009/9/ac" r="448" s="3" customFormat="true" x14ac:dyDescent="0.25">
      <c r="A448" s="393"/>
      <c r="B448" s="119"/>
      <c r="L448" s="119"/>
      <c r="V448" s="119"/>
      <c r="AF448" s="119"/>
      <c r="AP448" s="119"/>
      <c r="AZ448" s="119"/>
      <c r="BJ448" s="119"/>
      <c r="BT448" s="119"/>
      <c r="CD448" s="119"/>
      <c r="CN448" s="119"/>
      <c r="CX448" s="119"/>
      <c r="DH448" s="119"/>
      <c r="DR448" s="119"/>
      <c r="EB448" s="119"/>
      <c r="EL448" s="119"/>
      <c r="EV448" s="119"/>
      <c r="FF448" s="119"/>
      <c r="FP448" s="119"/>
      <c r="FZ448" s="119"/>
      <c r="GJ448" s="119"/>
      <c r="GT448" s="119"/>
      <c r="HD448" s="119"/>
      <c r="HN448" s="119"/>
      <c r="HX448" s="119"/>
      <c r="IH448" s="119"/>
      <c r="IR448" s="119"/>
      <c r="JB448" s="119"/>
      <c r="JL448" s="119"/>
      <c r="JV448" s="119"/>
    </row>
    <row xmlns:x14ac="http://schemas.microsoft.com/office/spreadsheetml/2009/9/ac" r="449" s="3" customFormat="true" x14ac:dyDescent="0.25">
      <c r="A449" s="393"/>
      <c r="B449" s="119"/>
      <c r="L449" s="119"/>
      <c r="V449" s="119"/>
      <c r="AF449" s="119"/>
      <c r="AP449" s="119"/>
      <c r="AZ449" s="119"/>
      <c r="BJ449" s="119"/>
      <c r="BT449" s="119"/>
      <c r="CD449" s="119"/>
      <c r="CN449" s="119"/>
      <c r="CX449" s="119"/>
      <c r="DH449" s="119"/>
      <c r="DR449" s="119"/>
      <c r="EB449" s="119"/>
      <c r="EL449" s="119"/>
      <c r="EV449" s="119"/>
      <c r="FF449" s="119"/>
      <c r="FP449" s="119"/>
      <c r="FZ449" s="119"/>
      <c r="GJ449" s="119"/>
      <c r="GT449" s="119"/>
      <c r="HD449" s="119"/>
      <c r="HN449" s="119"/>
      <c r="HX449" s="119"/>
      <c r="IH449" s="119"/>
      <c r="IR449" s="119"/>
      <c r="JB449" s="119"/>
      <c r="JL449" s="119"/>
      <c r="JV449" s="119"/>
    </row>
    <row xmlns:x14ac="http://schemas.microsoft.com/office/spreadsheetml/2009/9/ac" r="450" s="3" customFormat="true" x14ac:dyDescent="0.25">
      <c r="A450" s="393"/>
      <c r="B450" s="119"/>
      <c r="L450" s="119"/>
      <c r="V450" s="119"/>
      <c r="AF450" s="119"/>
      <c r="AP450" s="119"/>
      <c r="AZ450" s="119"/>
      <c r="BJ450" s="119"/>
      <c r="BT450" s="119"/>
      <c r="CD450" s="119"/>
      <c r="CN450" s="119"/>
      <c r="CX450" s="119"/>
      <c r="DH450" s="119"/>
      <c r="DR450" s="119"/>
      <c r="EB450" s="119"/>
      <c r="EL450" s="119"/>
      <c r="EV450" s="119"/>
      <c r="FF450" s="119"/>
      <c r="FP450" s="119"/>
      <c r="FZ450" s="119"/>
      <c r="GJ450" s="119"/>
      <c r="GT450" s="119"/>
      <c r="HD450" s="119"/>
      <c r="HN450" s="119"/>
      <c r="HX450" s="119"/>
      <c r="IH450" s="119"/>
      <c r="IR450" s="119"/>
      <c r="JB450" s="119"/>
      <c r="JL450" s="119"/>
      <c r="JV450" s="119"/>
    </row>
    <row xmlns:x14ac="http://schemas.microsoft.com/office/spreadsheetml/2009/9/ac" r="451" s="3" customFormat="true" x14ac:dyDescent="0.25">
      <c r="A451" s="393"/>
      <c r="B451" s="119"/>
      <c r="L451" s="119"/>
      <c r="V451" s="119"/>
      <c r="AF451" s="119"/>
      <c r="AP451" s="119"/>
      <c r="AZ451" s="119"/>
      <c r="BJ451" s="119"/>
      <c r="BT451" s="119"/>
      <c r="CD451" s="119"/>
      <c r="CN451" s="119"/>
      <c r="CX451" s="119"/>
      <c r="DH451" s="119"/>
      <c r="DR451" s="119"/>
      <c r="EB451" s="119"/>
      <c r="EL451" s="119"/>
      <c r="EV451" s="119"/>
      <c r="FF451" s="119"/>
      <c r="FP451" s="119"/>
      <c r="FZ451" s="119"/>
      <c r="GJ451" s="119"/>
      <c r="GT451" s="119"/>
      <c r="HD451" s="119"/>
      <c r="HN451" s="119"/>
      <c r="HX451" s="119"/>
      <c r="IH451" s="119"/>
      <c r="IR451" s="119"/>
      <c r="JB451" s="119"/>
      <c r="JL451" s="119"/>
      <c r="JV451" s="119"/>
    </row>
    <row xmlns:x14ac="http://schemas.microsoft.com/office/spreadsheetml/2009/9/ac" r="452" s="3" customFormat="true" x14ac:dyDescent="0.25">
      <c r="A452" s="393"/>
      <c r="B452" s="119"/>
      <c r="L452" s="119"/>
      <c r="V452" s="119"/>
      <c r="AF452" s="119"/>
      <c r="AP452" s="119"/>
      <c r="AZ452" s="119"/>
      <c r="BJ452" s="119"/>
      <c r="BT452" s="119"/>
      <c r="CD452" s="119"/>
      <c r="CN452" s="119"/>
      <c r="CX452" s="119"/>
      <c r="DH452" s="119"/>
      <c r="DR452" s="119"/>
      <c r="EB452" s="119"/>
      <c r="EL452" s="119"/>
      <c r="EV452" s="119"/>
      <c r="FF452" s="119"/>
      <c r="FP452" s="119"/>
      <c r="FZ452" s="119"/>
      <c r="GJ452" s="119"/>
      <c r="GT452" s="119"/>
      <c r="HD452" s="119"/>
      <c r="HN452" s="119"/>
      <c r="HX452" s="119"/>
      <c r="IH452" s="119"/>
      <c r="IR452" s="119"/>
      <c r="JB452" s="119"/>
      <c r="JL452" s="119"/>
      <c r="JV452" s="119"/>
    </row>
    <row xmlns:x14ac="http://schemas.microsoft.com/office/spreadsheetml/2009/9/ac" r="453" s="3" customFormat="true" x14ac:dyDescent="0.25">
      <c r="A453" s="393"/>
      <c r="B453" s="119"/>
      <c r="L453" s="119"/>
      <c r="V453" s="119"/>
      <c r="AF453" s="119"/>
      <c r="AP453" s="119"/>
      <c r="AZ453" s="119"/>
      <c r="BJ453" s="119"/>
      <c r="BT453" s="119"/>
      <c r="CD453" s="119"/>
      <c r="CN453" s="119"/>
      <c r="CX453" s="119"/>
      <c r="DH453" s="119"/>
      <c r="DR453" s="119"/>
      <c r="EB453" s="119"/>
      <c r="EL453" s="119"/>
      <c r="EV453" s="119"/>
      <c r="FF453" s="119"/>
      <c r="FP453" s="119"/>
      <c r="FZ453" s="119"/>
      <c r="GJ453" s="119"/>
      <c r="GT453" s="119"/>
      <c r="HD453" s="119"/>
      <c r="HN453" s="119"/>
      <c r="HX453" s="119"/>
      <c r="IH453" s="119"/>
      <c r="IR453" s="119"/>
      <c r="JB453" s="119"/>
      <c r="JL453" s="119"/>
      <c r="JV453" s="119"/>
    </row>
    <row xmlns:x14ac="http://schemas.microsoft.com/office/spreadsheetml/2009/9/ac" r="454" s="3" customFormat="true" x14ac:dyDescent="0.25">
      <c r="A454" s="393"/>
      <c r="B454" s="119"/>
      <c r="L454" s="119"/>
      <c r="V454" s="119"/>
      <c r="AF454" s="119"/>
      <c r="AP454" s="119"/>
      <c r="AZ454" s="119"/>
      <c r="BJ454" s="119"/>
      <c r="BT454" s="119"/>
      <c r="CD454" s="119"/>
      <c r="CN454" s="119"/>
      <c r="CX454" s="119"/>
      <c r="DH454" s="119"/>
      <c r="DR454" s="119"/>
      <c r="EB454" s="119"/>
      <c r="EL454" s="119"/>
      <c r="EV454" s="119"/>
      <c r="FF454" s="119"/>
      <c r="FP454" s="119"/>
      <c r="FZ454" s="119"/>
      <c r="GJ454" s="119"/>
      <c r="GT454" s="119"/>
      <c r="HD454" s="119"/>
      <c r="HN454" s="119"/>
      <c r="HX454" s="119"/>
      <c r="IH454" s="119"/>
      <c r="IR454" s="119"/>
      <c r="JB454" s="119"/>
      <c r="JL454" s="119"/>
      <c r="JV454" s="119"/>
    </row>
    <row xmlns:x14ac="http://schemas.microsoft.com/office/spreadsheetml/2009/9/ac" r="455" s="3" customFormat="true" x14ac:dyDescent="0.25">
      <c r="A455" s="393"/>
      <c r="B455" s="119"/>
      <c r="L455" s="119"/>
      <c r="V455" s="119"/>
      <c r="AF455" s="119"/>
      <c r="AP455" s="119"/>
      <c r="AZ455" s="119"/>
      <c r="BJ455" s="119"/>
      <c r="BT455" s="119"/>
      <c r="CD455" s="119"/>
      <c r="CN455" s="119"/>
      <c r="CX455" s="119"/>
      <c r="DH455" s="119"/>
      <c r="DR455" s="119"/>
      <c r="EB455" s="119"/>
      <c r="EL455" s="119"/>
      <c r="EV455" s="119"/>
      <c r="FF455" s="119"/>
      <c r="FP455" s="119"/>
      <c r="FZ455" s="119"/>
      <c r="GJ455" s="119"/>
      <c r="GT455" s="119"/>
      <c r="HD455" s="119"/>
      <c r="HN455" s="119"/>
      <c r="HX455" s="119"/>
      <c r="IH455" s="119"/>
      <c r="IR455" s="119"/>
      <c r="JB455" s="119"/>
      <c r="JL455" s="119"/>
      <c r="JV455" s="119"/>
    </row>
    <row xmlns:x14ac="http://schemas.microsoft.com/office/spreadsheetml/2009/9/ac" r="456" s="3" customFormat="true" x14ac:dyDescent="0.25">
      <c r="A456" s="393"/>
      <c r="B456" s="119"/>
      <c r="L456" s="119"/>
      <c r="V456" s="119"/>
      <c r="AF456" s="119"/>
      <c r="AP456" s="119"/>
      <c r="AZ456" s="119"/>
      <c r="BJ456" s="119"/>
      <c r="BT456" s="119"/>
      <c r="CD456" s="119"/>
      <c r="CN456" s="119"/>
      <c r="CX456" s="119"/>
      <c r="DH456" s="119"/>
      <c r="DR456" s="119"/>
      <c r="EB456" s="119"/>
      <c r="EL456" s="119"/>
      <c r="EV456" s="119"/>
      <c r="FF456" s="119"/>
      <c r="FP456" s="119"/>
      <c r="FZ456" s="119"/>
      <c r="GJ456" s="119"/>
      <c r="GT456" s="119"/>
      <c r="HD456" s="119"/>
      <c r="HN456" s="119"/>
      <c r="HX456" s="119"/>
      <c r="IH456" s="119"/>
      <c r="IR456" s="119"/>
      <c r="JB456" s="119"/>
      <c r="JL456" s="119"/>
      <c r="JV456" s="119"/>
    </row>
    <row xmlns:x14ac="http://schemas.microsoft.com/office/spreadsheetml/2009/9/ac" r="457" s="3" customFormat="true" x14ac:dyDescent="0.25">
      <c r="A457" s="393"/>
      <c r="B457" s="119"/>
      <c r="L457" s="119"/>
      <c r="V457" s="119"/>
      <c r="AF457" s="119"/>
      <c r="AP457" s="119"/>
      <c r="AZ457" s="119"/>
      <c r="BJ457" s="119"/>
      <c r="BT457" s="119"/>
      <c r="CD457" s="119"/>
      <c r="CN457" s="119"/>
      <c r="CX457" s="119"/>
      <c r="DH457" s="119"/>
      <c r="DR457" s="119"/>
      <c r="EB457" s="119"/>
      <c r="EL457" s="119"/>
      <c r="EV457" s="119"/>
      <c r="FF457" s="119"/>
      <c r="FP457" s="119"/>
      <c r="FZ457" s="119"/>
      <c r="GJ457" s="119"/>
      <c r="GT457" s="119"/>
      <c r="HD457" s="119"/>
      <c r="HN457" s="119"/>
      <c r="HX457" s="119"/>
      <c r="IH457" s="119"/>
      <c r="IR457" s="119"/>
      <c r="JB457" s="119"/>
      <c r="JL457" s="119"/>
      <c r="JV457" s="119"/>
    </row>
    <row xmlns:x14ac="http://schemas.microsoft.com/office/spreadsheetml/2009/9/ac" r="458" s="3" customFormat="true" x14ac:dyDescent="0.25">
      <c r="A458" s="393"/>
      <c r="B458" s="119"/>
      <c r="L458" s="119"/>
      <c r="V458" s="119"/>
      <c r="AF458" s="119"/>
      <c r="AP458" s="119"/>
      <c r="AZ458" s="119"/>
      <c r="BJ458" s="119"/>
      <c r="BT458" s="119"/>
      <c r="CD458" s="119"/>
      <c r="CN458" s="119"/>
      <c r="CX458" s="119"/>
      <c r="DH458" s="119"/>
      <c r="DR458" s="119"/>
      <c r="EB458" s="119"/>
      <c r="EL458" s="119"/>
      <c r="EV458" s="119"/>
      <c r="FF458" s="119"/>
      <c r="FP458" s="119"/>
      <c r="FZ458" s="119"/>
      <c r="GJ458" s="119"/>
      <c r="GT458" s="119"/>
      <c r="HD458" s="119"/>
      <c r="HN458" s="119"/>
      <c r="HX458" s="119"/>
      <c r="IH458" s="119"/>
      <c r="IR458" s="119"/>
      <c r="JB458" s="119"/>
      <c r="JL458" s="119"/>
      <c r="JV458" s="119"/>
    </row>
    <row xmlns:x14ac="http://schemas.microsoft.com/office/spreadsheetml/2009/9/ac" r="459" s="3" customFormat="true" x14ac:dyDescent="0.25">
      <c r="A459" s="393"/>
      <c r="B459" s="119"/>
      <c r="L459" s="119"/>
      <c r="V459" s="119"/>
      <c r="AF459" s="119"/>
      <c r="AP459" s="119"/>
      <c r="AZ459" s="119"/>
      <c r="BJ459" s="119"/>
      <c r="BT459" s="119"/>
      <c r="CD459" s="119"/>
      <c r="CN459" s="119"/>
      <c r="CX459" s="119"/>
      <c r="DH459" s="119"/>
      <c r="DR459" s="119"/>
      <c r="EB459" s="119"/>
      <c r="EL459" s="119"/>
      <c r="EV459" s="119"/>
      <c r="FF459" s="119"/>
      <c r="FP459" s="119"/>
      <c r="FZ459" s="119"/>
      <c r="GJ459" s="119"/>
      <c r="GT459" s="119"/>
      <c r="HD459" s="119"/>
      <c r="HN459" s="119"/>
      <c r="HX459" s="119"/>
      <c r="IH459" s="119"/>
      <c r="IR459" s="119"/>
      <c r="JB459" s="119"/>
      <c r="JL459" s="119"/>
      <c r="JV459" s="119"/>
    </row>
    <row xmlns:x14ac="http://schemas.microsoft.com/office/spreadsheetml/2009/9/ac" r="460" s="3" customFormat="true" x14ac:dyDescent="0.25">
      <c r="A460" s="393"/>
      <c r="B460" s="119"/>
      <c r="L460" s="119"/>
      <c r="V460" s="119"/>
      <c r="AF460" s="119"/>
      <c r="AP460" s="119"/>
      <c r="AZ460" s="119"/>
      <c r="BJ460" s="119"/>
      <c r="BT460" s="119"/>
      <c r="CD460" s="119"/>
      <c r="CN460" s="119"/>
      <c r="CX460" s="119"/>
      <c r="DH460" s="119"/>
      <c r="DR460" s="119"/>
      <c r="EB460" s="119"/>
      <c r="EL460" s="119"/>
      <c r="EV460" s="119"/>
      <c r="FF460" s="119"/>
      <c r="FP460" s="119"/>
      <c r="FZ460" s="119"/>
      <c r="GJ460" s="119"/>
      <c r="GT460" s="119"/>
      <c r="HD460" s="119"/>
      <c r="HN460" s="119"/>
      <c r="HX460" s="119"/>
      <c r="IH460" s="119"/>
      <c r="IR460" s="119"/>
      <c r="JB460" s="119"/>
      <c r="JL460" s="119"/>
      <c r="JV460" s="119"/>
    </row>
    <row xmlns:x14ac="http://schemas.microsoft.com/office/spreadsheetml/2009/9/ac" r="461" s="3" customFormat="true" x14ac:dyDescent="0.25">
      <c r="A461" s="393"/>
      <c r="B461" s="119"/>
      <c r="L461" s="119"/>
      <c r="V461" s="119"/>
      <c r="AF461" s="119"/>
      <c r="AP461" s="119"/>
      <c r="AZ461" s="119"/>
      <c r="BJ461" s="119"/>
      <c r="BT461" s="119"/>
      <c r="CD461" s="119"/>
      <c r="CN461" s="119"/>
      <c r="CX461" s="119"/>
      <c r="DH461" s="119"/>
      <c r="DR461" s="119"/>
      <c r="EB461" s="119"/>
      <c r="EL461" s="119"/>
      <c r="EV461" s="119"/>
      <c r="FF461" s="119"/>
      <c r="FP461" s="119"/>
      <c r="FZ461" s="119"/>
      <c r="GJ461" s="119"/>
      <c r="GT461" s="119"/>
      <c r="HD461" s="119"/>
      <c r="HN461" s="119"/>
      <c r="HX461" s="119"/>
      <c r="IH461" s="119"/>
      <c r="IR461" s="119"/>
      <c r="JB461" s="119"/>
      <c r="JL461" s="119"/>
      <c r="JV461" s="119"/>
    </row>
    <row xmlns:x14ac="http://schemas.microsoft.com/office/spreadsheetml/2009/9/ac" r="462" s="3" customFormat="true" x14ac:dyDescent="0.25">
      <c r="A462" s="393"/>
      <c r="B462" s="119"/>
      <c r="L462" s="119"/>
      <c r="V462" s="119"/>
      <c r="AF462" s="119"/>
      <c r="AP462" s="119"/>
      <c r="AZ462" s="119"/>
      <c r="BJ462" s="119"/>
      <c r="BT462" s="119"/>
      <c r="CD462" s="119"/>
      <c r="CN462" s="119"/>
      <c r="CX462" s="119"/>
      <c r="DH462" s="119"/>
      <c r="DR462" s="119"/>
      <c r="EB462" s="119"/>
      <c r="EL462" s="119"/>
      <c r="EV462" s="119"/>
      <c r="FF462" s="119"/>
      <c r="FP462" s="119"/>
      <c r="FZ462" s="119"/>
      <c r="GJ462" s="119"/>
      <c r="GT462" s="119"/>
      <c r="HD462" s="119"/>
      <c r="HN462" s="119"/>
      <c r="HX462" s="119"/>
      <c r="IH462" s="119"/>
      <c r="IR462" s="119"/>
      <c r="JB462" s="119"/>
      <c r="JL462" s="119"/>
      <c r="JV462" s="119"/>
    </row>
    <row xmlns:x14ac="http://schemas.microsoft.com/office/spreadsheetml/2009/9/ac" r="463" s="3" customFormat="true" x14ac:dyDescent="0.25">
      <c r="A463" s="393"/>
      <c r="B463" s="119"/>
      <c r="L463" s="119"/>
      <c r="V463" s="119"/>
      <c r="AF463" s="119"/>
      <c r="AP463" s="119"/>
      <c r="AZ463" s="119"/>
      <c r="BJ463" s="119"/>
      <c r="BT463" s="119"/>
      <c r="CD463" s="119"/>
      <c r="CN463" s="119"/>
      <c r="CX463" s="119"/>
      <c r="DH463" s="119"/>
      <c r="DR463" s="119"/>
      <c r="EB463" s="119"/>
      <c r="EL463" s="119"/>
      <c r="EV463" s="119"/>
      <c r="FF463" s="119"/>
      <c r="FP463" s="119"/>
      <c r="FZ463" s="119"/>
      <c r="GJ463" s="119"/>
      <c r="GT463" s="119"/>
      <c r="HD463" s="119"/>
      <c r="HN463" s="119"/>
      <c r="HX463" s="119"/>
      <c r="IH463" s="119"/>
      <c r="IR463" s="119"/>
      <c r="JB463" s="119"/>
      <c r="JL463" s="119"/>
      <c r="JV463" s="119"/>
    </row>
    <row xmlns:x14ac="http://schemas.microsoft.com/office/spreadsheetml/2009/9/ac" r="464" s="3" customFormat="true" x14ac:dyDescent="0.25">
      <c r="A464" s="393"/>
      <c r="B464" s="119"/>
      <c r="L464" s="119"/>
      <c r="V464" s="119"/>
      <c r="AF464" s="119"/>
      <c r="AP464" s="119"/>
      <c r="AZ464" s="119"/>
      <c r="BJ464" s="119"/>
      <c r="BT464" s="119"/>
      <c r="CD464" s="119"/>
      <c r="CN464" s="119"/>
      <c r="CX464" s="119"/>
      <c r="DH464" s="119"/>
      <c r="DR464" s="119"/>
      <c r="EB464" s="119"/>
      <c r="EL464" s="119"/>
      <c r="EV464" s="119"/>
      <c r="FF464" s="119"/>
      <c r="FP464" s="119"/>
      <c r="FZ464" s="119"/>
      <c r="GJ464" s="119"/>
      <c r="GT464" s="119"/>
      <c r="HD464" s="119"/>
      <c r="HN464" s="119"/>
      <c r="HX464" s="119"/>
      <c r="IH464" s="119"/>
      <c r="IR464" s="119"/>
      <c r="JB464" s="119"/>
      <c r="JL464" s="119"/>
      <c r="JV464" s="119"/>
    </row>
    <row xmlns:x14ac="http://schemas.microsoft.com/office/spreadsheetml/2009/9/ac" r="465" s="3" customFormat="true" x14ac:dyDescent="0.25">
      <c r="A465" s="393"/>
      <c r="B465" s="119"/>
      <c r="L465" s="119"/>
      <c r="V465" s="119"/>
      <c r="AF465" s="119"/>
      <c r="AP465" s="119"/>
      <c r="AZ465" s="119"/>
      <c r="BJ465" s="119"/>
      <c r="BT465" s="119"/>
      <c r="CD465" s="119"/>
      <c r="CN465" s="119"/>
      <c r="CX465" s="119"/>
      <c r="DH465" s="119"/>
      <c r="DR465" s="119"/>
      <c r="EB465" s="119"/>
      <c r="EL465" s="119"/>
      <c r="EV465" s="119"/>
      <c r="FF465" s="119"/>
      <c r="FP465" s="119"/>
      <c r="FZ465" s="119"/>
      <c r="GJ465" s="119"/>
      <c r="GT465" s="119"/>
      <c r="HD465" s="119"/>
      <c r="HN465" s="119"/>
      <c r="HX465" s="119"/>
      <c r="IH465" s="119"/>
      <c r="IR465" s="119"/>
      <c r="JB465" s="119"/>
      <c r="JL465" s="119"/>
      <c r="JV465" s="119"/>
    </row>
    <row xmlns:x14ac="http://schemas.microsoft.com/office/spreadsheetml/2009/9/ac" r="466" s="3" customFormat="true" x14ac:dyDescent="0.25">
      <c r="A466" s="393"/>
      <c r="B466" s="119"/>
      <c r="L466" s="119"/>
      <c r="V466" s="119"/>
      <c r="AF466" s="119"/>
      <c r="AP466" s="119"/>
      <c r="AZ466" s="119"/>
      <c r="BJ466" s="119"/>
      <c r="BT466" s="119"/>
      <c r="CD466" s="119"/>
      <c r="CN466" s="119"/>
      <c r="CX466" s="119"/>
      <c r="DH466" s="119"/>
      <c r="DR466" s="119"/>
      <c r="EB466" s="119"/>
      <c r="EL466" s="119"/>
      <c r="EV466" s="119"/>
      <c r="FF466" s="119"/>
      <c r="FP466" s="119"/>
      <c r="FZ466" s="119"/>
      <c r="GJ466" s="119"/>
      <c r="GT466" s="119"/>
      <c r="HD466" s="119"/>
      <c r="HN466" s="119"/>
      <c r="HX466" s="119"/>
      <c r="IH466" s="119"/>
      <c r="IR466" s="119"/>
      <c r="JB466" s="119"/>
      <c r="JL466" s="119"/>
      <c r="JV466" s="119"/>
    </row>
    <row xmlns:x14ac="http://schemas.microsoft.com/office/spreadsheetml/2009/9/ac" r="467" s="3" customFormat="true" x14ac:dyDescent="0.25">
      <c r="A467" s="393"/>
      <c r="B467" s="119"/>
      <c r="L467" s="119"/>
      <c r="V467" s="119"/>
      <c r="AF467" s="119"/>
      <c r="AP467" s="119"/>
      <c r="AZ467" s="119"/>
      <c r="BJ467" s="119"/>
      <c r="BT467" s="119"/>
      <c r="CD467" s="119"/>
      <c r="CN467" s="119"/>
      <c r="CX467" s="119"/>
      <c r="DH467" s="119"/>
      <c r="DR467" s="119"/>
      <c r="EB467" s="119"/>
      <c r="EL467" s="119"/>
      <c r="EV467" s="119"/>
      <c r="FF467" s="119"/>
      <c r="FP467" s="119"/>
      <c r="FZ467" s="119"/>
      <c r="GJ467" s="119"/>
      <c r="GT467" s="119"/>
      <c r="HD467" s="119"/>
      <c r="HN467" s="119"/>
      <c r="HX467" s="119"/>
      <c r="IH467" s="119"/>
      <c r="IR467" s="119"/>
      <c r="JB467" s="119"/>
      <c r="JL467" s="119"/>
      <c r="JV467" s="119"/>
    </row>
    <row xmlns:x14ac="http://schemas.microsoft.com/office/spreadsheetml/2009/9/ac" r="468" s="3" customFormat="true" x14ac:dyDescent="0.25">
      <c r="A468" s="393"/>
      <c r="B468" s="119"/>
      <c r="L468" s="119"/>
      <c r="V468" s="119"/>
      <c r="AF468" s="119"/>
      <c r="AP468" s="119"/>
      <c r="AZ468" s="119"/>
      <c r="BJ468" s="119"/>
      <c r="BT468" s="119"/>
      <c r="CD468" s="119"/>
      <c r="CN468" s="119"/>
      <c r="CX468" s="119"/>
      <c r="DH468" s="119"/>
      <c r="DR468" s="119"/>
      <c r="EB468" s="119"/>
      <c r="EL468" s="119"/>
      <c r="EV468" s="119"/>
      <c r="FF468" s="119"/>
      <c r="FP468" s="119"/>
      <c r="FZ468" s="119"/>
      <c r="GJ468" s="119"/>
      <c r="GT468" s="119"/>
      <c r="HD468" s="119"/>
      <c r="HN468" s="119"/>
      <c r="HX468" s="119"/>
      <c r="IH468" s="119"/>
      <c r="IR468" s="119"/>
      <c r="JB468" s="119"/>
      <c r="JL468" s="119"/>
      <c r="JV468" s="119"/>
    </row>
    <row xmlns:x14ac="http://schemas.microsoft.com/office/spreadsheetml/2009/9/ac" r="469" s="3" customFormat="true" x14ac:dyDescent="0.25">
      <c r="A469" s="393"/>
      <c r="B469" s="119"/>
      <c r="L469" s="119"/>
      <c r="V469" s="119"/>
      <c r="AF469" s="119"/>
      <c r="AP469" s="119"/>
      <c r="AZ469" s="119"/>
      <c r="BJ469" s="119"/>
      <c r="BT469" s="119"/>
      <c r="CD469" s="119"/>
      <c r="CN469" s="119"/>
      <c r="CX469" s="119"/>
      <c r="DH469" s="119"/>
      <c r="DR469" s="119"/>
      <c r="EB469" s="119"/>
      <c r="EL469" s="119"/>
      <c r="EV469" s="119"/>
      <c r="FF469" s="119"/>
      <c r="FP469" s="119"/>
      <c r="FZ469" s="119"/>
      <c r="GJ469" s="119"/>
      <c r="GT469" s="119"/>
      <c r="HD469" s="119"/>
      <c r="HN469" s="119"/>
      <c r="HX469" s="119"/>
      <c r="IH469" s="119"/>
      <c r="IR469" s="119"/>
      <c r="JB469" s="119"/>
      <c r="JL469" s="119"/>
      <c r="JV469" s="119"/>
    </row>
    <row xmlns:x14ac="http://schemas.microsoft.com/office/spreadsheetml/2009/9/ac" r="470" s="3" customFormat="true" x14ac:dyDescent="0.25">
      <c r="A470" s="393"/>
      <c r="B470" s="119"/>
      <c r="L470" s="119"/>
      <c r="V470" s="119"/>
      <c r="AF470" s="119"/>
      <c r="AP470" s="119"/>
      <c r="AZ470" s="119"/>
      <c r="BJ470" s="119"/>
      <c r="BT470" s="119"/>
      <c r="CD470" s="119"/>
      <c r="CN470" s="119"/>
      <c r="CX470" s="119"/>
      <c r="DH470" s="119"/>
      <c r="DR470" s="119"/>
      <c r="EB470" s="119"/>
      <c r="EL470" s="119"/>
      <c r="EV470" s="119"/>
      <c r="FF470" s="119"/>
      <c r="FP470" s="119"/>
      <c r="FZ470" s="119"/>
      <c r="GJ470" s="119"/>
      <c r="GT470" s="119"/>
      <c r="HD470" s="119"/>
      <c r="HN470" s="119"/>
      <c r="HX470" s="119"/>
      <c r="IH470" s="119"/>
      <c r="IR470" s="119"/>
      <c r="JB470" s="119"/>
      <c r="JL470" s="119"/>
      <c r="JV470" s="119"/>
    </row>
    <row xmlns:x14ac="http://schemas.microsoft.com/office/spreadsheetml/2009/9/ac" r="471" s="3" customFormat="true" x14ac:dyDescent="0.25">
      <c r="A471" s="393"/>
      <c r="B471" s="119"/>
      <c r="L471" s="119"/>
      <c r="V471" s="119"/>
      <c r="AF471" s="119"/>
      <c r="AP471" s="119"/>
      <c r="AZ471" s="119"/>
      <c r="BJ471" s="119"/>
      <c r="BT471" s="119"/>
      <c r="CD471" s="119"/>
      <c r="CN471" s="119"/>
      <c r="CX471" s="119"/>
      <c r="DH471" s="119"/>
      <c r="DR471" s="119"/>
      <c r="EB471" s="119"/>
      <c r="EL471" s="119"/>
      <c r="EV471" s="119"/>
      <c r="FF471" s="119"/>
      <c r="FP471" s="119"/>
      <c r="FZ471" s="119"/>
      <c r="GJ471" s="119"/>
      <c r="GT471" s="119"/>
      <c r="HD471" s="119"/>
      <c r="HN471" s="119"/>
      <c r="HX471" s="119"/>
      <c r="IH471" s="119"/>
      <c r="IR471" s="119"/>
      <c r="JB471" s="119"/>
      <c r="JL471" s="119"/>
      <c r="JV471" s="119"/>
    </row>
    <row xmlns:x14ac="http://schemas.microsoft.com/office/spreadsheetml/2009/9/ac" r="472" s="3" customFormat="true" x14ac:dyDescent="0.25">
      <c r="A472" s="393"/>
      <c r="B472" s="119"/>
      <c r="L472" s="119"/>
      <c r="V472" s="119"/>
      <c r="AF472" s="119"/>
      <c r="AP472" s="119"/>
      <c r="AZ472" s="119"/>
      <c r="BJ472" s="119"/>
      <c r="BT472" s="119"/>
      <c r="CD472" s="119"/>
      <c r="CN472" s="119"/>
      <c r="CX472" s="119"/>
      <c r="DH472" s="119"/>
      <c r="DR472" s="119"/>
      <c r="EB472" s="119"/>
      <c r="EL472" s="119"/>
      <c r="EV472" s="119"/>
      <c r="FF472" s="119"/>
      <c r="FP472" s="119"/>
      <c r="FZ472" s="119"/>
      <c r="GJ472" s="119"/>
      <c r="GT472" s="119"/>
      <c r="HD472" s="119"/>
      <c r="HN472" s="119"/>
      <c r="HX472" s="119"/>
      <c r="IH472" s="119"/>
      <c r="IR472" s="119"/>
      <c r="JB472" s="119"/>
      <c r="JL472" s="119"/>
      <c r="JV472" s="119"/>
    </row>
    <row xmlns:x14ac="http://schemas.microsoft.com/office/spreadsheetml/2009/9/ac" r="473" s="3" customFormat="true" x14ac:dyDescent="0.25">
      <c r="A473" s="393"/>
      <c r="B473" s="119"/>
      <c r="L473" s="119"/>
      <c r="V473" s="119"/>
      <c r="AF473" s="119"/>
      <c r="AP473" s="119"/>
      <c r="AZ473" s="119"/>
      <c r="BJ473" s="119"/>
      <c r="BT473" s="119"/>
      <c r="CD473" s="119"/>
      <c r="CN473" s="119"/>
      <c r="CX473" s="119"/>
      <c r="DH473" s="119"/>
      <c r="DR473" s="119"/>
      <c r="EB473" s="119"/>
      <c r="EL473" s="119"/>
      <c r="EV473" s="119"/>
      <c r="FF473" s="119"/>
      <c r="FP473" s="119"/>
      <c r="FZ473" s="119"/>
      <c r="GJ473" s="119"/>
      <c r="GT473" s="119"/>
      <c r="HD473" s="119"/>
      <c r="HN473" s="119"/>
      <c r="HX473" s="119"/>
      <c r="IH473" s="119"/>
      <c r="IR473" s="119"/>
      <c r="JB473" s="119"/>
      <c r="JL473" s="119"/>
      <c r="JV473" s="119"/>
    </row>
    <row xmlns:x14ac="http://schemas.microsoft.com/office/spreadsheetml/2009/9/ac" r="474" s="3" customFormat="true" x14ac:dyDescent="0.25">
      <c r="A474" s="393"/>
      <c r="B474" s="119"/>
      <c r="L474" s="119"/>
      <c r="V474" s="119"/>
      <c r="AF474" s="119"/>
      <c r="AP474" s="119"/>
      <c r="AZ474" s="119"/>
      <c r="BJ474" s="119"/>
      <c r="BT474" s="119"/>
      <c r="CD474" s="119"/>
      <c r="CN474" s="119"/>
      <c r="CX474" s="119"/>
      <c r="DH474" s="119"/>
      <c r="DR474" s="119"/>
      <c r="EB474" s="119"/>
      <c r="EL474" s="119"/>
      <c r="EV474" s="119"/>
      <c r="FF474" s="119"/>
      <c r="FP474" s="119"/>
      <c r="FZ474" s="119"/>
      <c r="GJ474" s="119"/>
      <c r="GT474" s="119"/>
      <c r="HD474" s="119"/>
      <c r="HN474" s="119"/>
      <c r="HX474" s="119"/>
      <c r="IH474" s="119"/>
      <c r="IR474" s="119"/>
      <c r="JB474" s="119"/>
      <c r="JL474" s="119"/>
      <c r="JV474" s="119"/>
    </row>
    <row xmlns:x14ac="http://schemas.microsoft.com/office/spreadsheetml/2009/9/ac" r="475" s="3" customFormat="true" x14ac:dyDescent="0.25">
      <c r="A475" s="393"/>
      <c r="B475" s="119"/>
      <c r="L475" s="119"/>
      <c r="V475" s="119"/>
      <c r="AF475" s="119"/>
      <c r="AP475" s="119"/>
      <c r="AZ475" s="119"/>
      <c r="BJ475" s="119"/>
      <c r="BT475" s="119"/>
      <c r="CD475" s="119"/>
      <c r="CN475" s="119"/>
      <c r="CX475" s="119"/>
      <c r="DH475" s="119"/>
      <c r="DR475" s="119"/>
      <c r="EB475" s="119"/>
      <c r="EL475" s="119"/>
      <c r="EV475" s="119"/>
      <c r="FF475" s="119"/>
      <c r="FP475" s="119"/>
      <c r="FZ475" s="119"/>
      <c r="GJ475" s="119"/>
      <c r="GT475" s="119"/>
      <c r="HD475" s="119"/>
      <c r="HN475" s="119"/>
      <c r="HX475" s="119"/>
      <c r="IH475" s="119"/>
      <c r="IR475" s="119"/>
      <c r="JB475" s="119"/>
      <c r="JL475" s="119"/>
      <c r="JV475" s="119"/>
    </row>
    <row xmlns:x14ac="http://schemas.microsoft.com/office/spreadsheetml/2009/9/ac" r="476" s="3" customFormat="true" x14ac:dyDescent="0.25">
      <c r="A476" s="393"/>
      <c r="B476" s="119"/>
      <c r="L476" s="119"/>
      <c r="V476" s="119"/>
      <c r="AF476" s="119"/>
      <c r="AP476" s="119"/>
      <c r="AZ476" s="119"/>
      <c r="BJ476" s="119"/>
      <c r="BT476" s="119"/>
      <c r="CD476" s="119"/>
      <c r="CN476" s="119"/>
      <c r="CX476" s="119"/>
      <c r="DH476" s="119"/>
      <c r="DR476" s="119"/>
      <c r="EB476" s="119"/>
      <c r="EL476" s="119"/>
      <c r="EV476" s="119"/>
      <c r="FF476" s="119"/>
      <c r="FP476" s="119"/>
      <c r="FZ476" s="119"/>
      <c r="GJ476" s="119"/>
      <c r="GT476" s="119"/>
      <c r="HD476" s="119"/>
      <c r="HN476" s="119"/>
      <c r="HX476" s="119"/>
      <c r="IH476" s="119"/>
      <c r="IR476" s="119"/>
      <c r="JB476" s="119"/>
      <c r="JL476" s="119"/>
      <c r="JV476" s="119"/>
    </row>
    <row xmlns:x14ac="http://schemas.microsoft.com/office/spreadsheetml/2009/9/ac" r="477" s="3" customFormat="true" x14ac:dyDescent="0.25">
      <c r="A477" s="393"/>
      <c r="B477" s="119"/>
      <c r="L477" s="119"/>
      <c r="V477" s="119"/>
      <c r="AF477" s="119"/>
      <c r="AP477" s="119"/>
      <c r="AZ477" s="119"/>
      <c r="BJ477" s="119"/>
      <c r="BT477" s="119"/>
      <c r="CD477" s="119"/>
      <c r="CN477" s="119"/>
      <c r="CX477" s="119"/>
      <c r="DH477" s="119"/>
      <c r="DR477" s="119"/>
      <c r="EB477" s="119"/>
      <c r="EL477" s="119"/>
      <c r="EV477" s="119"/>
      <c r="FF477" s="119"/>
      <c r="FP477" s="119"/>
      <c r="FZ477" s="119"/>
      <c r="GJ477" s="119"/>
      <c r="GT477" s="119"/>
      <c r="HD477" s="119"/>
      <c r="HN477" s="119"/>
      <c r="HX477" s="119"/>
      <c r="IH477" s="119"/>
      <c r="IR477" s="119"/>
      <c r="JB477" s="119"/>
      <c r="JL477" s="119"/>
      <c r="JV477" s="119"/>
    </row>
    <row xmlns:x14ac="http://schemas.microsoft.com/office/spreadsheetml/2009/9/ac" r="478" s="3" customFormat="true" x14ac:dyDescent="0.25">
      <c r="A478" s="393"/>
      <c r="B478" s="119"/>
      <c r="L478" s="119"/>
      <c r="V478" s="119"/>
      <c r="AF478" s="119"/>
      <c r="AP478" s="119"/>
      <c r="AZ478" s="119"/>
      <c r="BJ478" s="119"/>
      <c r="BT478" s="119"/>
      <c r="CD478" s="119"/>
      <c r="CN478" s="119"/>
      <c r="CX478" s="119"/>
      <c r="DH478" s="119"/>
      <c r="DR478" s="119"/>
      <c r="EB478" s="119"/>
      <c r="EL478" s="119"/>
      <c r="EV478" s="119"/>
      <c r="FF478" s="119"/>
      <c r="FP478" s="119"/>
      <c r="FZ478" s="119"/>
      <c r="GJ478" s="119"/>
      <c r="GT478" s="119"/>
      <c r="HD478" s="119"/>
      <c r="HN478" s="119"/>
      <c r="HX478" s="119"/>
      <c r="IH478" s="119"/>
      <c r="IR478" s="119"/>
      <c r="JB478" s="119"/>
      <c r="JL478" s="119"/>
      <c r="JV478" s="119"/>
    </row>
    <row xmlns:x14ac="http://schemas.microsoft.com/office/spreadsheetml/2009/9/ac" r="479" s="3" customFormat="true" x14ac:dyDescent="0.25">
      <c r="A479" s="393"/>
      <c r="B479" s="119"/>
      <c r="L479" s="119"/>
      <c r="V479" s="119"/>
      <c r="AF479" s="119"/>
      <c r="AP479" s="119"/>
      <c r="AZ479" s="119"/>
      <c r="BJ479" s="119"/>
      <c r="BT479" s="119"/>
      <c r="CD479" s="119"/>
      <c r="CN479" s="119"/>
      <c r="CX479" s="119"/>
      <c r="DH479" s="119"/>
      <c r="DR479" s="119"/>
      <c r="EB479" s="119"/>
      <c r="EL479" s="119"/>
      <c r="EV479" s="119"/>
      <c r="FF479" s="119"/>
      <c r="FP479" s="119"/>
      <c r="FZ479" s="119"/>
      <c r="GJ479" s="119"/>
      <c r="GT479" s="119"/>
      <c r="HD479" s="119"/>
      <c r="HN479" s="119"/>
      <c r="HX479" s="119"/>
      <c r="IH479" s="119"/>
      <c r="IR479" s="119"/>
      <c r="JB479" s="119"/>
      <c r="JL479" s="119"/>
      <c r="JV479" s="119"/>
    </row>
    <row xmlns:x14ac="http://schemas.microsoft.com/office/spreadsheetml/2009/9/ac" r="480" s="3" customFormat="true" x14ac:dyDescent="0.25">
      <c r="A480" s="393"/>
      <c r="B480" s="119"/>
      <c r="L480" s="119"/>
      <c r="V480" s="119"/>
      <c r="AF480" s="119"/>
      <c r="AP480" s="119"/>
      <c r="AZ480" s="119"/>
      <c r="BJ480" s="119"/>
      <c r="BT480" s="119"/>
      <c r="CD480" s="119"/>
      <c r="CN480" s="119"/>
      <c r="CX480" s="119"/>
      <c r="DH480" s="119"/>
      <c r="DR480" s="119"/>
      <c r="EB480" s="119"/>
      <c r="EL480" s="119"/>
      <c r="EV480" s="119"/>
      <c r="FF480" s="119"/>
      <c r="FP480" s="119"/>
      <c r="FZ480" s="119"/>
      <c r="GJ480" s="119"/>
      <c r="GT480" s="119"/>
      <c r="HD480" s="119"/>
      <c r="HN480" s="119"/>
      <c r="HX480" s="119"/>
      <c r="IH480" s="119"/>
      <c r="IR480" s="119"/>
      <c r="JB480" s="119"/>
      <c r="JL480" s="119"/>
      <c r="JV480" s="119"/>
    </row>
    <row xmlns:x14ac="http://schemas.microsoft.com/office/spreadsheetml/2009/9/ac" r="481" s="3" customFormat="true" x14ac:dyDescent="0.25">
      <c r="A481" s="393"/>
      <c r="B481" s="119"/>
      <c r="L481" s="119"/>
      <c r="V481" s="119"/>
      <c r="AF481" s="119"/>
      <c r="AP481" s="119"/>
      <c r="AZ481" s="119"/>
      <c r="BJ481" s="119"/>
      <c r="BT481" s="119"/>
      <c r="CD481" s="119"/>
      <c r="CN481" s="119"/>
      <c r="CX481" s="119"/>
      <c r="DH481" s="119"/>
      <c r="DR481" s="119"/>
      <c r="EB481" s="119"/>
      <c r="EL481" s="119"/>
      <c r="EV481" s="119"/>
      <c r="FF481" s="119"/>
      <c r="FP481" s="119"/>
      <c r="FZ481" s="119"/>
      <c r="GJ481" s="119"/>
      <c r="GT481" s="119"/>
      <c r="HD481" s="119"/>
      <c r="HN481" s="119"/>
      <c r="HX481" s="119"/>
      <c r="IH481" s="119"/>
      <c r="IR481" s="119"/>
      <c r="JB481" s="119"/>
      <c r="JL481" s="119"/>
      <c r="JV481" s="119"/>
    </row>
    <row xmlns:x14ac="http://schemas.microsoft.com/office/spreadsheetml/2009/9/ac" r="482" s="3" customFormat="true" x14ac:dyDescent="0.25">
      <c r="A482" s="393"/>
      <c r="B482" s="119"/>
      <c r="L482" s="119"/>
      <c r="V482" s="119"/>
      <c r="AF482" s="119"/>
      <c r="AP482" s="119"/>
      <c r="AZ482" s="119"/>
      <c r="BJ482" s="119"/>
      <c r="BT482" s="119"/>
      <c r="CD482" s="119"/>
      <c r="CN482" s="119"/>
      <c r="CX482" s="119"/>
      <c r="DH482" s="119"/>
      <c r="DR482" s="119"/>
      <c r="EB482" s="119"/>
      <c r="EL482" s="119"/>
      <c r="EV482" s="119"/>
      <c r="FF482" s="119"/>
      <c r="FP482" s="119"/>
      <c r="FZ482" s="119"/>
      <c r="GJ482" s="119"/>
      <c r="GT482" s="119"/>
      <c r="HD482" s="119"/>
      <c r="HN482" s="119"/>
      <c r="HX482" s="119"/>
      <c r="IH482" s="119"/>
      <c r="IR482" s="119"/>
      <c r="JB482" s="119"/>
      <c r="JL482" s="119"/>
      <c r="JV482" s="119"/>
    </row>
    <row xmlns:x14ac="http://schemas.microsoft.com/office/spreadsheetml/2009/9/ac" r="483" s="3" customFormat="true" x14ac:dyDescent="0.25">
      <c r="A483" s="393"/>
      <c r="B483" s="119"/>
      <c r="L483" s="119"/>
      <c r="V483" s="119"/>
      <c r="AF483" s="119"/>
      <c r="AP483" s="119"/>
      <c r="AZ483" s="119"/>
      <c r="BJ483" s="119"/>
      <c r="BT483" s="119"/>
      <c r="CD483" s="119"/>
      <c r="CN483" s="119"/>
      <c r="CX483" s="119"/>
      <c r="DH483" s="119"/>
      <c r="DR483" s="119"/>
      <c r="EB483" s="119"/>
      <c r="EL483" s="119"/>
      <c r="EV483" s="119"/>
      <c r="FF483" s="119"/>
      <c r="FP483" s="119"/>
      <c r="FZ483" s="119"/>
      <c r="GJ483" s="119"/>
      <c r="GT483" s="119"/>
      <c r="HD483" s="119"/>
      <c r="HN483" s="119"/>
      <c r="HX483" s="119"/>
      <c r="IH483" s="119"/>
      <c r="IR483" s="119"/>
      <c r="JB483" s="119"/>
      <c r="JL483" s="119"/>
      <c r="JV483" s="119"/>
    </row>
    <row xmlns:x14ac="http://schemas.microsoft.com/office/spreadsheetml/2009/9/ac" r="484" s="3" customFormat="true" x14ac:dyDescent="0.25">
      <c r="A484" s="393"/>
      <c r="B484" s="119"/>
      <c r="L484" s="119"/>
      <c r="V484" s="119"/>
      <c r="AF484" s="119"/>
      <c r="AP484" s="119"/>
      <c r="AZ484" s="119"/>
      <c r="BJ484" s="119"/>
      <c r="BT484" s="119"/>
      <c r="CD484" s="119"/>
      <c r="CN484" s="119"/>
      <c r="CX484" s="119"/>
      <c r="DH484" s="119"/>
      <c r="DR484" s="119"/>
      <c r="EB484" s="119"/>
      <c r="EL484" s="119"/>
      <c r="EV484" s="119"/>
      <c r="FF484" s="119"/>
      <c r="FP484" s="119"/>
      <c r="FZ484" s="119"/>
      <c r="GJ484" s="119"/>
      <c r="GT484" s="119"/>
      <c r="HD484" s="119"/>
      <c r="HN484" s="119"/>
      <c r="HX484" s="119"/>
      <c r="IH484" s="119"/>
      <c r="IR484" s="119"/>
      <c r="JB484" s="119"/>
      <c r="JL484" s="119"/>
      <c r="JV484" s="119"/>
    </row>
    <row xmlns:x14ac="http://schemas.microsoft.com/office/spreadsheetml/2009/9/ac" r="485" s="3" customFormat="true" x14ac:dyDescent="0.25">
      <c r="A485" s="393"/>
      <c r="B485" s="119"/>
      <c r="L485" s="119"/>
      <c r="V485" s="119"/>
      <c r="AF485" s="119"/>
      <c r="AP485" s="119"/>
      <c r="AZ485" s="119"/>
      <c r="BJ485" s="119"/>
      <c r="BT485" s="119"/>
      <c r="CD485" s="119"/>
      <c r="CN485" s="119"/>
      <c r="CX485" s="119"/>
      <c r="DH485" s="119"/>
      <c r="DR485" s="119"/>
      <c r="EB485" s="119"/>
      <c r="EL485" s="119"/>
      <c r="EV485" s="119"/>
      <c r="FF485" s="119"/>
      <c r="FP485" s="119"/>
      <c r="FZ485" s="119"/>
      <c r="GJ485" s="119"/>
      <c r="GT485" s="119"/>
      <c r="HD485" s="119"/>
      <c r="HN485" s="119"/>
      <c r="HX485" s="119"/>
      <c r="IH485" s="119"/>
      <c r="IR485" s="119"/>
      <c r="JB485" s="119"/>
      <c r="JL485" s="119"/>
      <c r="JV485" s="119"/>
    </row>
    <row xmlns:x14ac="http://schemas.microsoft.com/office/spreadsheetml/2009/9/ac" r="486" s="3" customFormat="true" x14ac:dyDescent="0.25">
      <c r="A486" s="393"/>
      <c r="B486" s="119"/>
      <c r="L486" s="119"/>
      <c r="V486" s="119"/>
      <c r="AF486" s="119"/>
      <c r="AP486" s="119"/>
      <c r="AZ486" s="119"/>
      <c r="BJ486" s="119"/>
      <c r="BT486" s="119"/>
      <c r="CD486" s="119"/>
      <c r="CN486" s="119"/>
      <c r="CX486" s="119"/>
      <c r="DH486" s="119"/>
      <c r="DR486" s="119"/>
      <c r="EB486" s="119"/>
      <c r="EL486" s="119"/>
      <c r="EV486" s="119"/>
      <c r="FF486" s="119"/>
      <c r="FP486" s="119"/>
      <c r="FZ486" s="119"/>
      <c r="GJ486" s="119"/>
      <c r="GT486" s="119"/>
      <c r="HD486" s="119"/>
      <c r="HN486" s="119"/>
      <c r="HX486" s="119"/>
      <c r="IH486" s="119"/>
      <c r="IR486" s="119"/>
      <c r="JB486" s="119"/>
      <c r="JL486" s="119"/>
      <c r="JV486" s="119"/>
    </row>
    <row xmlns:x14ac="http://schemas.microsoft.com/office/spreadsheetml/2009/9/ac" r="487" s="3" customFormat="true" x14ac:dyDescent="0.25">
      <c r="A487" s="393"/>
      <c r="B487" s="119"/>
      <c r="L487" s="119"/>
      <c r="V487" s="119"/>
      <c r="AF487" s="119"/>
      <c r="AP487" s="119"/>
      <c r="AZ487" s="119"/>
      <c r="BJ487" s="119"/>
      <c r="BT487" s="119"/>
      <c r="CD487" s="119"/>
      <c r="CN487" s="119"/>
      <c r="CX487" s="119"/>
      <c r="DH487" s="119"/>
      <c r="DR487" s="119"/>
      <c r="EB487" s="119"/>
      <c r="EL487" s="119"/>
      <c r="EV487" s="119"/>
      <c r="FF487" s="119"/>
      <c r="FP487" s="119"/>
      <c r="FZ487" s="119"/>
      <c r="GJ487" s="119"/>
      <c r="GT487" s="119"/>
      <c r="HD487" s="119"/>
      <c r="HN487" s="119"/>
      <c r="HX487" s="119"/>
      <c r="IH487" s="119"/>
      <c r="IR487" s="119"/>
      <c r="JB487" s="119"/>
      <c r="JL487" s="119"/>
      <c r="JV487" s="119"/>
    </row>
    <row xmlns:x14ac="http://schemas.microsoft.com/office/spreadsheetml/2009/9/ac" r="488" s="3" customFormat="true" x14ac:dyDescent="0.25">
      <c r="A488" s="393"/>
      <c r="B488" s="119"/>
      <c r="L488" s="119"/>
      <c r="V488" s="119"/>
      <c r="AF488" s="119"/>
      <c r="AP488" s="119"/>
      <c r="AZ488" s="119"/>
      <c r="BJ488" s="119"/>
      <c r="BT488" s="119"/>
      <c r="CD488" s="119"/>
      <c r="CN488" s="119"/>
      <c r="CX488" s="119"/>
      <c r="DH488" s="119"/>
      <c r="DR488" s="119"/>
      <c r="EB488" s="119"/>
      <c r="EL488" s="119"/>
      <c r="EV488" s="119"/>
      <c r="FF488" s="119"/>
      <c r="FP488" s="119"/>
      <c r="FZ488" s="119"/>
      <c r="GJ488" s="119"/>
      <c r="GT488" s="119"/>
      <c r="HD488" s="119"/>
      <c r="HN488" s="119"/>
      <c r="HX488" s="119"/>
      <c r="IH488" s="119"/>
      <c r="IR488" s="119"/>
      <c r="JB488" s="119"/>
      <c r="JL488" s="119"/>
      <c r="JV488" s="119"/>
    </row>
    <row xmlns:x14ac="http://schemas.microsoft.com/office/spreadsheetml/2009/9/ac" r="489" s="3" customFormat="true" x14ac:dyDescent="0.25">
      <c r="A489" s="393"/>
      <c r="B489" s="119"/>
      <c r="L489" s="119"/>
      <c r="V489" s="119"/>
      <c r="AF489" s="119"/>
      <c r="AP489" s="119"/>
      <c r="AZ489" s="119"/>
      <c r="BJ489" s="119"/>
      <c r="BT489" s="119"/>
      <c r="CD489" s="119"/>
      <c r="CN489" s="119"/>
      <c r="CX489" s="119"/>
      <c r="DH489" s="119"/>
      <c r="DR489" s="119"/>
      <c r="EB489" s="119"/>
      <c r="EL489" s="119"/>
      <c r="EV489" s="119"/>
      <c r="FF489" s="119"/>
      <c r="FP489" s="119"/>
      <c r="FZ489" s="119"/>
      <c r="GJ489" s="119"/>
      <c r="GT489" s="119"/>
      <c r="HD489" s="119"/>
      <c r="HN489" s="119"/>
      <c r="HX489" s="119"/>
      <c r="IH489" s="119"/>
      <c r="IR489" s="119"/>
      <c r="JB489" s="119"/>
      <c r="JL489" s="119"/>
      <c r="JV489" s="119"/>
    </row>
    <row xmlns:x14ac="http://schemas.microsoft.com/office/spreadsheetml/2009/9/ac" r="490" s="3" customFormat="true" x14ac:dyDescent="0.25">
      <c r="A490" s="393"/>
      <c r="B490" s="119"/>
      <c r="L490" s="119"/>
      <c r="V490" s="119"/>
      <c r="AF490" s="119"/>
      <c r="AP490" s="119"/>
      <c r="AZ490" s="119"/>
      <c r="BJ490" s="119"/>
      <c r="BT490" s="119"/>
      <c r="CD490" s="119"/>
      <c r="CN490" s="119"/>
      <c r="CX490" s="119"/>
      <c r="DH490" s="119"/>
      <c r="DR490" s="119"/>
      <c r="EB490" s="119"/>
      <c r="EL490" s="119"/>
      <c r="EV490" s="119"/>
      <c r="FF490" s="119"/>
      <c r="FP490" s="119"/>
      <c r="FZ490" s="119"/>
      <c r="GJ490" s="119"/>
      <c r="GT490" s="119"/>
      <c r="HD490" s="119"/>
      <c r="HN490" s="119"/>
      <c r="HX490" s="119"/>
      <c r="IH490" s="119"/>
      <c r="IR490" s="119"/>
      <c r="JB490" s="119"/>
      <c r="JL490" s="119"/>
      <c r="JV490" s="119"/>
    </row>
    <row xmlns:x14ac="http://schemas.microsoft.com/office/spreadsheetml/2009/9/ac" r="491" s="3" customFormat="true" x14ac:dyDescent="0.25">
      <c r="A491" s="393"/>
      <c r="B491" s="119"/>
      <c r="L491" s="119"/>
      <c r="V491" s="119"/>
      <c r="AF491" s="119"/>
      <c r="AP491" s="119"/>
      <c r="AZ491" s="119"/>
      <c r="BJ491" s="119"/>
      <c r="BT491" s="119"/>
      <c r="CD491" s="119"/>
      <c r="CN491" s="119"/>
      <c r="CX491" s="119"/>
      <c r="DH491" s="119"/>
      <c r="DR491" s="119"/>
      <c r="EB491" s="119"/>
      <c r="EL491" s="119"/>
      <c r="EV491" s="119"/>
      <c r="FF491" s="119"/>
      <c r="FP491" s="119"/>
      <c r="FZ491" s="119"/>
      <c r="GJ491" s="119"/>
      <c r="GT491" s="119"/>
      <c r="HD491" s="119"/>
      <c r="HN491" s="119"/>
      <c r="HX491" s="119"/>
      <c r="IH491" s="119"/>
      <c r="IR491" s="119"/>
      <c r="JB491" s="119"/>
      <c r="JL491" s="119"/>
      <c r="JV491" s="119"/>
    </row>
    <row xmlns:x14ac="http://schemas.microsoft.com/office/spreadsheetml/2009/9/ac" r="492" s="3" customFormat="true" x14ac:dyDescent="0.25">
      <c r="A492" s="393"/>
      <c r="B492" s="119"/>
      <c r="L492" s="119"/>
      <c r="V492" s="119"/>
      <c r="AF492" s="119"/>
      <c r="AP492" s="119"/>
      <c r="AZ492" s="119"/>
      <c r="BJ492" s="119"/>
      <c r="BT492" s="119"/>
      <c r="CD492" s="119"/>
      <c r="CN492" s="119"/>
      <c r="CX492" s="119"/>
      <c r="DH492" s="119"/>
      <c r="DR492" s="119"/>
      <c r="EB492" s="119"/>
      <c r="EL492" s="119"/>
      <c r="EV492" s="119"/>
      <c r="FF492" s="119"/>
      <c r="FP492" s="119"/>
      <c r="FZ492" s="119"/>
      <c r="GJ492" s="119"/>
      <c r="GT492" s="119"/>
      <c r="HD492" s="119"/>
      <c r="HN492" s="119"/>
      <c r="HX492" s="119"/>
      <c r="IH492" s="119"/>
      <c r="IR492" s="119"/>
      <c r="JB492" s="119"/>
      <c r="JL492" s="119"/>
      <c r="JV492" s="119"/>
    </row>
    <row xmlns:x14ac="http://schemas.microsoft.com/office/spreadsheetml/2009/9/ac" r="493" s="3" customFormat="true" x14ac:dyDescent="0.25">
      <c r="A493" s="393"/>
      <c r="B493" s="119"/>
      <c r="L493" s="119"/>
      <c r="V493" s="119"/>
      <c r="AF493" s="119"/>
      <c r="AP493" s="119"/>
      <c r="AZ493" s="119"/>
      <c r="BJ493" s="119"/>
      <c r="BT493" s="119"/>
      <c r="CD493" s="119"/>
      <c r="CN493" s="119"/>
      <c r="CX493" s="119"/>
      <c r="DH493" s="119"/>
      <c r="DR493" s="119"/>
      <c r="EB493" s="119"/>
      <c r="EL493" s="119"/>
      <c r="EV493" s="119"/>
      <c r="FF493" s="119"/>
      <c r="FP493" s="119"/>
      <c r="FZ493" s="119"/>
      <c r="GJ493" s="119"/>
      <c r="GT493" s="119"/>
      <c r="HD493" s="119"/>
      <c r="HN493" s="119"/>
      <c r="HX493" s="119"/>
      <c r="IH493" s="119"/>
      <c r="IR493" s="119"/>
      <c r="JB493" s="119"/>
      <c r="JL493" s="119"/>
      <c r="JV493" s="119"/>
    </row>
    <row xmlns:x14ac="http://schemas.microsoft.com/office/spreadsheetml/2009/9/ac" r="494" s="3" customFormat="true" x14ac:dyDescent="0.25">
      <c r="A494" s="393"/>
      <c r="B494" s="119"/>
      <c r="L494" s="119"/>
      <c r="V494" s="119"/>
      <c r="AF494" s="119"/>
      <c r="AP494" s="119"/>
      <c r="AZ494" s="119"/>
      <c r="BJ494" s="119"/>
      <c r="BT494" s="119"/>
      <c r="CD494" s="119"/>
      <c r="CN494" s="119"/>
      <c r="CX494" s="119"/>
      <c r="DH494" s="119"/>
      <c r="DR494" s="119"/>
      <c r="EB494" s="119"/>
      <c r="EL494" s="119"/>
      <c r="EV494" s="119"/>
      <c r="FF494" s="119"/>
      <c r="FP494" s="119"/>
      <c r="FZ494" s="119"/>
      <c r="GJ494" s="119"/>
      <c r="GT494" s="119"/>
      <c r="HD494" s="119"/>
      <c r="HN494" s="119"/>
      <c r="HX494" s="119"/>
      <c r="IH494" s="119"/>
      <c r="IR494" s="119"/>
      <c r="JB494" s="119"/>
      <c r="JL494" s="119"/>
      <c r="JV494" s="119"/>
    </row>
    <row xmlns:x14ac="http://schemas.microsoft.com/office/spreadsheetml/2009/9/ac" r="495" s="3" customFormat="true" x14ac:dyDescent="0.25">
      <c r="A495" s="393"/>
      <c r="B495" s="119"/>
      <c r="L495" s="119"/>
      <c r="V495" s="119"/>
      <c r="AF495" s="119"/>
      <c r="AP495" s="119"/>
      <c r="AZ495" s="119"/>
      <c r="BJ495" s="119"/>
      <c r="BT495" s="119"/>
      <c r="CD495" s="119"/>
      <c r="CN495" s="119"/>
      <c r="CX495" s="119"/>
      <c r="DH495" s="119"/>
      <c r="DR495" s="119"/>
      <c r="EB495" s="119"/>
      <c r="EL495" s="119"/>
      <c r="EV495" s="119"/>
      <c r="FF495" s="119"/>
      <c r="FP495" s="119"/>
      <c r="FZ495" s="119"/>
      <c r="GJ495" s="119"/>
      <c r="GT495" s="119"/>
      <c r="HD495" s="119"/>
      <c r="HN495" s="119"/>
      <c r="HX495" s="119"/>
      <c r="IH495" s="119"/>
      <c r="IR495" s="119"/>
      <c r="JB495" s="119"/>
      <c r="JL495" s="119"/>
      <c r="JV495" s="119"/>
    </row>
    <row xmlns:x14ac="http://schemas.microsoft.com/office/spreadsheetml/2009/9/ac" r="496" s="3" customFormat="true" x14ac:dyDescent="0.25">
      <c r="A496" s="393"/>
      <c r="B496" s="119"/>
      <c r="L496" s="119"/>
      <c r="V496" s="119"/>
      <c r="AF496" s="119"/>
      <c r="AP496" s="119"/>
      <c r="AZ496" s="119"/>
      <c r="BJ496" s="119"/>
      <c r="BT496" s="119"/>
      <c r="CD496" s="119"/>
      <c r="CN496" s="119"/>
      <c r="CX496" s="119"/>
      <c r="DH496" s="119"/>
      <c r="DR496" s="119"/>
      <c r="EB496" s="119"/>
      <c r="EL496" s="119"/>
      <c r="EV496" s="119"/>
      <c r="FF496" s="119"/>
      <c r="FP496" s="119"/>
      <c r="FZ496" s="119"/>
      <c r="GJ496" s="119"/>
      <c r="GT496" s="119"/>
      <c r="HD496" s="119"/>
      <c r="HN496" s="119"/>
      <c r="HX496" s="119"/>
      <c r="IH496" s="119"/>
      <c r="IR496" s="119"/>
      <c r="JB496" s="119"/>
      <c r="JL496" s="119"/>
      <c r="JV496" s="119"/>
    </row>
    <row xmlns:x14ac="http://schemas.microsoft.com/office/spreadsheetml/2009/9/ac" r="497" s="3" customFormat="true" x14ac:dyDescent="0.25">
      <c r="A497" s="393"/>
      <c r="B497" s="119"/>
      <c r="L497" s="119"/>
      <c r="V497" s="119"/>
      <c r="AF497" s="119"/>
      <c r="AP497" s="119"/>
      <c r="AZ497" s="119"/>
      <c r="BJ497" s="119"/>
      <c r="BT497" s="119"/>
      <c r="CD497" s="119"/>
      <c r="CN497" s="119"/>
      <c r="CX497" s="119"/>
      <c r="DH497" s="119"/>
      <c r="DR497" s="119"/>
      <c r="EB497" s="119"/>
      <c r="EL497" s="119"/>
      <c r="EV497" s="119"/>
      <c r="FF497" s="119"/>
      <c r="FP497" s="119"/>
      <c r="FZ497" s="119"/>
      <c r="GJ497" s="119"/>
      <c r="GT497" s="119"/>
      <c r="HD497" s="119"/>
      <c r="HN497" s="119"/>
      <c r="HX497" s="119"/>
      <c r="IH497" s="119"/>
      <c r="IR497" s="119"/>
      <c r="JB497" s="119"/>
      <c r="JL497" s="119"/>
      <c r="JV497" s="119"/>
    </row>
    <row xmlns:x14ac="http://schemas.microsoft.com/office/spreadsheetml/2009/9/ac" r="498" s="3" customFormat="true" x14ac:dyDescent="0.25">
      <c r="A498" s="393"/>
      <c r="B498" s="119"/>
      <c r="L498" s="119"/>
      <c r="V498" s="119"/>
      <c r="AF498" s="119"/>
      <c r="AP498" s="119"/>
      <c r="AZ498" s="119"/>
      <c r="BJ498" s="119"/>
      <c r="BT498" s="119"/>
      <c r="CD498" s="119"/>
      <c r="CN498" s="119"/>
      <c r="CX498" s="119"/>
      <c r="DH498" s="119"/>
      <c r="DR498" s="119"/>
      <c r="EB498" s="119"/>
      <c r="EL498" s="119"/>
      <c r="EV498" s="119"/>
      <c r="FF498" s="119"/>
      <c r="FP498" s="119"/>
      <c r="FZ498" s="119"/>
      <c r="GJ498" s="119"/>
      <c r="GT498" s="119"/>
      <c r="HD498" s="119"/>
      <c r="HN498" s="119"/>
      <c r="HX498" s="119"/>
      <c r="IH498" s="119"/>
      <c r="IR498" s="119"/>
      <c r="JB498" s="119"/>
      <c r="JL498" s="119"/>
      <c r="JV498" s="119"/>
    </row>
    <row xmlns:x14ac="http://schemas.microsoft.com/office/spreadsheetml/2009/9/ac" r="499" s="3" customFormat="true" x14ac:dyDescent="0.25">
      <c r="A499" s="393"/>
      <c r="B499" s="119"/>
      <c r="L499" s="119"/>
      <c r="V499" s="119"/>
      <c r="AF499" s="119"/>
      <c r="AP499" s="119"/>
      <c r="AZ499" s="119"/>
      <c r="BJ499" s="119"/>
      <c r="BT499" s="119"/>
      <c r="CD499" s="119"/>
      <c r="CN499" s="119"/>
      <c r="CX499" s="119"/>
      <c r="DH499" s="119"/>
      <c r="DR499" s="119"/>
      <c r="EB499" s="119"/>
      <c r="EL499" s="119"/>
      <c r="EV499" s="119"/>
      <c r="FF499" s="119"/>
      <c r="FP499" s="119"/>
      <c r="FZ499" s="119"/>
      <c r="GJ499" s="119"/>
      <c r="GT499" s="119"/>
      <c r="HD499" s="119"/>
      <c r="HN499" s="119"/>
      <c r="HX499" s="119"/>
      <c r="IH499" s="119"/>
      <c r="IR499" s="119"/>
      <c r="JB499" s="119"/>
      <c r="JL499" s="119"/>
      <c r="JV499" s="119"/>
    </row>
    <row xmlns:x14ac="http://schemas.microsoft.com/office/spreadsheetml/2009/9/ac" r="500" s="3" customFormat="true" x14ac:dyDescent="0.25">
      <c r="A500" s="393"/>
      <c r="B500" s="119"/>
      <c r="L500" s="119"/>
      <c r="V500" s="119"/>
      <c r="AF500" s="119"/>
      <c r="AP500" s="119"/>
      <c r="AZ500" s="119"/>
      <c r="BJ500" s="119"/>
      <c r="BT500" s="119"/>
      <c r="CD500" s="119"/>
      <c r="CN500" s="119"/>
      <c r="CX500" s="119"/>
      <c r="DH500" s="119"/>
      <c r="DR500" s="119"/>
      <c r="EB500" s="119"/>
      <c r="EL500" s="119"/>
      <c r="EV500" s="119"/>
      <c r="FF500" s="119"/>
      <c r="FP500" s="119"/>
      <c r="FZ500" s="119"/>
      <c r="GJ500" s="119"/>
      <c r="GT500" s="119"/>
      <c r="HD500" s="119"/>
      <c r="HN500" s="119"/>
      <c r="HX500" s="119"/>
      <c r="IH500" s="119"/>
      <c r="IR500" s="119"/>
      <c r="JB500" s="119"/>
      <c r="JL500" s="119"/>
      <c r="JV500" s="119"/>
    </row>
    <row xmlns:x14ac="http://schemas.microsoft.com/office/spreadsheetml/2009/9/ac" r="501" s="3" customFormat="true" x14ac:dyDescent="0.25">
      <c r="A501" s="393"/>
      <c r="B501" s="119"/>
      <c r="L501" s="119"/>
      <c r="V501" s="119"/>
      <c r="AF501" s="119"/>
      <c r="AP501" s="119"/>
      <c r="AZ501" s="119"/>
      <c r="BJ501" s="119"/>
      <c r="BT501" s="119"/>
      <c r="CD501" s="119"/>
      <c r="CN501" s="119"/>
      <c r="CX501" s="119"/>
      <c r="DH501" s="119"/>
      <c r="DR501" s="119"/>
      <c r="EB501" s="119"/>
      <c r="EL501" s="119"/>
      <c r="EV501" s="119"/>
      <c r="FF501" s="119"/>
      <c r="FP501" s="119"/>
      <c r="FZ501" s="119"/>
      <c r="GJ501" s="119"/>
      <c r="GT501" s="119"/>
      <c r="HD501" s="119"/>
      <c r="HN501" s="119"/>
      <c r="HX501" s="119"/>
      <c r="IH501" s="119"/>
      <c r="IR501" s="119"/>
      <c r="JB501" s="119"/>
      <c r="JL501" s="119"/>
      <c r="JV501" s="119"/>
    </row>
    <row xmlns:x14ac="http://schemas.microsoft.com/office/spreadsheetml/2009/9/ac" r="502" s="3" customFormat="true" x14ac:dyDescent="0.25">
      <c r="A502" s="393"/>
      <c r="B502" s="119"/>
      <c r="L502" s="119"/>
      <c r="V502" s="119"/>
      <c r="AF502" s="119"/>
      <c r="AP502" s="119"/>
      <c r="AZ502" s="119"/>
      <c r="BJ502" s="119"/>
      <c r="BT502" s="119"/>
      <c r="CD502" s="119"/>
      <c r="CN502" s="119"/>
      <c r="CX502" s="119"/>
      <c r="DH502" s="119"/>
      <c r="DR502" s="119"/>
      <c r="EB502" s="119"/>
      <c r="EL502" s="119"/>
      <c r="EV502" s="119"/>
      <c r="FF502" s="119"/>
      <c r="FP502" s="119"/>
      <c r="FZ502" s="119"/>
      <c r="GJ502" s="119"/>
      <c r="GT502" s="119"/>
      <c r="HD502" s="119"/>
      <c r="HN502" s="119"/>
      <c r="HX502" s="119"/>
      <c r="IH502" s="119"/>
      <c r="IR502" s="119"/>
      <c r="JB502" s="119"/>
      <c r="JL502" s="119"/>
      <c r="JV502" s="119"/>
    </row>
    <row xmlns:x14ac="http://schemas.microsoft.com/office/spreadsheetml/2009/9/ac" r="503" s="3" customFormat="true" x14ac:dyDescent="0.25">
      <c r="A503" s="393"/>
      <c r="B503" s="119"/>
      <c r="L503" s="119"/>
      <c r="V503" s="119"/>
      <c r="AF503" s="119"/>
      <c r="AP503" s="119"/>
      <c r="AZ503" s="119"/>
      <c r="BJ503" s="119"/>
      <c r="BT503" s="119"/>
      <c r="CD503" s="119"/>
      <c r="CN503" s="119"/>
      <c r="CX503" s="119"/>
      <c r="DH503" s="119"/>
      <c r="DR503" s="119"/>
      <c r="EB503" s="119"/>
      <c r="EL503" s="119"/>
      <c r="EV503" s="119"/>
      <c r="FF503" s="119"/>
      <c r="FP503" s="119"/>
      <c r="FZ503" s="119"/>
      <c r="GJ503" s="119"/>
      <c r="GT503" s="119"/>
      <c r="HD503" s="119"/>
      <c r="HN503" s="119"/>
      <c r="HX503" s="119"/>
      <c r="IH503" s="119"/>
      <c r="IR503" s="119"/>
      <c r="JB503" s="119"/>
      <c r="JL503" s="119"/>
      <c r="JV503" s="119"/>
    </row>
    <row xmlns:x14ac="http://schemas.microsoft.com/office/spreadsheetml/2009/9/ac" r="504" s="3" customFormat="true" x14ac:dyDescent="0.25">
      <c r="A504" s="393"/>
      <c r="B504" s="119"/>
      <c r="L504" s="119"/>
      <c r="V504" s="119"/>
      <c r="AF504" s="119"/>
      <c r="AP504" s="119"/>
      <c r="AZ504" s="119"/>
      <c r="BJ504" s="119"/>
      <c r="BT504" s="119"/>
      <c r="CD504" s="119"/>
      <c r="CN504" s="119"/>
      <c r="CX504" s="119"/>
      <c r="DH504" s="119"/>
      <c r="DR504" s="119"/>
      <c r="EB504" s="119"/>
      <c r="EL504" s="119"/>
      <c r="EV504" s="119"/>
      <c r="FF504" s="119"/>
      <c r="FP504" s="119"/>
      <c r="FZ504" s="119"/>
      <c r="GJ504" s="119"/>
      <c r="GT504" s="119"/>
      <c r="HD504" s="119"/>
      <c r="HN504" s="119"/>
      <c r="HX504" s="119"/>
      <c r="IH504" s="119"/>
      <c r="IR504" s="119"/>
      <c r="JB504" s="119"/>
      <c r="JL504" s="119"/>
      <c r="JV504" s="119"/>
    </row>
    <row xmlns:x14ac="http://schemas.microsoft.com/office/spreadsheetml/2009/9/ac" r="505" s="3" customFormat="true" x14ac:dyDescent="0.25">
      <c r="A505" s="393"/>
      <c r="B505" s="119"/>
      <c r="L505" s="119"/>
      <c r="V505" s="119"/>
      <c r="AF505" s="119"/>
      <c r="AP505" s="119"/>
      <c r="AZ505" s="119"/>
      <c r="BJ505" s="119"/>
      <c r="BT505" s="119"/>
      <c r="CD505" s="119"/>
      <c r="CN505" s="119"/>
      <c r="CX505" s="119"/>
      <c r="DH505" s="119"/>
      <c r="DR505" s="119"/>
      <c r="EB505" s="119"/>
      <c r="EL505" s="119"/>
      <c r="EV505" s="119"/>
      <c r="FF505" s="119"/>
      <c r="FP505" s="119"/>
      <c r="FZ505" s="119"/>
      <c r="GJ505" s="119"/>
      <c r="GT505" s="119"/>
      <c r="HD505" s="119"/>
      <c r="HN505" s="119"/>
      <c r="HX505" s="119"/>
      <c r="IH505" s="119"/>
      <c r="IR505" s="119"/>
      <c r="JB505" s="119"/>
      <c r="JL505" s="119"/>
      <c r="JV505" s="119"/>
    </row>
    <row xmlns:x14ac="http://schemas.microsoft.com/office/spreadsheetml/2009/9/ac" r="506" s="3" customFormat="true" x14ac:dyDescent="0.25">
      <c r="A506" s="393"/>
      <c r="B506" s="119"/>
      <c r="L506" s="119"/>
      <c r="V506" s="119"/>
      <c r="AF506" s="119"/>
      <c r="AP506" s="119"/>
      <c r="AZ506" s="119"/>
      <c r="BJ506" s="119"/>
      <c r="BT506" s="119"/>
      <c r="CD506" s="119"/>
      <c r="CN506" s="119"/>
      <c r="CX506" s="119"/>
      <c r="DH506" s="119"/>
      <c r="DR506" s="119"/>
      <c r="EB506" s="119"/>
      <c r="EL506" s="119"/>
      <c r="EV506" s="119"/>
      <c r="FF506" s="119"/>
      <c r="FP506" s="119"/>
      <c r="FZ506" s="119"/>
      <c r="GJ506" s="119"/>
      <c r="GT506" s="119"/>
      <c r="HD506" s="119"/>
      <c r="HN506" s="119"/>
      <c r="HX506" s="119"/>
      <c r="IH506" s="119"/>
      <c r="IR506" s="119"/>
      <c r="JB506" s="119"/>
      <c r="JL506" s="119"/>
      <c r="JV506" s="119"/>
    </row>
    <row xmlns:x14ac="http://schemas.microsoft.com/office/spreadsheetml/2009/9/ac" r="507" s="3" customFormat="true" x14ac:dyDescent="0.25">
      <c r="A507" s="393"/>
      <c r="B507" s="119"/>
      <c r="L507" s="119"/>
      <c r="V507" s="119"/>
      <c r="AF507" s="119"/>
      <c r="AP507" s="119"/>
      <c r="AZ507" s="119"/>
      <c r="BJ507" s="119"/>
      <c r="BT507" s="119"/>
      <c r="CD507" s="119"/>
      <c r="CN507" s="119"/>
      <c r="CX507" s="119"/>
      <c r="DH507" s="119"/>
      <c r="DR507" s="119"/>
      <c r="EB507" s="119"/>
      <c r="EL507" s="119"/>
      <c r="EV507" s="119"/>
      <c r="FF507" s="119"/>
      <c r="FP507" s="119"/>
      <c r="FZ507" s="119"/>
      <c r="GJ507" s="119"/>
      <c r="GT507" s="119"/>
      <c r="HD507" s="119"/>
      <c r="HN507" s="119"/>
      <c r="HX507" s="119"/>
      <c r="IH507" s="119"/>
      <c r="IR507" s="119"/>
      <c r="JB507" s="119"/>
      <c r="JL507" s="119"/>
      <c r="JV507" s="119"/>
    </row>
    <row xmlns:x14ac="http://schemas.microsoft.com/office/spreadsheetml/2009/9/ac" r="508" s="3" customFormat="true" x14ac:dyDescent="0.25">
      <c r="A508" s="393"/>
      <c r="B508" s="119"/>
      <c r="L508" s="119"/>
      <c r="V508" s="119"/>
      <c r="AF508" s="119"/>
      <c r="AP508" s="119"/>
      <c r="AZ508" s="119"/>
      <c r="BJ508" s="119"/>
      <c r="BT508" s="119"/>
      <c r="CD508" s="119"/>
      <c r="CN508" s="119"/>
      <c r="CX508" s="119"/>
      <c r="DH508" s="119"/>
      <c r="DR508" s="119"/>
      <c r="EB508" s="119"/>
      <c r="EL508" s="119"/>
      <c r="EV508" s="119"/>
      <c r="FF508" s="119"/>
      <c r="FP508" s="119"/>
      <c r="FZ508" s="119"/>
      <c r="GJ508" s="119"/>
      <c r="GT508" s="119"/>
      <c r="HD508" s="119"/>
      <c r="HN508" s="119"/>
      <c r="HX508" s="119"/>
      <c r="IH508" s="119"/>
      <c r="IR508" s="119"/>
      <c r="JB508" s="119"/>
      <c r="JL508" s="119"/>
      <c r="JV508" s="119"/>
    </row>
    <row xmlns:x14ac="http://schemas.microsoft.com/office/spreadsheetml/2009/9/ac" r="509" s="3" customFormat="true" x14ac:dyDescent="0.25">
      <c r="A509" s="393"/>
      <c r="B509" s="119"/>
      <c r="L509" s="119"/>
      <c r="V509" s="119"/>
      <c r="AF509" s="119"/>
      <c r="AP509" s="119"/>
      <c r="AZ509" s="119"/>
      <c r="BJ509" s="119"/>
      <c r="BT509" s="119"/>
      <c r="CD509" s="119"/>
      <c r="CN509" s="119"/>
      <c r="CX509" s="119"/>
      <c r="DH509" s="119"/>
      <c r="DR509" s="119"/>
      <c r="EB509" s="119"/>
      <c r="EL509" s="119"/>
      <c r="EV509" s="119"/>
      <c r="FF509" s="119"/>
      <c r="FP509" s="119"/>
      <c r="FZ509" s="119"/>
      <c r="GJ509" s="119"/>
      <c r="GT509" s="119"/>
      <c r="HD509" s="119"/>
      <c r="HN509" s="119"/>
      <c r="HX509" s="119"/>
      <c r="IH509" s="119"/>
      <c r="IR509" s="119"/>
      <c r="JB509" s="119"/>
      <c r="JL509" s="119"/>
      <c r="JV509" s="119"/>
    </row>
    <row xmlns:x14ac="http://schemas.microsoft.com/office/spreadsheetml/2009/9/ac" r="510" s="3" customFormat="true" x14ac:dyDescent="0.25">
      <c r="A510" s="393"/>
      <c r="B510" s="119"/>
      <c r="L510" s="119"/>
      <c r="V510" s="119"/>
      <c r="AF510" s="119"/>
      <c r="AP510" s="119"/>
      <c r="AZ510" s="119"/>
      <c r="BJ510" s="119"/>
      <c r="BT510" s="119"/>
      <c r="CD510" s="119"/>
      <c r="CN510" s="119"/>
      <c r="CX510" s="119"/>
      <c r="DH510" s="119"/>
      <c r="DR510" s="119"/>
      <c r="EB510" s="119"/>
      <c r="EL510" s="119"/>
      <c r="EV510" s="119"/>
      <c r="FF510" s="119"/>
      <c r="FP510" s="119"/>
      <c r="FZ510" s="119"/>
      <c r="GJ510" s="119"/>
      <c r="GT510" s="119"/>
      <c r="HD510" s="119"/>
      <c r="HN510" s="119"/>
      <c r="HX510" s="119"/>
      <c r="IH510" s="119"/>
      <c r="IR510" s="119"/>
      <c r="JB510" s="119"/>
      <c r="JL510" s="119"/>
      <c r="JV510" s="119"/>
    </row>
    <row xmlns:x14ac="http://schemas.microsoft.com/office/spreadsheetml/2009/9/ac" r="511" s="3" customFormat="true" x14ac:dyDescent="0.25">
      <c r="A511" s="393"/>
      <c r="B511" s="119"/>
      <c r="L511" s="119"/>
      <c r="V511" s="119"/>
      <c r="AF511" s="119"/>
      <c r="AP511" s="119"/>
      <c r="AZ511" s="119"/>
      <c r="BJ511" s="119"/>
      <c r="BT511" s="119"/>
      <c r="CD511" s="119"/>
      <c r="CN511" s="119"/>
      <c r="CX511" s="119"/>
      <c r="DH511" s="119"/>
      <c r="DR511" s="119"/>
      <c r="EB511" s="119"/>
      <c r="EL511" s="119"/>
      <c r="EV511" s="119"/>
      <c r="FF511" s="119"/>
      <c r="FP511" s="119"/>
      <c r="FZ511" s="119"/>
      <c r="GJ511" s="119"/>
      <c r="GT511" s="119"/>
      <c r="HD511" s="119"/>
      <c r="HN511" s="119"/>
      <c r="HX511" s="119"/>
      <c r="IH511" s="119"/>
      <c r="IR511" s="119"/>
      <c r="JB511" s="119"/>
      <c r="JL511" s="119"/>
      <c r="JV511" s="119"/>
    </row>
    <row xmlns:x14ac="http://schemas.microsoft.com/office/spreadsheetml/2009/9/ac" r="512" s="3" customFormat="true" x14ac:dyDescent="0.25">
      <c r="A512" s="393"/>
      <c r="B512" s="119"/>
      <c r="L512" s="119"/>
      <c r="V512" s="119"/>
      <c r="AF512" s="119"/>
      <c r="AP512" s="119"/>
      <c r="AZ512" s="119"/>
      <c r="BJ512" s="119"/>
      <c r="BT512" s="119"/>
      <c r="CD512" s="119"/>
      <c r="CN512" s="119"/>
      <c r="CX512" s="119"/>
      <c r="DH512" s="119"/>
      <c r="DR512" s="119"/>
      <c r="EB512" s="119"/>
      <c r="EL512" s="119"/>
      <c r="EV512" s="119"/>
      <c r="FF512" s="119"/>
      <c r="FP512" s="119"/>
      <c r="FZ512" s="119"/>
      <c r="GJ512" s="119"/>
      <c r="GT512" s="119"/>
      <c r="HD512" s="119"/>
      <c r="HN512" s="119"/>
      <c r="HX512" s="119"/>
      <c r="IH512" s="119"/>
      <c r="IR512" s="119"/>
      <c r="JB512" s="119"/>
      <c r="JL512" s="119"/>
      <c r="JV512" s="119"/>
    </row>
    <row xmlns:x14ac="http://schemas.microsoft.com/office/spreadsheetml/2009/9/ac" r="513" s="3" customFormat="true" x14ac:dyDescent="0.25">
      <c r="A513" s="393"/>
      <c r="B513" s="119"/>
      <c r="L513" s="119"/>
      <c r="V513" s="119"/>
      <c r="AF513" s="119"/>
      <c r="AP513" s="119"/>
      <c r="AZ513" s="119"/>
      <c r="BJ513" s="119"/>
      <c r="BT513" s="119"/>
      <c r="CD513" s="119"/>
      <c r="CN513" s="119"/>
      <c r="CX513" s="119"/>
      <c r="DH513" s="119"/>
      <c r="DR513" s="119"/>
      <c r="EB513" s="119"/>
      <c r="EL513" s="119"/>
      <c r="EV513" s="119"/>
      <c r="FF513" s="119"/>
      <c r="FP513" s="119"/>
      <c r="FZ513" s="119"/>
      <c r="GJ513" s="119"/>
      <c r="GT513" s="119"/>
      <c r="HD513" s="119"/>
      <c r="HN513" s="119"/>
      <c r="HX513" s="119"/>
      <c r="IH513" s="119"/>
      <c r="IR513" s="119"/>
      <c r="JB513" s="119"/>
      <c r="JL513" s="119"/>
      <c r="JV513" s="119"/>
    </row>
    <row xmlns:x14ac="http://schemas.microsoft.com/office/spreadsheetml/2009/9/ac" r="514" s="3" customFormat="true" x14ac:dyDescent="0.25">
      <c r="A514" s="393"/>
      <c r="B514" s="119"/>
      <c r="L514" s="119"/>
      <c r="V514" s="119"/>
      <c r="AF514" s="119"/>
      <c r="AP514" s="119"/>
      <c r="AZ514" s="119"/>
      <c r="BJ514" s="119"/>
      <c r="BT514" s="119"/>
      <c r="CD514" s="119"/>
      <c r="CN514" s="119"/>
      <c r="CX514" s="119"/>
      <c r="DH514" s="119"/>
      <c r="DR514" s="119"/>
      <c r="EB514" s="119"/>
      <c r="EL514" s="119"/>
      <c r="EV514" s="119"/>
      <c r="FF514" s="119"/>
      <c r="FP514" s="119"/>
      <c r="FZ514" s="119"/>
      <c r="GJ514" s="119"/>
      <c r="GT514" s="119"/>
      <c r="HD514" s="119"/>
      <c r="HN514" s="119"/>
      <c r="HX514" s="119"/>
      <c r="IH514" s="119"/>
      <c r="IR514" s="119"/>
      <c r="JB514" s="119"/>
      <c r="JL514" s="119"/>
      <c r="JV514" s="119"/>
    </row>
    <row xmlns:x14ac="http://schemas.microsoft.com/office/spreadsheetml/2009/9/ac" r="515" s="3" customFormat="true" x14ac:dyDescent="0.25">
      <c r="A515" s="393"/>
      <c r="B515" s="119"/>
      <c r="L515" s="119"/>
      <c r="V515" s="119"/>
      <c r="AF515" s="119"/>
      <c r="AP515" s="119"/>
      <c r="AZ515" s="119"/>
      <c r="BJ515" s="119"/>
      <c r="BT515" s="119"/>
      <c r="CD515" s="119"/>
      <c r="CN515" s="119"/>
      <c r="CX515" s="119"/>
      <c r="DH515" s="119"/>
      <c r="DR515" s="119"/>
      <c r="EB515" s="119"/>
      <c r="EL515" s="119"/>
      <c r="EV515" s="119"/>
      <c r="FF515" s="119"/>
      <c r="FP515" s="119"/>
      <c r="FZ515" s="119"/>
      <c r="GJ515" s="119"/>
      <c r="GT515" s="119"/>
      <c r="HD515" s="119"/>
      <c r="HN515" s="119"/>
      <c r="HX515" s="119"/>
      <c r="IH515" s="119"/>
      <c r="IR515" s="119"/>
      <c r="JB515" s="119"/>
      <c r="JL515" s="119"/>
      <c r="JV515" s="119"/>
    </row>
    <row xmlns:x14ac="http://schemas.microsoft.com/office/spreadsheetml/2009/9/ac" r="516" s="3" customFormat="true" x14ac:dyDescent="0.25">
      <c r="A516" s="393"/>
      <c r="B516" s="119"/>
      <c r="L516" s="119"/>
      <c r="V516" s="119"/>
      <c r="AF516" s="119"/>
      <c r="AP516" s="119"/>
      <c r="AZ516" s="119"/>
      <c r="BJ516" s="119"/>
      <c r="BT516" s="119"/>
      <c r="CD516" s="119"/>
      <c r="CN516" s="119"/>
      <c r="CX516" s="119"/>
      <c r="DH516" s="119"/>
      <c r="DR516" s="119"/>
      <c r="EB516" s="119"/>
      <c r="EL516" s="119"/>
      <c r="EV516" s="119"/>
      <c r="FF516" s="119"/>
      <c r="FP516" s="119"/>
      <c r="FZ516" s="119"/>
      <c r="GJ516" s="119"/>
      <c r="GT516" s="119"/>
      <c r="HD516" s="119"/>
      <c r="HN516" s="119"/>
      <c r="HX516" s="119"/>
      <c r="IH516" s="119"/>
      <c r="IR516" s="119"/>
      <c r="JB516" s="119"/>
      <c r="JL516" s="119"/>
      <c r="JV516" s="119"/>
    </row>
    <row xmlns:x14ac="http://schemas.microsoft.com/office/spreadsheetml/2009/9/ac" r="517" s="3" customFormat="true" x14ac:dyDescent="0.25">
      <c r="A517" s="393"/>
      <c r="B517" s="119"/>
      <c r="L517" s="119"/>
      <c r="V517" s="119"/>
      <c r="AF517" s="119"/>
      <c r="AP517" s="119"/>
      <c r="AZ517" s="119"/>
      <c r="BJ517" s="119"/>
      <c r="BT517" s="119"/>
      <c r="CD517" s="119"/>
      <c r="CN517" s="119"/>
      <c r="CX517" s="119"/>
      <c r="DH517" s="119"/>
      <c r="DR517" s="119"/>
      <c r="EB517" s="119"/>
      <c r="EL517" s="119"/>
      <c r="EV517" s="119"/>
      <c r="FF517" s="119"/>
      <c r="FP517" s="119"/>
      <c r="FZ517" s="119"/>
      <c r="GJ517" s="119"/>
      <c r="GT517" s="119"/>
      <c r="HD517" s="119"/>
      <c r="HN517" s="119"/>
      <c r="HX517" s="119"/>
      <c r="IH517" s="119"/>
      <c r="IR517" s="119"/>
      <c r="JB517" s="119"/>
      <c r="JL517" s="119"/>
      <c r="JV517" s="119"/>
    </row>
    <row xmlns:x14ac="http://schemas.microsoft.com/office/spreadsheetml/2009/9/ac" r="518" s="3" customFormat="true" x14ac:dyDescent="0.25">
      <c r="A518" s="393"/>
      <c r="B518" s="119"/>
      <c r="L518" s="119"/>
      <c r="V518" s="119"/>
      <c r="AF518" s="119"/>
      <c r="AP518" s="119"/>
      <c r="AZ518" s="119"/>
      <c r="BJ518" s="119"/>
      <c r="BT518" s="119"/>
      <c r="CD518" s="119"/>
      <c r="CN518" s="119"/>
      <c r="CX518" s="119"/>
      <c r="DH518" s="119"/>
      <c r="DR518" s="119"/>
      <c r="EB518" s="119"/>
      <c r="EL518" s="119"/>
      <c r="EV518" s="119"/>
      <c r="FF518" s="119"/>
      <c r="FP518" s="119"/>
      <c r="FZ518" s="119"/>
      <c r="GJ518" s="119"/>
      <c r="GT518" s="119"/>
      <c r="HD518" s="119"/>
      <c r="HN518" s="119"/>
      <c r="HX518" s="119"/>
      <c r="IH518" s="119"/>
      <c r="IR518" s="119"/>
      <c r="JB518" s="119"/>
      <c r="JL518" s="119"/>
      <c r="JV518" s="119"/>
    </row>
    <row xmlns:x14ac="http://schemas.microsoft.com/office/spreadsheetml/2009/9/ac" r="519" s="3" customFormat="true" x14ac:dyDescent="0.25">
      <c r="A519" s="393"/>
      <c r="B519" s="119"/>
      <c r="L519" s="119"/>
      <c r="V519" s="119"/>
      <c r="AF519" s="119"/>
      <c r="AP519" s="119"/>
      <c r="AZ519" s="119"/>
      <c r="BJ519" s="119"/>
      <c r="BT519" s="119"/>
      <c r="CD519" s="119"/>
      <c r="CN519" s="119"/>
      <c r="CX519" s="119"/>
      <c r="DH519" s="119"/>
      <c r="DR519" s="119"/>
      <c r="EB519" s="119"/>
      <c r="EL519" s="119"/>
      <c r="EV519" s="119"/>
      <c r="FF519" s="119"/>
      <c r="FP519" s="119"/>
      <c r="FZ519" s="119"/>
      <c r="GJ519" s="119"/>
      <c r="GT519" s="119"/>
      <c r="HD519" s="119"/>
      <c r="HN519" s="119"/>
      <c r="HX519" s="119"/>
      <c r="IH519" s="119"/>
      <c r="IR519" s="119"/>
      <c r="JB519" s="119"/>
      <c r="JL519" s="119"/>
      <c r="JV519" s="119"/>
    </row>
    <row xmlns:x14ac="http://schemas.microsoft.com/office/spreadsheetml/2009/9/ac" r="520" s="3" customFormat="true" x14ac:dyDescent="0.25">
      <c r="A520" s="393"/>
      <c r="B520" s="119"/>
      <c r="L520" s="119"/>
      <c r="V520" s="119"/>
      <c r="AF520" s="119"/>
      <c r="AP520" s="119"/>
      <c r="AZ520" s="119"/>
      <c r="BJ520" s="119"/>
      <c r="BT520" s="119"/>
      <c r="CD520" s="119"/>
      <c r="CN520" s="119"/>
      <c r="CX520" s="119"/>
      <c r="DH520" s="119"/>
      <c r="DR520" s="119"/>
      <c r="EB520" s="119"/>
      <c r="EL520" s="119"/>
      <c r="EV520" s="119"/>
      <c r="FF520" s="119"/>
      <c r="FP520" s="119"/>
      <c r="FZ520" s="119"/>
      <c r="GJ520" s="119"/>
      <c r="GT520" s="119"/>
      <c r="HD520" s="119"/>
      <c r="HN520" s="119"/>
      <c r="HX520" s="119"/>
      <c r="IH520" s="119"/>
      <c r="IR520" s="119"/>
      <c r="JB520" s="119"/>
      <c r="JL520" s="119"/>
      <c r="JV520" s="119"/>
    </row>
    <row xmlns:x14ac="http://schemas.microsoft.com/office/spreadsheetml/2009/9/ac" r="521" s="3" customFormat="true" x14ac:dyDescent="0.25">
      <c r="A521" s="393"/>
      <c r="B521" s="119"/>
      <c r="L521" s="119"/>
      <c r="V521" s="119"/>
      <c r="AF521" s="119"/>
      <c r="AP521" s="119"/>
      <c r="AZ521" s="119"/>
      <c r="BJ521" s="119"/>
      <c r="BT521" s="119"/>
      <c r="CD521" s="119"/>
      <c r="CN521" s="119"/>
      <c r="CX521" s="119"/>
      <c r="DH521" s="119"/>
      <c r="DR521" s="119"/>
      <c r="EB521" s="119"/>
      <c r="EL521" s="119"/>
      <c r="EV521" s="119"/>
      <c r="FF521" s="119"/>
      <c r="FP521" s="119"/>
      <c r="FZ521" s="119"/>
      <c r="GJ521" s="119"/>
      <c r="GT521" s="119"/>
      <c r="HD521" s="119"/>
      <c r="HN521" s="119"/>
      <c r="HX521" s="119"/>
      <c r="IH521" s="119"/>
      <c r="IR521" s="119"/>
      <c r="JB521" s="119"/>
      <c r="JL521" s="119"/>
      <c r="JV521" s="119"/>
    </row>
    <row xmlns:x14ac="http://schemas.microsoft.com/office/spreadsheetml/2009/9/ac" r="522" s="3" customFormat="true" x14ac:dyDescent="0.25">
      <c r="A522" s="393"/>
      <c r="B522" s="119"/>
      <c r="L522" s="119"/>
      <c r="V522" s="119"/>
      <c r="AF522" s="119"/>
      <c r="AP522" s="119"/>
      <c r="AZ522" s="119"/>
      <c r="BJ522" s="119"/>
      <c r="BT522" s="119"/>
      <c r="CD522" s="119"/>
      <c r="CN522" s="119"/>
      <c r="CX522" s="119"/>
      <c r="DH522" s="119"/>
      <c r="DR522" s="119"/>
      <c r="EB522" s="119"/>
      <c r="EL522" s="119"/>
      <c r="EV522" s="119"/>
      <c r="FF522" s="119"/>
      <c r="FP522" s="119"/>
      <c r="FZ522" s="119"/>
      <c r="GJ522" s="119"/>
      <c r="GT522" s="119"/>
      <c r="HD522" s="119"/>
      <c r="HN522" s="119"/>
      <c r="HX522" s="119"/>
      <c r="IH522" s="119"/>
      <c r="IR522" s="119"/>
      <c r="JB522" s="119"/>
      <c r="JL522" s="119"/>
      <c r="JV522" s="119"/>
    </row>
    <row xmlns:x14ac="http://schemas.microsoft.com/office/spreadsheetml/2009/9/ac" r="523" s="3" customFormat="true" x14ac:dyDescent="0.25">
      <c r="A523" s="393"/>
      <c r="B523" s="119"/>
      <c r="L523" s="119"/>
      <c r="V523" s="119"/>
      <c r="AF523" s="119"/>
      <c r="AP523" s="119"/>
      <c r="AZ523" s="119"/>
      <c r="BJ523" s="119"/>
      <c r="BT523" s="119"/>
      <c r="CD523" s="119"/>
      <c r="CN523" s="119"/>
      <c r="CX523" s="119"/>
      <c r="DH523" s="119"/>
      <c r="DR523" s="119"/>
      <c r="EB523" s="119"/>
      <c r="EL523" s="119"/>
      <c r="EV523" s="119"/>
      <c r="FF523" s="119"/>
      <c r="FP523" s="119"/>
      <c r="FZ523" s="119"/>
      <c r="GJ523" s="119"/>
      <c r="GT523" s="119"/>
      <c r="HD523" s="119"/>
      <c r="HN523" s="119"/>
      <c r="HX523" s="119"/>
      <c r="IH523" s="119"/>
      <c r="IR523" s="119"/>
      <c r="JB523" s="119"/>
      <c r="JL523" s="119"/>
      <c r="JV523" s="119"/>
    </row>
    <row xmlns:x14ac="http://schemas.microsoft.com/office/spreadsheetml/2009/9/ac" r="524" s="3" customFormat="true" x14ac:dyDescent="0.25">
      <c r="A524" s="393"/>
      <c r="B524" s="119"/>
      <c r="L524" s="119"/>
      <c r="V524" s="119"/>
      <c r="AF524" s="119"/>
      <c r="AP524" s="119"/>
      <c r="AZ524" s="119"/>
      <c r="BJ524" s="119"/>
      <c r="BT524" s="119"/>
      <c r="CD524" s="119"/>
      <c r="CN524" s="119"/>
      <c r="CX524" s="119"/>
      <c r="DH524" s="119"/>
      <c r="DR524" s="119"/>
      <c r="EB524" s="119"/>
      <c r="EL524" s="119"/>
      <c r="EV524" s="119"/>
      <c r="FF524" s="119"/>
      <c r="FP524" s="119"/>
      <c r="FZ524" s="119"/>
      <c r="GJ524" s="119"/>
      <c r="GT524" s="119"/>
      <c r="HD524" s="119"/>
      <c r="HN524" s="119"/>
      <c r="HX524" s="119"/>
      <c r="IH524" s="119"/>
      <c r="IR524" s="119"/>
      <c r="JB524" s="119"/>
      <c r="JL524" s="119"/>
      <c r="JV524" s="119"/>
    </row>
    <row xmlns:x14ac="http://schemas.microsoft.com/office/spreadsheetml/2009/9/ac" r="525" s="3" customFormat="true" x14ac:dyDescent="0.25">
      <c r="A525" s="393"/>
      <c r="B525" s="119"/>
      <c r="L525" s="119"/>
      <c r="V525" s="119"/>
      <c r="AF525" s="119"/>
      <c r="AP525" s="119"/>
      <c r="AZ525" s="119"/>
      <c r="BJ525" s="119"/>
      <c r="BT525" s="119"/>
      <c r="CD525" s="119"/>
      <c r="CN525" s="119"/>
      <c r="CX525" s="119"/>
      <c r="DH525" s="119"/>
      <c r="DR525" s="119"/>
      <c r="EB525" s="119"/>
      <c r="EL525" s="119"/>
      <c r="EV525" s="119"/>
      <c r="FF525" s="119"/>
      <c r="FP525" s="119"/>
      <c r="FZ525" s="119"/>
      <c r="GJ525" s="119"/>
      <c r="GT525" s="119"/>
      <c r="HD525" s="119"/>
      <c r="HN525" s="119"/>
      <c r="HX525" s="119"/>
      <c r="IH525" s="119"/>
      <c r="IR525" s="119"/>
      <c r="JB525" s="119"/>
      <c r="JL525" s="119"/>
      <c r="JV525" s="119"/>
    </row>
    <row xmlns:x14ac="http://schemas.microsoft.com/office/spreadsheetml/2009/9/ac" r="526" s="3" customFormat="true" x14ac:dyDescent="0.25">
      <c r="A526" s="393"/>
      <c r="B526" s="119"/>
      <c r="L526" s="119"/>
      <c r="V526" s="119"/>
      <c r="AF526" s="119"/>
      <c r="AP526" s="119"/>
      <c r="AZ526" s="119"/>
      <c r="BJ526" s="119"/>
      <c r="BT526" s="119"/>
      <c r="CD526" s="119"/>
      <c r="CN526" s="119"/>
      <c r="CX526" s="119"/>
      <c r="DH526" s="119"/>
      <c r="DR526" s="119"/>
      <c r="EB526" s="119"/>
      <c r="EL526" s="119"/>
      <c r="EV526" s="119"/>
      <c r="FF526" s="119"/>
      <c r="FP526" s="119"/>
      <c r="FZ526" s="119"/>
      <c r="GJ526" s="119"/>
      <c r="GT526" s="119"/>
      <c r="HD526" s="119"/>
      <c r="HN526" s="119"/>
      <c r="HX526" s="119"/>
      <c r="IH526" s="119"/>
      <c r="IR526" s="119"/>
      <c r="JB526" s="119"/>
      <c r="JL526" s="119"/>
      <c r="JV526" s="119"/>
    </row>
    <row xmlns:x14ac="http://schemas.microsoft.com/office/spreadsheetml/2009/9/ac" r="527" s="3" customFormat="true" x14ac:dyDescent="0.25">
      <c r="A527" s="393"/>
      <c r="B527" s="119"/>
      <c r="L527" s="119"/>
      <c r="V527" s="119"/>
      <c r="AF527" s="119"/>
      <c r="AP527" s="119"/>
      <c r="AZ527" s="119"/>
      <c r="BJ527" s="119"/>
      <c r="BT527" s="119"/>
      <c r="CD527" s="119"/>
      <c r="CN527" s="119"/>
      <c r="CX527" s="119"/>
      <c r="DH527" s="119"/>
      <c r="DR527" s="119"/>
      <c r="EB527" s="119"/>
      <c r="EL527" s="119"/>
      <c r="EV527" s="119"/>
      <c r="FF527" s="119"/>
      <c r="FP527" s="119"/>
      <c r="FZ527" s="119"/>
      <c r="GJ527" s="119"/>
      <c r="GT527" s="119"/>
      <c r="HD527" s="119"/>
      <c r="HN527" s="119"/>
      <c r="HX527" s="119"/>
      <c r="IH527" s="119"/>
      <c r="IR527" s="119"/>
      <c r="JB527" s="119"/>
      <c r="JL527" s="119"/>
      <c r="JV527" s="119"/>
    </row>
    <row xmlns:x14ac="http://schemas.microsoft.com/office/spreadsheetml/2009/9/ac" r="528" s="3" customFormat="true" x14ac:dyDescent="0.25">
      <c r="A528" s="393"/>
      <c r="B528" s="119"/>
      <c r="L528" s="119"/>
      <c r="V528" s="119"/>
      <c r="AF528" s="119"/>
      <c r="AP528" s="119"/>
      <c r="AZ528" s="119"/>
      <c r="BJ528" s="119"/>
      <c r="BT528" s="119"/>
      <c r="CD528" s="119"/>
      <c r="CN528" s="119"/>
      <c r="CX528" s="119"/>
      <c r="DH528" s="119"/>
      <c r="DR528" s="119"/>
      <c r="EB528" s="119"/>
      <c r="EL528" s="119"/>
      <c r="EV528" s="119"/>
      <c r="FF528" s="119"/>
      <c r="FP528" s="119"/>
      <c r="FZ528" s="119"/>
      <c r="GJ528" s="119"/>
      <c r="GT528" s="119"/>
      <c r="HD528" s="119"/>
      <c r="HN528" s="119"/>
      <c r="HX528" s="119"/>
      <c r="IH528" s="119"/>
      <c r="IR528" s="119"/>
      <c r="JB528" s="119"/>
      <c r="JL528" s="119"/>
      <c r="JV528" s="119"/>
    </row>
    <row xmlns:x14ac="http://schemas.microsoft.com/office/spreadsheetml/2009/9/ac" r="529" s="3" customFormat="true" x14ac:dyDescent="0.25">
      <c r="A529" s="393"/>
      <c r="B529" s="119"/>
      <c r="L529" s="119"/>
      <c r="V529" s="119"/>
      <c r="AF529" s="119"/>
      <c r="AP529" s="119"/>
      <c r="AZ529" s="119"/>
      <c r="BJ529" s="119"/>
      <c r="BT529" s="119"/>
      <c r="CD529" s="119"/>
      <c r="CN529" s="119"/>
      <c r="CX529" s="119"/>
      <c r="DH529" s="119"/>
      <c r="DR529" s="119"/>
      <c r="EB529" s="119"/>
      <c r="EL529" s="119"/>
      <c r="EV529" s="119"/>
      <c r="FF529" s="119"/>
      <c r="FP529" s="119"/>
      <c r="FZ529" s="119"/>
      <c r="GJ529" s="119"/>
      <c r="GT529" s="119"/>
      <c r="HD529" s="119"/>
      <c r="HN529" s="119"/>
      <c r="HX529" s="119"/>
      <c r="IH529" s="119"/>
      <c r="IR529" s="119"/>
      <c r="JB529" s="119"/>
      <c r="JL529" s="119"/>
      <c r="JV529" s="119"/>
    </row>
    <row xmlns:x14ac="http://schemas.microsoft.com/office/spreadsheetml/2009/9/ac" r="530" s="3" customFormat="true" x14ac:dyDescent="0.25">
      <c r="A530" s="393"/>
      <c r="B530" s="119"/>
      <c r="L530" s="119"/>
      <c r="V530" s="119"/>
      <c r="AF530" s="119"/>
      <c r="AP530" s="119"/>
      <c r="AZ530" s="119"/>
      <c r="BJ530" s="119"/>
      <c r="BT530" s="119"/>
      <c r="CD530" s="119"/>
      <c r="CN530" s="119"/>
      <c r="CX530" s="119"/>
      <c r="DH530" s="119"/>
      <c r="DR530" s="119"/>
      <c r="EB530" s="119"/>
      <c r="EL530" s="119"/>
      <c r="EV530" s="119"/>
      <c r="FF530" s="119"/>
      <c r="FP530" s="119"/>
      <c r="FZ530" s="119"/>
      <c r="GJ530" s="119"/>
      <c r="GT530" s="119"/>
      <c r="HD530" s="119"/>
      <c r="HN530" s="119"/>
      <c r="HX530" s="119"/>
      <c r="IH530" s="119"/>
      <c r="IR530" s="119"/>
      <c r="JB530" s="119"/>
      <c r="JL530" s="119"/>
      <c r="JV530" s="119"/>
    </row>
    <row xmlns:x14ac="http://schemas.microsoft.com/office/spreadsheetml/2009/9/ac" r="531" s="3" customFormat="true" x14ac:dyDescent="0.25">
      <c r="A531" s="393"/>
      <c r="B531" s="119"/>
      <c r="L531" s="119"/>
      <c r="V531" s="119"/>
      <c r="AF531" s="119"/>
      <c r="AP531" s="119"/>
      <c r="AZ531" s="119"/>
      <c r="BJ531" s="119"/>
      <c r="BT531" s="119"/>
      <c r="CD531" s="119"/>
      <c r="CN531" s="119"/>
      <c r="CX531" s="119"/>
      <c r="DH531" s="119"/>
      <c r="DR531" s="119"/>
      <c r="EB531" s="119"/>
      <c r="EL531" s="119"/>
      <c r="EV531" s="119"/>
      <c r="FF531" s="119"/>
      <c r="FP531" s="119"/>
      <c r="FZ531" s="119"/>
      <c r="GJ531" s="119"/>
      <c r="GT531" s="119"/>
      <c r="HD531" s="119"/>
      <c r="HN531" s="119"/>
      <c r="HX531" s="119"/>
      <c r="IH531" s="119"/>
      <c r="IR531" s="119"/>
      <c r="JB531" s="119"/>
      <c r="JL531" s="119"/>
      <c r="JV531" s="119"/>
    </row>
    <row xmlns:x14ac="http://schemas.microsoft.com/office/spreadsheetml/2009/9/ac" r="532" s="3" customFormat="true" x14ac:dyDescent="0.25">
      <c r="A532" s="393"/>
      <c r="B532" s="119"/>
      <c r="L532" s="119"/>
      <c r="V532" s="119"/>
      <c r="AF532" s="119"/>
      <c r="AP532" s="119"/>
      <c r="AZ532" s="119"/>
      <c r="BJ532" s="119"/>
      <c r="BT532" s="119"/>
      <c r="CD532" s="119"/>
      <c r="CN532" s="119"/>
      <c r="CX532" s="119"/>
      <c r="DH532" s="119"/>
      <c r="DR532" s="119"/>
      <c r="EB532" s="119"/>
      <c r="EL532" s="119"/>
      <c r="EV532" s="119"/>
      <c r="FF532" s="119"/>
      <c r="FP532" s="119"/>
      <c r="FZ532" s="119"/>
      <c r="GJ532" s="119"/>
      <c r="GT532" s="119"/>
      <c r="HD532" s="119"/>
      <c r="HN532" s="119"/>
      <c r="HX532" s="119"/>
      <c r="IH532" s="119"/>
      <c r="IR532" s="119"/>
      <c r="JB532" s="119"/>
      <c r="JL532" s="119"/>
      <c r="JV532" s="119"/>
    </row>
    <row xmlns:x14ac="http://schemas.microsoft.com/office/spreadsheetml/2009/9/ac" r="533" s="3" customFormat="true" x14ac:dyDescent="0.25">
      <c r="A533" s="393"/>
      <c r="B533" s="119"/>
      <c r="L533" s="119"/>
      <c r="V533" s="119"/>
      <c r="AF533" s="119"/>
      <c r="AP533" s="119"/>
      <c r="AZ533" s="119"/>
      <c r="BJ533" s="119"/>
      <c r="BT533" s="119"/>
      <c r="CD533" s="119"/>
      <c r="CN533" s="119"/>
      <c r="CX533" s="119"/>
      <c r="DH533" s="119"/>
      <c r="DR533" s="119"/>
      <c r="EB533" s="119"/>
      <c r="EL533" s="119"/>
      <c r="EV533" s="119"/>
      <c r="FF533" s="119"/>
      <c r="FP533" s="119"/>
      <c r="FZ533" s="119"/>
      <c r="GJ533" s="119"/>
      <c r="GT533" s="119"/>
      <c r="HD533" s="119"/>
      <c r="HN533" s="119"/>
      <c r="HX533" s="119"/>
      <c r="IH533" s="119"/>
      <c r="IR533" s="119"/>
      <c r="JB533" s="119"/>
      <c r="JL533" s="119"/>
      <c r="JV533" s="119"/>
    </row>
    <row xmlns:x14ac="http://schemas.microsoft.com/office/spreadsheetml/2009/9/ac" r="534" s="3" customFormat="true" x14ac:dyDescent="0.25">
      <c r="A534" s="393"/>
      <c r="B534" s="119"/>
      <c r="L534" s="119"/>
      <c r="V534" s="119"/>
      <c r="AF534" s="119"/>
      <c r="AP534" s="119"/>
      <c r="AZ534" s="119"/>
      <c r="BJ534" s="119"/>
      <c r="BT534" s="119"/>
      <c r="CD534" s="119"/>
      <c r="CN534" s="119"/>
      <c r="CX534" s="119"/>
      <c r="DH534" s="119"/>
      <c r="DR534" s="119"/>
      <c r="EB534" s="119"/>
      <c r="EL534" s="119"/>
      <c r="EV534" s="119"/>
      <c r="FF534" s="119"/>
      <c r="FP534" s="119"/>
      <c r="FZ534" s="119"/>
      <c r="GJ534" s="119"/>
      <c r="GT534" s="119"/>
      <c r="HD534" s="119"/>
      <c r="HN534" s="119"/>
      <c r="HX534" s="119"/>
      <c r="IH534" s="119"/>
      <c r="IR534" s="119"/>
      <c r="JB534" s="119"/>
      <c r="JL534" s="119"/>
      <c r="JV534" s="119"/>
    </row>
    <row xmlns:x14ac="http://schemas.microsoft.com/office/spreadsheetml/2009/9/ac" r="535" s="3" customFormat="true" x14ac:dyDescent="0.25">
      <c r="A535" s="393"/>
      <c r="B535" s="119"/>
      <c r="L535" s="119"/>
      <c r="V535" s="119"/>
      <c r="AF535" s="119"/>
      <c r="AP535" s="119"/>
      <c r="AZ535" s="119"/>
      <c r="BJ535" s="119"/>
      <c r="BT535" s="119"/>
      <c r="CD535" s="119"/>
      <c r="CN535" s="119"/>
      <c r="CX535" s="119"/>
      <c r="DH535" s="119"/>
      <c r="DR535" s="119"/>
      <c r="EB535" s="119"/>
      <c r="EL535" s="119"/>
      <c r="EV535" s="119"/>
      <c r="FF535" s="119"/>
      <c r="FP535" s="119"/>
      <c r="FZ535" s="119"/>
      <c r="GJ535" s="119"/>
      <c r="GT535" s="119"/>
      <c r="HD535" s="119"/>
      <c r="HN535" s="119"/>
      <c r="HX535" s="119"/>
      <c r="IH535" s="119"/>
      <c r="IR535" s="119"/>
      <c r="JB535" s="119"/>
      <c r="JL535" s="119"/>
      <c r="JV535" s="119"/>
    </row>
    <row xmlns:x14ac="http://schemas.microsoft.com/office/spreadsheetml/2009/9/ac" r="536" s="3" customFormat="true" x14ac:dyDescent="0.25">
      <c r="A536" s="393"/>
      <c r="B536" s="119"/>
      <c r="L536" s="119"/>
      <c r="V536" s="119"/>
      <c r="AF536" s="119"/>
      <c r="AP536" s="119"/>
      <c r="AZ536" s="119"/>
      <c r="BJ536" s="119"/>
      <c r="BT536" s="119"/>
      <c r="CD536" s="119"/>
      <c r="CN536" s="119"/>
      <c r="CX536" s="119"/>
      <c r="DH536" s="119"/>
      <c r="DR536" s="119"/>
      <c r="EB536" s="119"/>
      <c r="EL536" s="119"/>
      <c r="EV536" s="119"/>
      <c r="FF536" s="119"/>
      <c r="FP536" s="119"/>
      <c r="FZ536" s="119"/>
      <c r="GJ536" s="119"/>
      <c r="GT536" s="119"/>
      <c r="HD536" s="119"/>
      <c r="HN536" s="119"/>
      <c r="HX536" s="119"/>
      <c r="IH536" s="119"/>
      <c r="IR536" s="119"/>
      <c r="JB536" s="119"/>
      <c r="JL536" s="119"/>
      <c r="JV536" s="119"/>
    </row>
    <row xmlns:x14ac="http://schemas.microsoft.com/office/spreadsheetml/2009/9/ac" r="537" s="3" customFormat="true" x14ac:dyDescent="0.25">
      <c r="A537" s="393"/>
      <c r="B537" s="119"/>
      <c r="L537" s="119"/>
      <c r="V537" s="119"/>
      <c r="AF537" s="119"/>
      <c r="AP537" s="119"/>
      <c r="AZ537" s="119"/>
      <c r="BJ537" s="119"/>
      <c r="BT537" s="119"/>
      <c r="CD537" s="119"/>
      <c r="CN537" s="119"/>
      <c r="CX537" s="119"/>
      <c r="DH537" s="119"/>
      <c r="DR537" s="119"/>
      <c r="EB537" s="119"/>
      <c r="EL537" s="119"/>
      <c r="EV537" s="119"/>
      <c r="FF537" s="119"/>
      <c r="FP537" s="119"/>
      <c r="FZ537" s="119"/>
      <c r="GJ537" s="119"/>
      <c r="GT537" s="119"/>
      <c r="HD537" s="119"/>
      <c r="HN537" s="119"/>
      <c r="HX537" s="119"/>
      <c r="IH537" s="119"/>
      <c r="IR537" s="119"/>
      <c r="JB537" s="119"/>
      <c r="JL537" s="119"/>
      <c r="JV537" s="119"/>
    </row>
    <row xmlns:x14ac="http://schemas.microsoft.com/office/spreadsheetml/2009/9/ac" r="538" s="3" customFormat="true" x14ac:dyDescent="0.25">
      <c r="A538" s="393"/>
      <c r="B538" s="119"/>
      <c r="L538" s="119"/>
      <c r="V538" s="119"/>
      <c r="AF538" s="119"/>
      <c r="AP538" s="119"/>
      <c r="AZ538" s="119"/>
      <c r="BJ538" s="119"/>
      <c r="BT538" s="119"/>
      <c r="CD538" s="119"/>
      <c r="CN538" s="119"/>
      <c r="CX538" s="119"/>
      <c r="DH538" s="119"/>
      <c r="DR538" s="119"/>
      <c r="EB538" s="119"/>
      <c r="EL538" s="119"/>
      <c r="EV538" s="119"/>
      <c r="FF538" s="119"/>
      <c r="FP538" s="119"/>
      <c r="FZ538" s="119"/>
      <c r="GJ538" s="119"/>
      <c r="GT538" s="119"/>
      <c r="HD538" s="119"/>
      <c r="HN538" s="119"/>
      <c r="HX538" s="119"/>
      <c r="IH538" s="119"/>
      <c r="IR538" s="119"/>
      <c r="JB538" s="119"/>
      <c r="JL538" s="119"/>
      <c r="JV538" s="119"/>
    </row>
    <row xmlns:x14ac="http://schemas.microsoft.com/office/spreadsheetml/2009/9/ac" r="539" s="3" customFormat="true" x14ac:dyDescent="0.25">
      <c r="A539" s="393"/>
      <c r="B539" s="119"/>
      <c r="L539" s="119"/>
      <c r="V539" s="119"/>
      <c r="AF539" s="119"/>
      <c r="AP539" s="119"/>
      <c r="AZ539" s="119"/>
      <c r="BJ539" s="119"/>
      <c r="BT539" s="119"/>
      <c r="CD539" s="119"/>
      <c r="CN539" s="119"/>
      <c r="CX539" s="119"/>
      <c r="DH539" s="119"/>
      <c r="DR539" s="119"/>
      <c r="EB539" s="119"/>
      <c r="EL539" s="119"/>
      <c r="EV539" s="119"/>
      <c r="FF539" s="119"/>
      <c r="FP539" s="119"/>
      <c r="FZ539" s="119"/>
      <c r="GJ539" s="119"/>
      <c r="GT539" s="119"/>
      <c r="HD539" s="119"/>
      <c r="HN539" s="119"/>
      <c r="HX539" s="119"/>
      <c r="IH539" s="119"/>
      <c r="IR539" s="119"/>
      <c r="JB539" s="119"/>
      <c r="JL539" s="119"/>
      <c r="JV539" s="119"/>
    </row>
    <row xmlns:x14ac="http://schemas.microsoft.com/office/spreadsheetml/2009/9/ac" r="540" s="3" customFormat="true" x14ac:dyDescent="0.25">
      <c r="A540" s="393"/>
      <c r="B540" s="119"/>
      <c r="L540" s="119"/>
      <c r="V540" s="119"/>
      <c r="AF540" s="119"/>
      <c r="AP540" s="119"/>
      <c r="AZ540" s="119"/>
      <c r="BJ540" s="119"/>
      <c r="BT540" s="119"/>
      <c r="CD540" s="119"/>
      <c r="CN540" s="119"/>
      <c r="CX540" s="119"/>
      <c r="DH540" s="119"/>
      <c r="DR540" s="119"/>
      <c r="EB540" s="119"/>
      <c r="EL540" s="119"/>
      <c r="EV540" s="119"/>
      <c r="FF540" s="119"/>
      <c r="FP540" s="119"/>
      <c r="FZ540" s="119"/>
      <c r="GJ540" s="119"/>
      <c r="GT540" s="119"/>
      <c r="HD540" s="119"/>
      <c r="HN540" s="119"/>
      <c r="HX540" s="119"/>
      <c r="IH540" s="119"/>
      <c r="IR540" s="119"/>
      <c r="JB540" s="119"/>
      <c r="JL540" s="119"/>
      <c r="JV540" s="119"/>
    </row>
    <row xmlns:x14ac="http://schemas.microsoft.com/office/spreadsheetml/2009/9/ac" r="541" s="3" customFormat="true" x14ac:dyDescent="0.25">
      <c r="A541" s="393"/>
      <c r="B541" s="119"/>
      <c r="L541" s="119"/>
      <c r="V541" s="119"/>
      <c r="AF541" s="119"/>
      <c r="AP541" s="119"/>
      <c r="AZ541" s="119"/>
      <c r="BJ541" s="119"/>
      <c r="BT541" s="119"/>
      <c r="CD541" s="119"/>
      <c r="CN541" s="119"/>
      <c r="CX541" s="119"/>
      <c r="DH541" s="119"/>
      <c r="DR541" s="119"/>
      <c r="EB541" s="119"/>
      <c r="EL541" s="119"/>
      <c r="EV541" s="119"/>
      <c r="FF541" s="119"/>
      <c r="FP541" s="119"/>
      <c r="FZ541" s="119"/>
      <c r="GJ541" s="119"/>
      <c r="GT541" s="119"/>
      <c r="HD541" s="119"/>
      <c r="HN541" s="119"/>
      <c r="HX541" s="119"/>
      <c r="IH541" s="119"/>
      <c r="IR541" s="119"/>
      <c r="JB541" s="119"/>
      <c r="JL541" s="119"/>
      <c r="JV541" s="119"/>
    </row>
    <row xmlns:x14ac="http://schemas.microsoft.com/office/spreadsheetml/2009/9/ac" r="542" s="3" customFormat="true" x14ac:dyDescent="0.25">
      <c r="A542" s="393"/>
      <c r="B542" s="119"/>
      <c r="L542" s="119"/>
      <c r="V542" s="119"/>
      <c r="AF542" s="119"/>
      <c r="AP542" s="119"/>
      <c r="AZ542" s="119"/>
      <c r="BJ542" s="119"/>
      <c r="BT542" s="119"/>
      <c r="CD542" s="119"/>
      <c r="CN542" s="119"/>
      <c r="CX542" s="119"/>
      <c r="DH542" s="119"/>
      <c r="DR542" s="119"/>
      <c r="EB542" s="119"/>
      <c r="EL542" s="119"/>
      <c r="EV542" s="119"/>
      <c r="FF542" s="119"/>
      <c r="FP542" s="119"/>
      <c r="FZ542" s="119"/>
      <c r="GJ542" s="119"/>
      <c r="GT542" s="119"/>
      <c r="HD542" s="119"/>
      <c r="HN542" s="119"/>
      <c r="HX542" s="119"/>
      <c r="IH542" s="119"/>
      <c r="IR542" s="119"/>
      <c r="JB542" s="119"/>
      <c r="JL542" s="119"/>
      <c r="JV542" s="119"/>
    </row>
    <row xmlns:x14ac="http://schemas.microsoft.com/office/spreadsheetml/2009/9/ac" r="543" s="3" customFormat="true" x14ac:dyDescent="0.25">
      <c r="A543" s="393"/>
      <c r="B543" s="119"/>
      <c r="L543" s="119"/>
      <c r="V543" s="119"/>
      <c r="AF543" s="119"/>
      <c r="AP543" s="119"/>
      <c r="AZ543" s="119"/>
      <c r="BJ543" s="119"/>
      <c r="BT543" s="119"/>
      <c r="CD543" s="119"/>
      <c r="CN543" s="119"/>
      <c r="CX543" s="119"/>
      <c r="DH543" s="119"/>
      <c r="DR543" s="119"/>
      <c r="EB543" s="119"/>
      <c r="EL543" s="119"/>
      <c r="EV543" s="119"/>
      <c r="FF543" s="119"/>
      <c r="FP543" s="119"/>
      <c r="FZ543" s="119"/>
      <c r="GJ543" s="119"/>
      <c r="GT543" s="119"/>
      <c r="HD543" s="119"/>
      <c r="HN543" s="119"/>
      <c r="HX543" s="119"/>
      <c r="IH543" s="119"/>
      <c r="IR543" s="119"/>
      <c r="JB543" s="119"/>
      <c r="JL543" s="119"/>
      <c r="JV543" s="119"/>
    </row>
    <row xmlns:x14ac="http://schemas.microsoft.com/office/spreadsheetml/2009/9/ac" r="544" s="3" customFormat="true" x14ac:dyDescent="0.25">
      <c r="A544" s="393"/>
      <c r="B544" s="119"/>
      <c r="L544" s="119"/>
      <c r="V544" s="119"/>
      <c r="AF544" s="119"/>
      <c r="AP544" s="119"/>
      <c r="AZ544" s="119"/>
      <c r="BJ544" s="119"/>
      <c r="BT544" s="119"/>
      <c r="CD544" s="119"/>
      <c r="CN544" s="119"/>
      <c r="CX544" s="119"/>
      <c r="DH544" s="119"/>
      <c r="DR544" s="119"/>
      <c r="EB544" s="119"/>
      <c r="EL544" s="119"/>
      <c r="EV544" s="119"/>
      <c r="FF544" s="119"/>
      <c r="FP544" s="119"/>
      <c r="FZ544" s="119"/>
      <c r="GJ544" s="119"/>
      <c r="GT544" s="119"/>
      <c r="HD544" s="119"/>
      <c r="HN544" s="119"/>
      <c r="HX544" s="119"/>
      <c r="IH544" s="119"/>
      <c r="IR544" s="119"/>
      <c r="JB544" s="119"/>
      <c r="JL544" s="119"/>
      <c r="JV544" s="119"/>
    </row>
    <row xmlns:x14ac="http://schemas.microsoft.com/office/spreadsheetml/2009/9/ac" r="545" s="3" customFormat="true" x14ac:dyDescent="0.25">
      <c r="A545" s="393"/>
      <c r="B545" s="119"/>
      <c r="L545" s="119"/>
      <c r="V545" s="119"/>
      <c r="AF545" s="119"/>
      <c r="AP545" s="119"/>
      <c r="AZ545" s="119"/>
      <c r="BJ545" s="119"/>
      <c r="BT545" s="119"/>
      <c r="CD545" s="119"/>
      <c r="CN545" s="119"/>
      <c r="CX545" s="119"/>
      <c r="DH545" s="119"/>
      <c r="DR545" s="119"/>
      <c r="EB545" s="119"/>
      <c r="EL545" s="119"/>
      <c r="EV545" s="119"/>
      <c r="FF545" s="119"/>
      <c r="FP545" s="119"/>
      <c r="FZ545" s="119"/>
      <c r="GJ545" s="119"/>
      <c r="GT545" s="119"/>
      <c r="HD545" s="119"/>
      <c r="HN545" s="119"/>
      <c r="HX545" s="119"/>
      <c r="IH545" s="119"/>
      <c r="IR545" s="119"/>
      <c r="JB545" s="119"/>
      <c r="JL545" s="119"/>
      <c r="JV545" s="119"/>
    </row>
    <row xmlns:x14ac="http://schemas.microsoft.com/office/spreadsheetml/2009/9/ac" r="546" s="3" customFormat="true" x14ac:dyDescent="0.25">
      <c r="A546" s="393"/>
      <c r="B546" s="119"/>
      <c r="L546" s="119"/>
      <c r="V546" s="119"/>
      <c r="AF546" s="119"/>
      <c r="AP546" s="119"/>
      <c r="AZ546" s="119"/>
      <c r="BJ546" s="119"/>
      <c r="BT546" s="119"/>
      <c r="CD546" s="119"/>
      <c r="CN546" s="119"/>
      <c r="CX546" s="119"/>
      <c r="DH546" s="119"/>
      <c r="DR546" s="119"/>
      <c r="EB546" s="119"/>
      <c r="EL546" s="119"/>
      <c r="EV546" s="119"/>
      <c r="FF546" s="119"/>
      <c r="FP546" s="119"/>
      <c r="FZ546" s="119"/>
      <c r="GJ546" s="119"/>
      <c r="GT546" s="119"/>
      <c r="HD546" s="119"/>
      <c r="HN546" s="119"/>
      <c r="HX546" s="119"/>
      <c r="IH546" s="119"/>
      <c r="IR546" s="119"/>
      <c r="JB546" s="119"/>
      <c r="JL546" s="119"/>
      <c r="JV546" s="119"/>
    </row>
    <row xmlns:x14ac="http://schemas.microsoft.com/office/spreadsheetml/2009/9/ac" r="547" s="3" customFormat="true" x14ac:dyDescent="0.25">
      <c r="A547" s="393"/>
      <c r="B547" s="119"/>
      <c r="L547" s="119"/>
      <c r="V547" s="119"/>
      <c r="AF547" s="119"/>
      <c r="AP547" s="119"/>
      <c r="AZ547" s="119"/>
      <c r="BJ547" s="119"/>
      <c r="BT547" s="119"/>
      <c r="CD547" s="119"/>
      <c r="CN547" s="119"/>
      <c r="CX547" s="119"/>
      <c r="DH547" s="119"/>
      <c r="DR547" s="119"/>
      <c r="EB547" s="119"/>
      <c r="EL547" s="119"/>
      <c r="EV547" s="119"/>
      <c r="FF547" s="119"/>
      <c r="FP547" s="119"/>
      <c r="FZ547" s="119"/>
      <c r="GJ547" s="119"/>
      <c r="GT547" s="119"/>
      <c r="HD547" s="119"/>
      <c r="HN547" s="119"/>
      <c r="HX547" s="119"/>
      <c r="IH547" s="119"/>
      <c r="IR547" s="119"/>
      <c r="JB547" s="119"/>
      <c r="JL547" s="119"/>
      <c r="JV547" s="119"/>
    </row>
    <row xmlns:x14ac="http://schemas.microsoft.com/office/spreadsheetml/2009/9/ac" r="548" s="3" customFormat="true" x14ac:dyDescent="0.25">
      <c r="A548" s="393"/>
      <c r="B548" s="119"/>
      <c r="L548" s="119"/>
      <c r="V548" s="119"/>
      <c r="AF548" s="119"/>
      <c r="AP548" s="119"/>
      <c r="AZ548" s="119"/>
      <c r="BJ548" s="119"/>
      <c r="BT548" s="119"/>
      <c r="CD548" s="119"/>
      <c r="CN548" s="119"/>
      <c r="CX548" s="119"/>
      <c r="DH548" s="119"/>
      <c r="DR548" s="119"/>
      <c r="EB548" s="119"/>
      <c r="EL548" s="119"/>
      <c r="EV548" s="119"/>
      <c r="FF548" s="119"/>
      <c r="FP548" s="119"/>
      <c r="FZ548" s="119"/>
      <c r="GJ548" s="119"/>
      <c r="GT548" s="119"/>
      <c r="HD548" s="119"/>
      <c r="HN548" s="119"/>
      <c r="HX548" s="119"/>
      <c r="IH548" s="119"/>
      <c r="IR548" s="119"/>
      <c r="JB548" s="119"/>
      <c r="JL548" s="119"/>
      <c r="JV548" s="119"/>
    </row>
    <row xmlns:x14ac="http://schemas.microsoft.com/office/spreadsheetml/2009/9/ac" r="549" s="3" customFormat="true" x14ac:dyDescent="0.25">
      <c r="A549" s="393"/>
      <c r="B549" s="119"/>
      <c r="L549" s="119"/>
      <c r="V549" s="119"/>
      <c r="AF549" s="119"/>
      <c r="AP549" s="119"/>
      <c r="AZ549" s="119"/>
      <c r="BJ549" s="119"/>
      <c r="BT549" s="119"/>
      <c r="CD549" s="119"/>
      <c r="CN549" s="119"/>
      <c r="CX549" s="119"/>
      <c r="DH549" s="119"/>
      <c r="DR549" s="119"/>
      <c r="EB549" s="119"/>
      <c r="EL549" s="119"/>
      <c r="EV549" s="119"/>
      <c r="FF549" s="119"/>
      <c r="FP549" s="119"/>
      <c r="FZ549" s="119"/>
      <c r="GJ549" s="119"/>
      <c r="GT549" s="119"/>
      <c r="HD549" s="119"/>
      <c r="HN549" s="119"/>
      <c r="HX549" s="119"/>
      <c r="IH549" s="119"/>
      <c r="IR549" s="119"/>
      <c r="JB549" s="119"/>
      <c r="JL549" s="119"/>
      <c r="JV549" s="119"/>
    </row>
    <row xmlns:x14ac="http://schemas.microsoft.com/office/spreadsheetml/2009/9/ac" r="550" s="3" customFormat="true" x14ac:dyDescent="0.25">
      <c r="A550" s="393"/>
      <c r="B550" s="119"/>
      <c r="L550" s="119"/>
      <c r="V550" s="119"/>
      <c r="AF550" s="119"/>
      <c r="AP550" s="119"/>
      <c r="AZ550" s="119"/>
      <c r="BJ550" s="119"/>
      <c r="BT550" s="119"/>
      <c r="CD550" s="119"/>
      <c r="CN550" s="119"/>
      <c r="CX550" s="119"/>
      <c r="DH550" s="119"/>
      <c r="DR550" s="119"/>
      <c r="EB550" s="119"/>
      <c r="EL550" s="119"/>
      <c r="EV550" s="119"/>
      <c r="FF550" s="119"/>
      <c r="FP550" s="119"/>
      <c r="FZ550" s="119"/>
      <c r="GJ550" s="119"/>
      <c r="GT550" s="119"/>
      <c r="HD550" s="119"/>
      <c r="HN550" s="119"/>
      <c r="HX550" s="119"/>
      <c r="IH550" s="119"/>
      <c r="IR550" s="119"/>
      <c r="JB550" s="119"/>
      <c r="JL550" s="119"/>
      <c r="JV550" s="119"/>
    </row>
    <row xmlns:x14ac="http://schemas.microsoft.com/office/spreadsheetml/2009/9/ac" r="551" s="3" customFormat="true" x14ac:dyDescent="0.25">
      <c r="A551" s="393"/>
      <c r="B551" s="119"/>
      <c r="L551" s="119"/>
      <c r="V551" s="119"/>
      <c r="AF551" s="119"/>
      <c r="AP551" s="119"/>
      <c r="AZ551" s="119"/>
      <c r="BJ551" s="119"/>
      <c r="BT551" s="119"/>
      <c r="CD551" s="119"/>
      <c r="CN551" s="119"/>
      <c r="CX551" s="119"/>
      <c r="DH551" s="119"/>
      <c r="DR551" s="119"/>
      <c r="EB551" s="119"/>
      <c r="EL551" s="119"/>
      <c r="EV551" s="119"/>
      <c r="FF551" s="119"/>
      <c r="FP551" s="119"/>
      <c r="FZ551" s="119"/>
      <c r="GJ551" s="119"/>
      <c r="GT551" s="119"/>
      <c r="HD551" s="119"/>
      <c r="HN551" s="119"/>
      <c r="HX551" s="119"/>
      <c r="IH551" s="119"/>
      <c r="IR551" s="119"/>
      <c r="JB551" s="119"/>
      <c r="JL551" s="119"/>
      <c r="JV551" s="119"/>
    </row>
    <row xmlns:x14ac="http://schemas.microsoft.com/office/spreadsheetml/2009/9/ac" r="552" s="3" customFormat="true" x14ac:dyDescent="0.25">
      <c r="A552" s="393"/>
      <c r="B552" s="119"/>
      <c r="L552" s="119"/>
      <c r="V552" s="119"/>
      <c r="AF552" s="119"/>
      <c r="AP552" s="119"/>
      <c r="AZ552" s="119"/>
      <c r="BJ552" s="119"/>
      <c r="BT552" s="119"/>
      <c r="CD552" s="119"/>
      <c r="CN552" s="119"/>
      <c r="CX552" s="119"/>
      <c r="DH552" s="119"/>
      <c r="DR552" s="119"/>
      <c r="EB552" s="119"/>
      <c r="EL552" s="119"/>
      <c r="EV552" s="119"/>
      <c r="FF552" s="119"/>
      <c r="FP552" s="119"/>
      <c r="FZ552" s="119"/>
      <c r="GJ552" s="119"/>
      <c r="GT552" s="119"/>
      <c r="HD552" s="119"/>
      <c r="HN552" s="119"/>
      <c r="HX552" s="119"/>
      <c r="IH552" s="119"/>
      <c r="IR552" s="119"/>
      <c r="JB552" s="119"/>
      <c r="JL552" s="119"/>
      <c r="JV552" s="119"/>
    </row>
    <row xmlns:x14ac="http://schemas.microsoft.com/office/spreadsheetml/2009/9/ac" r="553" s="3" customFormat="true" x14ac:dyDescent="0.25">
      <c r="A553" s="393"/>
      <c r="B553" s="119"/>
      <c r="L553" s="119"/>
      <c r="V553" s="119"/>
      <c r="AF553" s="119"/>
      <c r="AP553" s="119"/>
      <c r="AZ553" s="119"/>
      <c r="BJ553" s="119"/>
      <c r="BT553" s="119"/>
      <c r="CD553" s="119"/>
      <c r="CN553" s="119"/>
      <c r="CX553" s="119"/>
      <c r="DH553" s="119"/>
      <c r="DR553" s="119"/>
      <c r="EB553" s="119"/>
      <c r="EL553" s="119"/>
      <c r="EV553" s="119"/>
      <c r="FF553" s="119"/>
      <c r="FP553" s="119"/>
      <c r="FZ553" s="119"/>
      <c r="GJ553" s="119"/>
      <c r="GT553" s="119"/>
      <c r="HD553" s="119"/>
      <c r="HN553" s="119"/>
      <c r="HX553" s="119"/>
      <c r="IH553" s="119"/>
      <c r="IR553" s="119"/>
      <c r="JB553" s="119"/>
      <c r="JL553" s="119"/>
      <c r="JV553" s="119"/>
    </row>
    <row xmlns:x14ac="http://schemas.microsoft.com/office/spreadsheetml/2009/9/ac" r="554" s="3" customFormat="true" x14ac:dyDescent="0.25">
      <c r="A554" s="393"/>
      <c r="B554" s="119"/>
      <c r="L554" s="119"/>
      <c r="V554" s="119"/>
      <c r="AF554" s="119"/>
      <c r="AP554" s="119"/>
      <c r="AZ554" s="119"/>
      <c r="BJ554" s="119"/>
      <c r="BT554" s="119"/>
      <c r="CD554" s="119"/>
      <c r="CN554" s="119"/>
      <c r="CX554" s="119"/>
      <c r="DH554" s="119"/>
      <c r="DR554" s="119"/>
      <c r="EB554" s="119"/>
      <c r="EL554" s="119"/>
      <c r="EV554" s="119"/>
      <c r="FF554" s="119"/>
      <c r="FP554" s="119"/>
      <c r="FZ554" s="119"/>
      <c r="GJ554" s="119"/>
      <c r="GT554" s="119"/>
      <c r="HD554" s="119"/>
      <c r="HN554" s="119"/>
      <c r="HX554" s="119"/>
      <c r="IH554" s="119"/>
      <c r="IR554" s="119"/>
      <c r="JB554" s="119"/>
      <c r="JL554" s="119"/>
      <c r="JV554" s="119"/>
    </row>
    <row xmlns:x14ac="http://schemas.microsoft.com/office/spreadsheetml/2009/9/ac" r="555" s="3" customFormat="true" x14ac:dyDescent="0.25">
      <c r="A555" s="393"/>
      <c r="B555" s="119"/>
      <c r="L555" s="119"/>
      <c r="V555" s="119"/>
      <c r="AF555" s="119"/>
      <c r="AP555" s="119"/>
      <c r="AZ555" s="119"/>
      <c r="BJ555" s="119"/>
      <c r="BT555" s="119"/>
      <c r="CD555" s="119"/>
      <c r="CN555" s="119"/>
      <c r="CX555" s="119"/>
      <c r="DH555" s="119"/>
      <c r="DR555" s="119"/>
      <c r="EB555" s="119"/>
      <c r="EL555" s="119"/>
      <c r="EV555" s="119"/>
      <c r="FF555" s="119"/>
      <c r="FP555" s="119"/>
      <c r="FZ555" s="119"/>
      <c r="GJ555" s="119"/>
      <c r="GT555" s="119"/>
      <c r="HD555" s="119"/>
      <c r="HN555" s="119"/>
      <c r="HX555" s="119"/>
      <c r="IH555" s="119"/>
      <c r="IR555" s="119"/>
      <c r="JB555" s="119"/>
      <c r="JL555" s="119"/>
      <c r="JV555" s="119"/>
    </row>
    <row xmlns:x14ac="http://schemas.microsoft.com/office/spreadsheetml/2009/9/ac" r="556" s="3" customFormat="true" x14ac:dyDescent="0.25">
      <c r="A556" s="393"/>
      <c r="B556" s="119"/>
      <c r="L556" s="119"/>
      <c r="V556" s="119"/>
      <c r="AF556" s="119"/>
      <c r="AP556" s="119"/>
      <c r="AZ556" s="119"/>
      <c r="BJ556" s="119"/>
      <c r="BT556" s="119"/>
      <c r="CD556" s="119"/>
      <c r="CN556" s="119"/>
      <c r="CX556" s="119"/>
      <c r="DH556" s="119"/>
      <c r="DR556" s="119"/>
      <c r="EB556" s="119"/>
      <c r="EL556" s="119"/>
      <c r="EV556" s="119"/>
      <c r="FF556" s="119"/>
      <c r="FP556" s="119"/>
      <c r="FZ556" s="119"/>
      <c r="GJ556" s="119"/>
      <c r="GT556" s="119"/>
      <c r="HD556" s="119"/>
      <c r="HN556" s="119"/>
      <c r="HX556" s="119"/>
      <c r="IH556" s="119"/>
      <c r="IR556" s="119"/>
      <c r="JB556" s="119"/>
      <c r="JL556" s="119"/>
      <c r="JV556" s="119"/>
    </row>
    <row xmlns:x14ac="http://schemas.microsoft.com/office/spreadsheetml/2009/9/ac" r="557" s="3" customFormat="true" x14ac:dyDescent="0.25">
      <c r="A557" s="393"/>
      <c r="B557" s="119"/>
      <c r="L557" s="119"/>
      <c r="V557" s="119"/>
      <c r="AF557" s="119"/>
      <c r="AP557" s="119"/>
      <c r="AZ557" s="119"/>
      <c r="BJ557" s="119"/>
      <c r="BT557" s="119"/>
      <c r="CD557" s="119"/>
      <c r="CN557" s="119"/>
      <c r="CX557" s="119"/>
      <c r="DH557" s="119"/>
      <c r="DR557" s="119"/>
      <c r="EB557" s="119"/>
      <c r="EL557" s="119"/>
      <c r="EV557" s="119"/>
      <c r="FF557" s="119"/>
      <c r="FP557" s="119"/>
      <c r="FZ557" s="119"/>
      <c r="GJ557" s="119"/>
      <c r="GT557" s="119"/>
      <c r="HD557" s="119"/>
      <c r="HN557" s="119"/>
      <c r="HX557" s="119"/>
      <c r="IH557" s="119"/>
      <c r="IR557" s="119"/>
      <c r="JB557" s="119"/>
      <c r="JL557" s="119"/>
      <c r="JV557" s="119"/>
    </row>
    <row xmlns:x14ac="http://schemas.microsoft.com/office/spreadsheetml/2009/9/ac" r="558" s="3" customFormat="true" x14ac:dyDescent="0.25">
      <c r="A558" s="393"/>
      <c r="B558" s="119"/>
      <c r="L558" s="119"/>
      <c r="V558" s="119"/>
      <c r="AF558" s="119"/>
      <c r="AP558" s="119"/>
      <c r="AZ558" s="119"/>
      <c r="BJ558" s="119"/>
      <c r="BT558" s="119"/>
      <c r="CD558" s="119"/>
      <c r="CN558" s="119"/>
      <c r="CX558" s="119"/>
      <c r="DH558" s="119"/>
      <c r="DR558" s="119"/>
      <c r="EB558" s="119"/>
      <c r="EL558" s="119"/>
      <c r="EV558" s="119"/>
      <c r="FF558" s="119"/>
      <c r="FP558" s="119"/>
      <c r="FZ558" s="119"/>
      <c r="GJ558" s="119"/>
      <c r="GT558" s="119"/>
      <c r="HD558" s="119"/>
      <c r="HN558" s="119"/>
      <c r="HX558" s="119"/>
      <c r="IH558" s="119"/>
      <c r="IR558" s="119"/>
      <c r="JB558" s="119"/>
      <c r="JL558" s="119"/>
      <c r="JV558" s="119"/>
    </row>
    <row xmlns:x14ac="http://schemas.microsoft.com/office/spreadsheetml/2009/9/ac" r="559" s="3" customFormat="true" x14ac:dyDescent="0.25">
      <c r="A559" s="393"/>
      <c r="B559" s="119"/>
      <c r="L559" s="119"/>
      <c r="V559" s="119"/>
      <c r="AF559" s="119"/>
      <c r="AP559" s="119"/>
      <c r="AZ559" s="119"/>
      <c r="BJ559" s="119"/>
      <c r="BT559" s="119"/>
      <c r="CD559" s="119"/>
      <c r="CN559" s="119"/>
      <c r="CX559" s="119"/>
      <c r="DH559" s="119"/>
      <c r="DR559" s="119"/>
      <c r="EB559" s="119"/>
      <c r="EL559" s="119"/>
      <c r="EV559" s="119"/>
      <c r="FF559" s="119"/>
      <c r="FP559" s="119"/>
      <c r="FZ559" s="119"/>
      <c r="GJ559" s="119"/>
      <c r="GT559" s="119"/>
      <c r="HD559" s="119"/>
      <c r="HN559" s="119"/>
      <c r="HX559" s="119"/>
      <c r="IH559" s="119"/>
      <c r="IR559" s="119"/>
      <c r="JB559" s="119"/>
      <c r="JL559" s="119"/>
      <c r="JV559" s="119"/>
    </row>
    <row xmlns:x14ac="http://schemas.microsoft.com/office/spreadsheetml/2009/9/ac" r="560" s="3" customFormat="true" x14ac:dyDescent="0.25">
      <c r="A560" s="393"/>
      <c r="B560" s="119"/>
      <c r="L560" s="119"/>
      <c r="V560" s="119"/>
      <c r="AF560" s="119"/>
      <c r="AP560" s="119"/>
      <c r="AZ560" s="119"/>
      <c r="BJ560" s="119"/>
      <c r="BT560" s="119"/>
      <c r="CD560" s="119"/>
      <c r="CN560" s="119"/>
      <c r="CX560" s="119"/>
      <c r="DH560" s="119"/>
      <c r="DR560" s="119"/>
      <c r="EB560" s="119"/>
      <c r="EL560" s="119"/>
      <c r="EV560" s="119"/>
      <c r="FF560" s="119"/>
      <c r="FP560" s="119"/>
      <c r="FZ560" s="119"/>
      <c r="GJ560" s="119"/>
      <c r="GT560" s="119"/>
      <c r="HD560" s="119"/>
      <c r="HN560" s="119"/>
      <c r="HX560" s="119"/>
      <c r="IH560" s="119"/>
      <c r="IR560" s="119"/>
      <c r="JB560" s="119"/>
      <c r="JL560" s="119"/>
      <c r="JV560" s="119"/>
    </row>
    <row xmlns:x14ac="http://schemas.microsoft.com/office/spreadsheetml/2009/9/ac" r="561" s="3" customFormat="true" x14ac:dyDescent="0.25">
      <c r="A561" s="393"/>
      <c r="B561" s="119"/>
      <c r="L561" s="119"/>
      <c r="V561" s="119"/>
      <c r="AF561" s="119"/>
      <c r="AP561" s="119"/>
      <c r="AZ561" s="119"/>
      <c r="BJ561" s="119"/>
      <c r="BT561" s="119"/>
      <c r="CD561" s="119"/>
      <c r="CN561" s="119"/>
      <c r="CX561" s="119"/>
      <c r="DH561" s="119"/>
      <c r="DR561" s="119"/>
      <c r="EB561" s="119"/>
      <c r="EL561" s="119"/>
      <c r="EV561" s="119"/>
      <c r="FF561" s="119"/>
      <c r="FP561" s="119"/>
      <c r="FZ561" s="119"/>
      <c r="GJ561" s="119"/>
      <c r="GT561" s="119"/>
      <c r="HD561" s="119"/>
      <c r="HN561" s="119"/>
      <c r="HX561" s="119"/>
      <c r="IH561" s="119"/>
      <c r="IR561" s="119"/>
      <c r="JB561" s="119"/>
      <c r="JL561" s="119"/>
      <c r="JV561" s="119"/>
    </row>
    <row xmlns:x14ac="http://schemas.microsoft.com/office/spreadsheetml/2009/9/ac" r="562" s="3" customFormat="true" x14ac:dyDescent="0.25">
      <c r="A562" s="393"/>
      <c r="B562" s="119"/>
      <c r="L562" s="119"/>
      <c r="V562" s="119"/>
      <c r="AF562" s="119"/>
      <c r="AP562" s="119"/>
      <c r="AZ562" s="119"/>
      <c r="BJ562" s="119"/>
      <c r="BT562" s="119"/>
      <c r="CD562" s="119"/>
      <c r="CN562" s="119"/>
      <c r="CX562" s="119"/>
      <c r="DH562" s="119"/>
      <c r="DR562" s="119"/>
      <c r="EB562" s="119"/>
      <c r="EL562" s="119"/>
      <c r="EV562" s="119"/>
      <c r="FF562" s="119"/>
      <c r="FP562" s="119"/>
      <c r="FZ562" s="119"/>
      <c r="GJ562" s="119"/>
      <c r="GT562" s="119"/>
      <c r="HD562" s="119"/>
      <c r="HN562" s="119"/>
      <c r="HX562" s="119"/>
      <c r="IH562" s="119"/>
      <c r="IR562" s="119"/>
      <c r="JB562" s="119"/>
      <c r="JL562" s="119"/>
      <c r="JV562" s="119"/>
    </row>
    <row xmlns:x14ac="http://schemas.microsoft.com/office/spreadsheetml/2009/9/ac" r="563" s="3" customFormat="true" x14ac:dyDescent="0.25">
      <c r="A563" s="393"/>
      <c r="B563" s="119"/>
      <c r="L563" s="119"/>
      <c r="V563" s="119"/>
      <c r="AF563" s="119"/>
      <c r="AP563" s="119"/>
      <c r="AZ563" s="119"/>
      <c r="BJ563" s="119"/>
      <c r="BT563" s="119"/>
      <c r="CD563" s="119"/>
      <c r="CN563" s="119"/>
      <c r="CX563" s="119"/>
      <c r="DH563" s="119"/>
      <c r="DR563" s="119"/>
      <c r="EB563" s="119"/>
      <c r="EL563" s="119"/>
      <c r="EV563" s="119"/>
      <c r="FF563" s="119"/>
      <c r="FP563" s="119"/>
      <c r="FZ563" s="119"/>
      <c r="GJ563" s="119"/>
      <c r="GT563" s="119"/>
      <c r="HD563" s="119"/>
      <c r="HN563" s="119"/>
      <c r="HX563" s="119"/>
      <c r="IH563" s="119"/>
      <c r="IR563" s="119"/>
      <c r="JB563" s="119"/>
      <c r="JL563" s="119"/>
      <c r="JV563" s="119"/>
    </row>
    <row xmlns:x14ac="http://schemas.microsoft.com/office/spreadsheetml/2009/9/ac" r="564" s="3" customFormat="true" x14ac:dyDescent="0.25">
      <c r="A564" s="393"/>
      <c r="B564" s="119"/>
      <c r="L564" s="119"/>
      <c r="V564" s="119"/>
      <c r="AF564" s="119"/>
      <c r="AP564" s="119"/>
      <c r="AZ564" s="119"/>
      <c r="BJ564" s="119"/>
      <c r="BT564" s="119"/>
      <c r="CD564" s="119"/>
      <c r="CN564" s="119"/>
      <c r="CX564" s="119"/>
      <c r="DH564" s="119"/>
      <c r="DR564" s="119"/>
      <c r="EB564" s="119"/>
      <c r="EL564" s="119"/>
      <c r="EV564" s="119"/>
      <c r="FF564" s="119"/>
      <c r="FP564" s="119"/>
      <c r="FZ564" s="119"/>
      <c r="GJ564" s="119"/>
      <c r="GT564" s="119"/>
      <c r="HD564" s="119"/>
      <c r="HN564" s="119"/>
      <c r="HX564" s="119"/>
      <c r="IH564" s="119"/>
      <c r="IR564" s="119"/>
      <c r="JB564" s="119"/>
      <c r="JL564" s="119"/>
      <c r="JV564" s="119"/>
    </row>
    <row xmlns:x14ac="http://schemas.microsoft.com/office/spreadsheetml/2009/9/ac" r="565" s="3" customFormat="true" x14ac:dyDescent="0.25">
      <c r="A565" s="393"/>
      <c r="B565" s="119"/>
      <c r="L565" s="119"/>
      <c r="V565" s="119"/>
      <c r="AF565" s="119"/>
      <c r="AP565" s="119"/>
      <c r="AZ565" s="119"/>
      <c r="BJ565" s="119"/>
      <c r="BT565" s="119"/>
      <c r="CD565" s="119"/>
      <c r="CN565" s="119"/>
      <c r="CX565" s="119"/>
      <c r="DH565" s="119"/>
      <c r="DR565" s="119"/>
      <c r="EB565" s="119"/>
      <c r="EL565" s="119"/>
      <c r="EV565" s="119"/>
      <c r="FF565" s="119"/>
      <c r="FP565" s="119"/>
      <c r="FZ565" s="119"/>
      <c r="GJ565" s="119"/>
      <c r="GT565" s="119"/>
      <c r="HD565" s="119"/>
      <c r="HN565" s="119"/>
      <c r="HX565" s="119"/>
      <c r="IH565" s="119"/>
      <c r="IR565" s="119"/>
      <c r="JB565" s="119"/>
      <c r="JL565" s="119"/>
      <c r="JV565" s="119"/>
    </row>
    <row xmlns:x14ac="http://schemas.microsoft.com/office/spreadsheetml/2009/9/ac" r="566" s="3" customFormat="true" x14ac:dyDescent="0.25">
      <c r="A566" s="393"/>
      <c r="B566" s="119"/>
      <c r="L566" s="119"/>
      <c r="V566" s="119"/>
      <c r="AF566" s="119"/>
      <c r="AP566" s="119"/>
      <c r="AZ566" s="119"/>
      <c r="BJ566" s="119"/>
      <c r="BT566" s="119"/>
      <c r="CD566" s="119"/>
      <c r="CN566" s="119"/>
      <c r="CX566" s="119"/>
      <c r="DH566" s="119"/>
      <c r="DR566" s="119"/>
      <c r="EB566" s="119"/>
      <c r="EL566" s="119"/>
      <c r="EV566" s="119"/>
      <c r="FF566" s="119"/>
      <c r="FP566" s="119"/>
      <c r="FZ566" s="119"/>
      <c r="GJ566" s="119"/>
      <c r="GT566" s="119"/>
      <c r="HD566" s="119"/>
      <c r="HN566" s="119"/>
      <c r="HX566" s="119"/>
      <c r="IH566" s="119"/>
      <c r="IR566" s="119"/>
      <c r="JB566" s="119"/>
      <c r="JL566" s="119"/>
      <c r="JV566" s="119"/>
    </row>
    <row xmlns:x14ac="http://schemas.microsoft.com/office/spreadsheetml/2009/9/ac" r="567" s="3" customFormat="true" x14ac:dyDescent="0.25">
      <c r="A567" s="393"/>
      <c r="B567" s="119"/>
      <c r="L567" s="119"/>
      <c r="V567" s="119"/>
      <c r="AF567" s="119"/>
      <c r="AP567" s="119"/>
      <c r="AZ567" s="119"/>
      <c r="BJ567" s="119"/>
      <c r="BT567" s="119"/>
      <c r="CD567" s="119"/>
      <c r="CN567" s="119"/>
      <c r="CX567" s="119"/>
      <c r="DH567" s="119"/>
      <c r="DR567" s="119"/>
      <c r="EB567" s="119"/>
      <c r="EL567" s="119"/>
      <c r="EV567" s="119"/>
      <c r="FF567" s="119"/>
      <c r="FP567" s="119"/>
      <c r="FZ567" s="119"/>
      <c r="GJ567" s="119"/>
      <c r="GT567" s="119"/>
      <c r="HD567" s="119"/>
      <c r="HN567" s="119"/>
      <c r="HX567" s="119"/>
      <c r="IH567" s="119"/>
      <c r="IR567" s="119"/>
      <c r="JB567" s="119"/>
      <c r="JL567" s="119"/>
      <c r="JV567" s="119"/>
    </row>
    <row xmlns:x14ac="http://schemas.microsoft.com/office/spreadsheetml/2009/9/ac" r="568" s="3" customFormat="true" x14ac:dyDescent="0.25">
      <c r="A568" s="393"/>
      <c r="B568" s="119"/>
      <c r="L568" s="119"/>
      <c r="V568" s="119"/>
      <c r="AF568" s="119"/>
      <c r="AP568" s="119"/>
      <c r="AZ568" s="119"/>
      <c r="BJ568" s="119"/>
      <c r="BT568" s="119"/>
      <c r="CD568" s="119"/>
      <c r="CN568" s="119"/>
      <c r="CX568" s="119"/>
      <c r="DH568" s="119"/>
      <c r="DR568" s="119"/>
      <c r="EB568" s="119"/>
      <c r="EL568" s="119"/>
      <c r="EV568" s="119"/>
      <c r="FF568" s="119"/>
      <c r="FP568" s="119"/>
      <c r="FZ568" s="119"/>
      <c r="GJ568" s="119"/>
      <c r="GT568" s="119"/>
      <c r="HD568" s="119"/>
      <c r="HN568" s="119"/>
      <c r="HX568" s="119"/>
      <c r="IH568" s="119"/>
      <c r="IR568" s="119"/>
      <c r="JB568" s="119"/>
      <c r="JL568" s="119"/>
      <c r="JV568" s="119"/>
    </row>
    <row xmlns:x14ac="http://schemas.microsoft.com/office/spreadsheetml/2009/9/ac" r="569" s="3" customFormat="true" x14ac:dyDescent="0.25">
      <c r="A569" s="393"/>
      <c r="B569" s="119"/>
      <c r="L569" s="119"/>
      <c r="V569" s="119"/>
      <c r="AF569" s="119"/>
      <c r="AP569" s="119"/>
      <c r="AZ569" s="119"/>
      <c r="BJ569" s="119"/>
      <c r="BT569" s="119"/>
      <c r="CD569" s="119"/>
      <c r="CN569" s="119"/>
      <c r="CX569" s="119"/>
      <c r="DH569" s="119"/>
      <c r="DR569" s="119"/>
      <c r="EB569" s="119"/>
      <c r="EL569" s="119"/>
      <c r="EV569" s="119"/>
      <c r="FF569" s="119"/>
      <c r="FP569" s="119"/>
      <c r="FZ569" s="119"/>
      <c r="GJ569" s="119"/>
      <c r="GT569" s="119"/>
      <c r="HD569" s="119"/>
      <c r="HN569" s="119"/>
      <c r="HX569" s="119"/>
      <c r="IH569" s="119"/>
      <c r="IR569" s="119"/>
      <c r="JB569" s="119"/>
      <c r="JL569" s="119"/>
      <c r="JV569" s="119"/>
    </row>
    <row xmlns:x14ac="http://schemas.microsoft.com/office/spreadsheetml/2009/9/ac" r="570" s="3" customFormat="true" x14ac:dyDescent="0.25">
      <c r="A570" s="393"/>
      <c r="B570" s="119"/>
      <c r="L570" s="119"/>
      <c r="V570" s="119"/>
      <c r="AF570" s="119"/>
      <c r="AP570" s="119"/>
      <c r="AZ570" s="119"/>
      <c r="BJ570" s="119"/>
      <c r="BT570" s="119"/>
      <c r="CD570" s="119"/>
      <c r="CN570" s="119"/>
      <c r="CX570" s="119"/>
      <c r="DH570" s="119"/>
      <c r="DR570" s="119"/>
      <c r="EB570" s="119"/>
      <c r="EL570" s="119"/>
      <c r="EV570" s="119"/>
      <c r="FF570" s="119"/>
      <c r="FP570" s="119"/>
      <c r="FZ570" s="119"/>
      <c r="GJ570" s="119"/>
      <c r="GT570" s="119"/>
      <c r="HD570" s="119"/>
      <c r="HN570" s="119"/>
      <c r="HX570" s="119"/>
      <c r="IH570" s="119"/>
      <c r="IR570" s="119"/>
      <c r="JB570" s="119"/>
      <c r="JL570" s="119"/>
      <c r="JV570" s="119"/>
    </row>
    <row xmlns:x14ac="http://schemas.microsoft.com/office/spreadsheetml/2009/9/ac" r="571" s="3" customFormat="true" x14ac:dyDescent="0.25">
      <c r="A571" s="393"/>
      <c r="B571" s="119"/>
      <c r="L571" s="119"/>
      <c r="V571" s="119"/>
      <c r="AF571" s="119"/>
      <c r="AP571" s="119"/>
      <c r="AZ571" s="119"/>
      <c r="BJ571" s="119"/>
      <c r="BT571" s="119"/>
      <c r="CD571" s="119"/>
      <c r="CN571" s="119"/>
      <c r="CX571" s="119"/>
      <c r="DH571" s="119"/>
      <c r="DR571" s="119"/>
      <c r="EB571" s="119"/>
      <c r="EL571" s="119"/>
      <c r="EV571" s="119"/>
      <c r="FF571" s="119"/>
      <c r="FP571" s="119"/>
      <c r="FZ571" s="119"/>
      <c r="GJ571" s="119"/>
      <c r="GT571" s="119"/>
      <c r="HD571" s="119"/>
      <c r="HN571" s="119"/>
      <c r="HX571" s="119"/>
      <c r="IH571" s="119"/>
      <c r="IR571" s="119"/>
      <c r="JB571" s="119"/>
      <c r="JL571" s="119"/>
      <c r="JV571" s="119"/>
    </row>
    <row xmlns:x14ac="http://schemas.microsoft.com/office/spreadsheetml/2009/9/ac" r="572" s="3" customFormat="true" x14ac:dyDescent="0.25">
      <c r="A572" s="393"/>
      <c r="B572" s="119"/>
      <c r="L572" s="119"/>
      <c r="V572" s="119"/>
      <c r="AF572" s="119"/>
      <c r="AP572" s="119"/>
      <c r="AZ572" s="119"/>
      <c r="BJ572" s="119"/>
      <c r="BT572" s="119"/>
      <c r="CD572" s="119"/>
      <c r="CN572" s="119"/>
      <c r="CX572" s="119"/>
      <c r="DH572" s="119"/>
      <c r="DR572" s="119"/>
      <c r="EB572" s="119"/>
      <c r="EL572" s="119"/>
      <c r="EV572" s="119"/>
      <c r="FF572" s="119"/>
      <c r="FP572" s="119"/>
      <c r="FZ572" s="119"/>
      <c r="GJ572" s="119"/>
      <c r="GT572" s="119"/>
      <c r="HD572" s="119"/>
      <c r="HN572" s="119"/>
      <c r="HX572" s="119"/>
      <c r="IH572" s="119"/>
      <c r="IR572" s="119"/>
      <c r="JB572" s="119"/>
      <c r="JL572" s="119"/>
      <c r="JV572" s="119"/>
    </row>
    <row xmlns:x14ac="http://schemas.microsoft.com/office/spreadsheetml/2009/9/ac" r="573" s="3" customFormat="true" x14ac:dyDescent="0.25">
      <c r="A573" s="393"/>
      <c r="B573" s="119"/>
      <c r="L573" s="119"/>
      <c r="V573" s="119"/>
      <c r="AF573" s="119"/>
      <c r="AP573" s="119"/>
      <c r="AZ573" s="119"/>
      <c r="BJ573" s="119"/>
      <c r="BT573" s="119"/>
      <c r="CD573" s="119"/>
      <c r="CN573" s="119"/>
      <c r="CX573" s="119"/>
      <c r="DH573" s="119"/>
      <c r="DR573" s="119"/>
      <c r="EB573" s="119"/>
      <c r="EL573" s="119"/>
      <c r="EV573" s="119"/>
      <c r="FF573" s="119"/>
      <c r="FP573" s="119"/>
      <c r="FZ573" s="119"/>
      <c r="GJ573" s="119"/>
      <c r="GT573" s="119"/>
      <c r="HD573" s="119"/>
      <c r="HN573" s="119"/>
      <c r="HX573" s="119"/>
      <c r="IH573" s="119"/>
      <c r="IR573" s="119"/>
      <c r="JB573" s="119"/>
      <c r="JL573" s="119"/>
      <c r="JV573" s="119"/>
    </row>
    <row xmlns:x14ac="http://schemas.microsoft.com/office/spreadsheetml/2009/9/ac" r="574" s="3" customFormat="true" x14ac:dyDescent="0.25">
      <c r="A574" s="393"/>
      <c r="B574" s="119"/>
      <c r="L574" s="119"/>
      <c r="V574" s="119"/>
      <c r="AF574" s="119"/>
      <c r="AP574" s="119"/>
      <c r="AZ574" s="119"/>
      <c r="BJ574" s="119"/>
      <c r="BT574" s="119"/>
      <c r="CD574" s="119"/>
      <c r="CN574" s="119"/>
      <c r="CX574" s="119"/>
      <c r="DH574" s="119"/>
      <c r="DR574" s="119"/>
      <c r="EB574" s="119"/>
      <c r="EL574" s="119"/>
      <c r="EV574" s="119"/>
      <c r="FF574" s="119"/>
      <c r="FP574" s="119"/>
      <c r="FZ574" s="119"/>
      <c r="GJ574" s="119"/>
      <c r="GT574" s="119"/>
      <c r="HD574" s="119"/>
      <c r="HN574" s="119"/>
      <c r="HX574" s="119"/>
      <c r="IH574" s="119"/>
      <c r="IR574" s="119"/>
      <c r="JB574" s="119"/>
      <c r="JL574" s="119"/>
      <c r="JV574" s="119"/>
    </row>
    <row xmlns:x14ac="http://schemas.microsoft.com/office/spreadsheetml/2009/9/ac" r="575" s="3" customFormat="true" x14ac:dyDescent="0.25">
      <c r="A575" s="393"/>
      <c r="B575" s="119"/>
      <c r="L575" s="119"/>
      <c r="V575" s="119"/>
      <c r="AF575" s="119"/>
      <c r="AP575" s="119"/>
      <c r="AZ575" s="119"/>
      <c r="BJ575" s="119"/>
      <c r="BT575" s="119"/>
      <c r="CD575" s="119"/>
      <c r="CN575" s="119"/>
      <c r="CX575" s="119"/>
      <c r="DH575" s="119"/>
      <c r="DR575" s="119"/>
      <c r="EB575" s="119"/>
      <c r="EL575" s="119"/>
      <c r="EV575" s="119"/>
      <c r="FF575" s="119"/>
      <c r="FP575" s="119"/>
      <c r="FZ575" s="119"/>
      <c r="GJ575" s="119"/>
      <c r="GT575" s="119"/>
      <c r="HD575" s="119"/>
      <c r="HN575" s="119"/>
      <c r="HX575" s="119"/>
      <c r="IH575" s="119"/>
      <c r="IR575" s="119"/>
      <c r="JB575" s="119"/>
      <c r="JL575" s="119"/>
      <c r="JV575" s="119"/>
    </row>
    <row xmlns:x14ac="http://schemas.microsoft.com/office/spreadsheetml/2009/9/ac" r="576" s="3" customFormat="true" x14ac:dyDescent="0.25">
      <c r="A576" s="393"/>
      <c r="B576" s="119"/>
      <c r="L576" s="119"/>
      <c r="V576" s="119"/>
      <c r="AF576" s="119"/>
      <c r="AP576" s="119"/>
      <c r="AZ576" s="119"/>
      <c r="BJ576" s="119"/>
      <c r="BT576" s="119"/>
      <c r="CD576" s="119"/>
      <c r="CN576" s="119"/>
      <c r="CX576" s="119"/>
      <c r="DH576" s="119"/>
      <c r="DR576" s="119"/>
      <c r="EB576" s="119"/>
      <c r="EL576" s="119"/>
      <c r="EV576" s="119"/>
      <c r="FF576" s="119"/>
      <c r="FP576" s="119"/>
      <c r="FZ576" s="119"/>
      <c r="GJ576" s="119"/>
      <c r="GT576" s="119"/>
      <c r="HD576" s="119"/>
      <c r="HN576" s="119"/>
      <c r="HX576" s="119"/>
      <c r="IH576" s="119"/>
      <c r="IR576" s="119"/>
      <c r="JB576" s="119"/>
      <c r="JL576" s="119"/>
      <c r="JV576" s="119"/>
    </row>
    <row xmlns:x14ac="http://schemas.microsoft.com/office/spreadsheetml/2009/9/ac" r="577" s="3" customFormat="true" x14ac:dyDescent="0.25">
      <c r="A577" s="393"/>
      <c r="B577" s="119"/>
      <c r="L577" s="119"/>
      <c r="V577" s="119"/>
      <c r="AF577" s="119"/>
      <c r="AP577" s="119"/>
      <c r="AZ577" s="119"/>
      <c r="BJ577" s="119"/>
      <c r="BT577" s="119"/>
      <c r="CD577" s="119"/>
      <c r="CN577" s="119"/>
      <c r="CX577" s="119"/>
      <c r="DH577" s="119"/>
      <c r="DR577" s="119"/>
      <c r="EB577" s="119"/>
      <c r="EL577" s="119"/>
      <c r="EV577" s="119"/>
      <c r="FF577" s="119"/>
      <c r="FP577" s="119"/>
      <c r="FZ577" s="119"/>
      <c r="GJ577" s="119"/>
      <c r="GT577" s="119"/>
      <c r="HD577" s="119"/>
      <c r="HN577" s="119"/>
      <c r="HX577" s="119"/>
      <c r="IH577" s="119"/>
      <c r="IR577" s="119"/>
      <c r="JB577" s="119"/>
      <c r="JL577" s="119"/>
      <c r="JV577" s="119"/>
    </row>
    <row xmlns:x14ac="http://schemas.microsoft.com/office/spreadsheetml/2009/9/ac" r="578" s="3" customFormat="true" x14ac:dyDescent="0.25">
      <c r="A578" s="393"/>
      <c r="B578" s="119"/>
      <c r="L578" s="119"/>
      <c r="V578" s="119"/>
      <c r="AF578" s="119"/>
      <c r="AP578" s="119"/>
      <c r="AZ578" s="119"/>
      <c r="BJ578" s="119"/>
      <c r="BT578" s="119"/>
      <c r="CD578" s="119"/>
      <c r="CN578" s="119"/>
      <c r="CX578" s="119"/>
      <c r="DH578" s="119"/>
      <c r="DR578" s="119"/>
      <c r="EB578" s="119"/>
      <c r="EL578" s="119"/>
      <c r="EV578" s="119"/>
      <c r="FF578" s="119"/>
      <c r="FP578" s="119"/>
      <c r="FZ578" s="119"/>
      <c r="GJ578" s="119"/>
      <c r="GT578" s="119"/>
      <c r="HD578" s="119"/>
      <c r="HN578" s="119"/>
      <c r="HX578" s="119"/>
      <c r="IH578" s="119"/>
      <c r="IR578" s="119"/>
      <c r="JB578" s="119"/>
      <c r="JL578" s="119"/>
      <c r="JV578" s="119"/>
    </row>
    <row xmlns:x14ac="http://schemas.microsoft.com/office/spreadsheetml/2009/9/ac" r="579" s="3" customFormat="true" x14ac:dyDescent="0.25">
      <c r="A579" s="393"/>
      <c r="B579" s="119"/>
      <c r="L579" s="119"/>
      <c r="V579" s="119"/>
      <c r="AF579" s="119"/>
      <c r="AP579" s="119"/>
      <c r="AZ579" s="119"/>
      <c r="BJ579" s="119"/>
      <c r="BT579" s="119"/>
      <c r="CD579" s="119"/>
      <c r="CN579" s="119"/>
      <c r="CX579" s="119"/>
      <c r="DH579" s="119"/>
      <c r="DR579" s="119"/>
      <c r="EB579" s="119"/>
      <c r="EL579" s="119"/>
      <c r="EV579" s="119"/>
      <c r="FF579" s="119"/>
      <c r="FP579" s="119"/>
      <c r="FZ579" s="119"/>
      <c r="GJ579" s="119"/>
      <c r="GT579" s="119"/>
      <c r="HD579" s="119"/>
      <c r="HN579" s="119"/>
      <c r="HX579" s="119"/>
      <c r="IH579" s="119"/>
      <c r="IR579" s="119"/>
      <c r="JB579" s="119"/>
      <c r="JL579" s="119"/>
      <c r="JV579" s="119"/>
    </row>
    <row xmlns:x14ac="http://schemas.microsoft.com/office/spreadsheetml/2009/9/ac" r="580" s="3" customFormat="true" x14ac:dyDescent="0.25">
      <c r="A580" s="393"/>
      <c r="B580" s="119"/>
      <c r="L580" s="119"/>
      <c r="V580" s="119"/>
      <c r="AF580" s="119"/>
      <c r="AP580" s="119"/>
      <c r="AZ580" s="119"/>
      <c r="BJ580" s="119"/>
      <c r="BT580" s="119"/>
      <c r="CD580" s="119"/>
      <c r="CN580" s="119"/>
      <c r="CX580" s="119"/>
      <c r="DH580" s="119"/>
      <c r="DR580" s="119"/>
      <c r="EB580" s="119"/>
      <c r="EL580" s="119"/>
      <c r="EV580" s="119"/>
      <c r="FF580" s="119"/>
      <c r="FP580" s="119"/>
      <c r="FZ580" s="119"/>
      <c r="GJ580" s="119"/>
      <c r="GT580" s="119"/>
      <c r="HD580" s="119"/>
      <c r="HN580" s="119"/>
      <c r="HX580" s="119"/>
      <c r="IH580" s="119"/>
      <c r="IR580" s="119"/>
      <c r="JB580" s="119"/>
      <c r="JL580" s="119"/>
      <c r="JV580" s="119"/>
    </row>
    <row xmlns:x14ac="http://schemas.microsoft.com/office/spreadsheetml/2009/9/ac" r="581" s="3" customFormat="true" x14ac:dyDescent="0.25">
      <c r="A581" s="393"/>
      <c r="B581" s="119"/>
      <c r="L581" s="119"/>
      <c r="V581" s="119"/>
      <c r="AF581" s="119"/>
      <c r="AP581" s="119"/>
      <c r="AZ581" s="119"/>
      <c r="BJ581" s="119"/>
      <c r="BT581" s="119"/>
      <c r="CD581" s="119"/>
      <c r="CN581" s="119"/>
      <c r="CX581" s="119"/>
      <c r="DH581" s="119"/>
      <c r="DR581" s="119"/>
      <c r="EB581" s="119"/>
      <c r="EL581" s="119"/>
      <c r="EV581" s="119"/>
      <c r="FF581" s="119"/>
      <c r="FP581" s="119"/>
      <c r="FZ581" s="119"/>
      <c r="GJ581" s="119"/>
      <c r="GT581" s="119"/>
      <c r="HD581" s="119"/>
      <c r="HN581" s="119"/>
      <c r="HX581" s="119"/>
      <c r="IH581" s="119"/>
      <c r="IR581" s="119"/>
      <c r="JB581" s="119"/>
      <c r="JL581" s="119"/>
      <c r="JV581" s="119"/>
    </row>
    <row xmlns:x14ac="http://schemas.microsoft.com/office/spreadsheetml/2009/9/ac" r="582" s="3" customFormat="true" x14ac:dyDescent="0.25">
      <c r="A582" s="393"/>
      <c r="B582" s="119"/>
      <c r="L582" s="119"/>
      <c r="V582" s="119"/>
      <c r="AF582" s="119"/>
      <c r="AP582" s="119"/>
      <c r="AZ582" s="119"/>
      <c r="BJ582" s="119"/>
      <c r="BT582" s="119"/>
      <c r="CD582" s="119"/>
      <c r="CN582" s="119"/>
      <c r="CX582" s="119"/>
      <c r="DH582" s="119"/>
      <c r="DR582" s="119"/>
      <c r="EB582" s="119"/>
      <c r="EL582" s="119"/>
      <c r="EV582" s="119"/>
      <c r="FF582" s="119"/>
      <c r="FP582" s="119"/>
      <c r="FZ582" s="119"/>
      <c r="GJ582" s="119"/>
      <c r="GT582" s="119"/>
      <c r="HD582" s="119"/>
      <c r="HN582" s="119"/>
      <c r="HX582" s="119"/>
      <c r="IH582" s="119"/>
      <c r="IR582" s="119"/>
      <c r="JB582" s="119"/>
      <c r="JL582" s="119"/>
      <c r="JV582" s="119"/>
    </row>
    <row xmlns:x14ac="http://schemas.microsoft.com/office/spreadsheetml/2009/9/ac" r="583" s="3" customFormat="true" x14ac:dyDescent="0.25">
      <c r="A583" s="393"/>
      <c r="B583" s="119"/>
      <c r="L583" s="119"/>
      <c r="V583" s="119"/>
      <c r="AF583" s="119"/>
      <c r="AP583" s="119"/>
      <c r="AZ583" s="119"/>
      <c r="BJ583" s="119"/>
      <c r="BT583" s="119"/>
      <c r="CD583" s="119"/>
      <c r="CN583" s="119"/>
      <c r="CX583" s="119"/>
      <c r="DH583" s="119"/>
      <c r="DR583" s="119"/>
      <c r="EB583" s="119"/>
      <c r="EL583" s="119"/>
      <c r="EV583" s="119"/>
      <c r="FF583" s="119"/>
      <c r="FP583" s="119"/>
      <c r="FZ583" s="119"/>
      <c r="GJ583" s="119"/>
      <c r="GT583" s="119"/>
      <c r="HD583" s="119"/>
      <c r="HN583" s="119"/>
      <c r="HX583" s="119"/>
      <c r="IH583" s="119"/>
      <c r="IR583" s="119"/>
      <c r="JB583" s="119"/>
      <c r="JL583" s="119"/>
      <c r="JV583" s="119"/>
    </row>
    <row xmlns:x14ac="http://schemas.microsoft.com/office/spreadsheetml/2009/9/ac" r="584" s="3" customFormat="true" x14ac:dyDescent="0.25">
      <c r="A584" s="393"/>
      <c r="B584" s="119"/>
      <c r="L584" s="119"/>
      <c r="V584" s="119"/>
      <c r="AF584" s="119"/>
      <c r="AP584" s="119"/>
      <c r="AZ584" s="119"/>
      <c r="BJ584" s="119"/>
      <c r="BT584" s="119"/>
      <c r="CD584" s="119"/>
      <c r="CN584" s="119"/>
      <c r="CX584" s="119"/>
      <c r="DH584" s="119"/>
      <c r="DR584" s="119"/>
      <c r="EB584" s="119"/>
      <c r="EL584" s="119"/>
      <c r="EV584" s="119"/>
      <c r="FF584" s="119"/>
      <c r="FP584" s="119"/>
      <c r="FZ584" s="119"/>
      <c r="GJ584" s="119"/>
      <c r="GT584" s="119"/>
      <c r="HD584" s="119"/>
      <c r="HN584" s="119"/>
      <c r="HX584" s="119"/>
      <c r="IH584" s="119"/>
      <c r="IR584" s="119"/>
      <c r="JB584" s="119"/>
      <c r="JL584" s="119"/>
      <c r="JV584" s="119"/>
    </row>
    <row xmlns:x14ac="http://schemas.microsoft.com/office/spreadsheetml/2009/9/ac" r="585" s="3" customFormat="true" x14ac:dyDescent="0.25">
      <c r="A585" s="393"/>
      <c r="B585" s="119"/>
      <c r="L585" s="119"/>
      <c r="V585" s="119"/>
      <c r="AF585" s="119"/>
      <c r="AP585" s="119"/>
      <c r="AZ585" s="119"/>
      <c r="BJ585" s="119"/>
      <c r="BT585" s="119"/>
      <c r="CD585" s="119"/>
      <c r="CN585" s="119"/>
      <c r="CX585" s="119"/>
      <c r="DH585" s="119"/>
      <c r="DR585" s="119"/>
      <c r="EB585" s="119"/>
      <c r="EL585" s="119"/>
      <c r="EV585" s="119"/>
      <c r="FF585" s="119"/>
      <c r="FP585" s="119"/>
      <c r="FZ585" s="119"/>
      <c r="GJ585" s="119"/>
      <c r="GT585" s="119"/>
      <c r="HD585" s="119"/>
      <c r="HN585" s="119"/>
      <c r="HX585" s="119"/>
      <c r="IH585" s="119"/>
      <c r="IR585" s="119"/>
      <c r="JB585" s="119"/>
      <c r="JL585" s="119"/>
      <c r="JV585" s="119"/>
    </row>
    <row xmlns:x14ac="http://schemas.microsoft.com/office/spreadsheetml/2009/9/ac" r="586" s="3" customFormat="true" x14ac:dyDescent="0.25">
      <c r="A586" s="393"/>
      <c r="B586" s="119"/>
      <c r="L586" s="119"/>
      <c r="V586" s="119"/>
      <c r="AF586" s="119"/>
      <c r="AP586" s="119"/>
      <c r="AZ586" s="119"/>
      <c r="BJ586" s="119"/>
      <c r="BT586" s="119"/>
      <c r="CD586" s="119"/>
      <c r="CN586" s="119"/>
      <c r="CX586" s="119"/>
      <c r="DH586" s="119"/>
      <c r="DR586" s="119"/>
      <c r="EB586" s="119"/>
      <c r="EL586" s="119"/>
      <c r="EV586" s="119"/>
      <c r="FF586" s="119"/>
      <c r="FP586" s="119"/>
      <c r="FZ586" s="119"/>
      <c r="GJ586" s="119"/>
      <c r="GT586" s="119"/>
      <c r="HD586" s="119"/>
      <c r="HN586" s="119"/>
      <c r="HX586" s="119"/>
      <c r="IH586" s="119"/>
      <c r="IR586" s="119"/>
      <c r="JB586" s="119"/>
      <c r="JL586" s="119"/>
      <c r="JV586" s="119"/>
    </row>
    <row xmlns:x14ac="http://schemas.microsoft.com/office/spreadsheetml/2009/9/ac" r="587" s="3" customFormat="true" x14ac:dyDescent="0.25">
      <c r="A587" s="393"/>
      <c r="B587" s="119"/>
      <c r="L587" s="119"/>
      <c r="V587" s="119"/>
      <c r="AF587" s="119"/>
      <c r="AP587" s="119"/>
      <c r="AZ587" s="119"/>
      <c r="BJ587" s="119"/>
      <c r="BT587" s="119"/>
      <c r="CD587" s="119"/>
      <c r="CN587" s="119"/>
      <c r="CX587" s="119"/>
      <c r="DH587" s="119"/>
      <c r="DR587" s="119"/>
      <c r="EB587" s="119"/>
      <c r="EL587" s="119"/>
      <c r="EV587" s="119"/>
      <c r="FF587" s="119"/>
      <c r="FP587" s="119"/>
      <c r="FZ587" s="119"/>
      <c r="GJ587" s="119"/>
      <c r="GT587" s="119"/>
      <c r="HD587" s="119"/>
      <c r="HN587" s="119"/>
      <c r="HX587" s="119"/>
      <c r="IH587" s="119"/>
      <c r="IR587" s="119"/>
      <c r="JB587" s="119"/>
      <c r="JL587" s="119"/>
      <c r="JV587" s="119"/>
    </row>
    <row xmlns:x14ac="http://schemas.microsoft.com/office/spreadsheetml/2009/9/ac" r="588" s="3" customFormat="true" x14ac:dyDescent="0.25">
      <c r="A588" s="393"/>
      <c r="B588" s="119"/>
      <c r="L588" s="119"/>
      <c r="V588" s="119"/>
      <c r="AF588" s="119"/>
      <c r="AP588" s="119"/>
      <c r="AZ588" s="119"/>
      <c r="BJ588" s="119"/>
      <c r="BT588" s="119"/>
      <c r="CD588" s="119"/>
      <c r="CN588" s="119"/>
      <c r="CX588" s="119"/>
      <c r="DH588" s="119"/>
      <c r="DR588" s="119"/>
      <c r="EB588" s="119"/>
      <c r="EL588" s="119"/>
      <c r="EV588" s="119"/>
      <c r="FF588" s="119"/>
      <c r="FP588" s="119"/>
      <c r="FZ588" s="119"/>
      <c r="GJ588" s="119"/>
      <c r="GT588" s="119"/>
      <c r="HD588" s="119"/>
      <c r="HN588" s="119"/>
      <c r="HX588" s="119"/>
      <c r="IH588" s="119"/>
      <c r="IR588" s="119"/>
      <c r="JB588" s="119"/>
      <c r="JL588" s="119"/>
      <c r="JV588" s="119"/>
    </row>
    <row xmlns:x14ac="http://schemas.microsoft.com/office/spreadsheetml/2009/9/ac" r="589" s="3" customFormat="true" x14ac:dyDescent="0.25">
      <c r="A589" s="393"/>
      <c r="B589" s="119"/>
      <c r="L589" s="119"/>
      <c r="V589" s="119"/>
      <c r="AF589" s="119"/>
      <c r="AP589" s="119"/>
      <c r="AZ589" s="119"/>
      <c r="BJ589" s="119"/>
      <c r="BT589" s="119"/>
      <c r="CD589" s="119"/>
      <c r="CN589" s="119"/>
      <c r="CX589" s="119"/>
      <c r="DH589" s="119"/>
      <c r="DR589" s="119"/>
      <c r="EB589" s="119"/>
      <c r="EL589" s="119"/>
      <c r="EV589" s="119"/>
      <c r="FF589" s="119"/>
      <c r="FP589" s="119"/>
      <c r="FZ589" s="119"/>
      <c r="GJ589" s="119"/>
      <c r="GT589" s="119"/>
      <c r="HD589" s="119"/>
      <c r="HN589" s="119"/>
      <c r="HX589" s="119"/>
      <c r="IH589" s="119"/>
      <c r="IR589" s="119"/>
      <c r="JB589" s="119"/>
      <c r="JL589" s="119"/>
      <c r="JV589" s="119"/>
    </row>
    <row xmlns:x14ac="http://schemas.microsoft.com/office/spreadsheetml/2009/9/ac" r="590" s="3" customFormat="true" x14ac:dyDescent="0.25">
      <c r="A590" s="393"/>
      <c r="B590" s="119"/>
      <c r="L590" s="119"/>
      <c r="V590" s="119"/>
      <c r="AF590" s="119"/>
      <c r="AP590" s="119"/>
      <c r="AZ590" s="119"/>
      <c r="BJ590" s="119"/>
      <c r="BT590" s="119"/>
      <c r="CD590" s="119"/>
      <c r="CN590" s="119"/>
      <c r="CX590" s="119"/>
      <c r="DH590" s="119"/>
      <c r="DR590" s="119"/>
      <c r="EB590" s="119"/>
      <c r="EL590" s="119"/>
      <c r="EV590" s="119"/>
      <c r="FF590" s="119"/>
      <c r="FP590" s="119"/>
      <c r="FZ590" s="119"/>
      <c r="GJ590" s="119"/>
      <c r="GT590" s="119"/>
      <c r="HD590" s="119"/>
      <c r="HN590" s="119"/>
      <c r="HX590" s="119"/>
      <c r="IH590" s="119"/>
      <c r="IR590" s="119"/>
      <c r="JB590" s="119"/>
      <c r="JL590" s="119"/>
      <c r="JV590" s="119"/>
    </row>
    <row xmlns:x14ac="http://schemas.microsoft.com/office/spreadsheetml/2009/9/ac" r="591" s="3" customFormat="true" x14ac:dyDescent="0.25">
      <c r="A591" s="393"/>
      <c r="B591" s="119"/>
      <c r="L591" s="119"/>
      <c r="V591" s="119"/>
      <c r="AF591" s="119"/>
      <c r="AP591" s="119"/>
      <c r="AZ591" s="119"/>
      <c r="BJ591" s="119"/>
      <c r="BT591" s="119"/>
      <c r="CD591" s="119"/>
      <c r="CN591" s="119"/>
      <c r="CX591" s="119"/>
      <c r="DH591" s="119"/>
      <c r="DR591" s="119"/>
      <c r="EB591" s="119"/>
      <c r="EL591" s="119"/>
      <c r="EV591" s="119"/>
      <c r="FF591" s="119"/>
      <c r="FP591" s="119"/>
      <c r="FZ591" s="119"/>
      <c r="GJ591" s="119"/>
      <c r="GT591" s="119"/>
      <c r="HD591" s="119"/>
      <c r="HN591" s="119"/>
      <c r="HX591" s="119"/>
      <c r="IH591" s="119"/>
      <c r="IR591" s="119"/>
      <c r="JB591" s="119"/>
      <c r="JL591" s="119"/>
      <c r="JV591" s="119"/>
    </row>
    <row xmlns:x14ac="http://schemas.microsoft.com/office/spreadsheetml/2009/9/ac" r="592" s="3" customFormat="true" x14ac:dyDescent="0.25">
      <c r="A592" s="393"/>
      <c r="B592" s="119"/>
      <c r="L592" s="119"/>
      <c r="V592" s="119"/>
      <c r="AF592" s="119"/>
      <c r="AP592" s="119"/>
      <c r="AZ592" s="119"/>
      <c r="BJ592" s="119"/>
      <c r="BT592" s="119"/>
      <c r="CD592" s="119"/>
      <c r="CN592" s="119"/>
      <c r="CX592" s="119"/>
      <c r="DH592" s="119"/>
      <c r="DR592" s="119"/>
      <c r="EB592" s="119"/>
      <c r="EL592" s="119"/>
      <c r="EV592" s="119"/>
      <c r="FF592" s="119"/>
      <c r="FP592" s="119"/>
      <c r="FZ592" s="119"/>
      <c r="GJ592" s="119"/>
      <c r="GT592" s="119"/>
      <c r="HD592" s="119"/>
      <c r="HN592" s="119"/>
      <c r="HX592" s="119"/>
      <c r="IH592" s="119"/>
      <c r="IR592" s="119"/>
      <c r="JB592" s="119"/>
      <c r="JL592" s="119"/>
      <c r="JV592" s="119"/>
    </row>
    <row xmlns:x14ac="http://schemas.microsoft.com/office/spreadsheetml/2009/9/ac" r="593" s="3" customFormat="true" x14ac:dyDescent="0.25">
      <c r="A593" s="393"/>
      <c r="B593" s="119"/>
      <c r="L593" s="119"/>
      <c r="V593" s="119"/>
      <c r="AF593" s="119"/>
      <c r="AP593" s="119"/>
      <c r="AZ593" s="119"/>
      <c r="BJ593" s="119"/>
      <c r="BT593" s="119"/>
      <c r="CD593" s="119"/>
      <c r="CN593" s="119"/>
      <c r="CX593" s="119"/>
      <c r="DH593" s="119"/>
      <c r="DR593" s="119"/>
      <c r="EB593" s="119"/>
      <c r="EL593" s="119"/>
      <c r="EV593" s="119"/>
      <c r="FF593" s="119"/>
      <c r="FP593" s="119"/>
      <c r="FZ593" s="119"/>
      <c r="GJ593" s="119"/>
      <c r="GT593" s="119"/>
      <c r="HD593" s="119"/>
      <c r="HN593" s="119"/>
      <c r="HX593" s="119"/>
      <c r="IH593" s="119"/>
      <c r="IR593" s="119"/>
      <c r="JB593" s="119"/>
      <c r="JL593" s="119"/>
      <c r="JV593" s="119"/>
    </row>
    <row xmlns:x14ac="http://schemas.microsoft.com/office/spreadsheetml/2009/9/ac" r="594" s="3" customFormat="true" x14ac:dyDescent="0.25">
      <c r="A594" s="393"/>
      <c r="B594" s="119"/>
      <c r="L594" s="119"/>
      <c r="V594" s="119"/>
      <c r="AF594" s="119"/>
      <c r="AP594" s="119"/>
      <c r="AZ594" s="119"/>
      <c r="BJ594" s="119"/>
      <c r="BT594" s="119"/>
      <c r="CD594" s="119"/>
      <c r="CN594" s="119"/>
      <c r="CX594" s="119"/>
      <c r="DH594" s="119"/>
      <c r="DR594" s="119"/>
      <c r="EB594" s="119"/>
      <c r="EL594" s="119"/>
      <c r="EV594" s="119"/>
      <c r="FF594" s="119"/>
      <c r="FP594" s="119"/>
      <c r="FZ594" s="119"/>
      <c r="GJ594" s="119"/>
      <c r="GT594" s="119"/>
      <c r="HD594" s="119"/>
      <c r="HN594" s="119"/>
      <c r="HX594" s="119"/>
      <c r="IH594" s="119"/>
      <c r="IR594" s="119"/>
      <c r="JB594" s="119"/>
      <c r="JL594" s="119"/>
      <c r="JV594" s="119"/>
    </row>
    <row xmlns:x14ac="http://schemas.microsoft.com/office/spreadsheetml/2009/9/ac" r="595" s="3" customFormat="true" x14ac:dyDescent="0.25">
      <c r="A595" s="393"/>
      <c r="B595" s="119"/>
      <c r="L595" s="119"/>
      <c r="V595" s="119"/>
      <c r="AF595" s="119"/>
      <c r="AP595" s="119"/>
      <c r="AZ595" s="119"/>
      <c r="BJ595" s="119"/>
      <c r="BT595" s="119"/>
      <c r="CD595" s="119"/>
      <c r="CN595" s="119"/>
      <c r="CX595" s="119"/>
      <c r="DH595" s="119"/>
      <c r="DR595" s="119"/>
      <c r="EB595" s="119"/>
      <c r="EL595" s="119"/>
      <c r="EV595" s="119"/>
      <c r="FF595" s="119"/>
      <c r="FP595" s="119"/>
      <c r="FZ595" s="119"/>
      <c r="GJ595" s="119"/>
      <c r="GT595" s="119"/>
      <c r="HD595" s="119"/>
      <c r="HN595" s="119"/>
      <c r="HX595" s="119"/>
      <c r="IH595" s="119"/>
      <c r="IR595" s="119"/>
      <c r="JB595" s="119"/>
      <c r="JL595" s="119"/>
      <c r="JV595" s="119"/>
    </row>
    <row xmlns:x14ac="http://schemas.microsoft.com/office/spreadsheetml/2009/9/ac" r="596" s="3" customFormat="true" x14ac:dyDescent="0.25">
      <c r="A596" s="393"/>
      <c r="B596" s="119"/>
      <c r="L596" s="119"/>
      <c r="V596" s="119"/>
      <c r="AF596" s="119"/>
      <c r="AP596" s="119"/>
      <c r="AZ596" s="119"/>
      <c r="BJ596" s="119"/>
      <c r="BT596" s="119"/>
      <c r="CD596" s="119"/>
      <c r="CN596" s="119"/>
      <c r="CX596" s="119"/>
      <c r="DH596" s="119"/>
      <c r="DR596" s="119"/>
      <c r="EB596" s="119"/>
      <c r="EL596" s="119"/>
      <c r="EV596" s="119"/>
      <c r="FF596" s="119"/>
      <c r="FP596" s="119"/>
      <c r="FZ596" s="119"/>
      <c r="GJ596" s="119"/>
      <c r="GT596" s="119"/>
      <c r="HD596" s="119"/>
      <c r="HN596" s="119"/>
      <c r="HX596" s="119"/>
      <c r="IH596" s="119"/>
      <c r="IR596" s="119"/>
      <c r="JB596" s="119"/>
      <c r="JL596" s="119"/>
      <c r="JV596" s="119"/>
    </row>
    <row xmlns:x14ac="http://schemas.microsoft.com/office/spreadsheetml/2009/9/ac" r="597" s="3" customFormat="true" x14ac:dyDescent="0.25">
      <c r="A597" s="393"/>
      <c r="B597" s="119"/>
      <c r="L597" s="119"/>
      <c r="V597" s="119"/>
      <c r="AF597" s="119"/>
      <c r="AP597" s="119"/>
      <c r="AZ597" s="119"/>
      <c r="BJ597" s="119"/>
      <c r="BT597" s="119"/>
      <c r="CD597" s="119"/>
      <c r="CN597" s="119"/>
      <c r="CX597" s="119"/>
      <c r="DH597" s="119"/>
      <c r="DR597" s="119"/>
      <c r="EB597" s="119"/>
      <c r="EL597" s="119"/>
      <c r="EV597" s="119"/>
      <c r="FF597" s="119"/>
      <c r="FP597" s="119"/>
      <c r="FZ597" s="119"/>
      <c r="GJ597" s="119"/>
      <c r="GT597" s="119"/>
      <c r="HD597" s="119"/>
      <c r="HN597" s="119"/>
      <c r="HX597" s="119"/>
      <c r="IH597" s="119"/>
      <c r="IR597" s="119"/>
      <c r="JB597" s="119"/>
      <c r="JL597" s="119"/>
      <c r="JV597" s="119"/>
    </row>
    <row xmlns:x14ac="http://schemas.microsoft.com/office/spreadsheetml/2009/9/ac" r="598" s="3" customFormat="true" x14ac:dyDescent="0.25">
      <c r="A598" s="393"/>
      <c r="B598" s="119"/>
      <c r="L598" s="119"/>
      <c r="V598" s="119"/>
      <c r="AF598" s="119"/>
      <c r="AP598" s="119"/>
      <c r="AZ598" s="119"/>
      <c r="BJ598" s="119"/>
      <c r="BT598" s="119"/>
      <c r="CD598" s="119"/>
      <c r="CN598" s="119"/>
      <c r="CX598" s="119"/>
      <c r="DH598" s="119"/>
      <c r="DR598" s="119"/>
      <c r="EB598" s="119"/>
      <c r="EL598" s="119"/>
      <c r="EV598" s="119"/>
      <c r="FF598" s="119"/>
      <c r="FP598" s="119"/>
      <c r="FZ598" s="119"/>
      <c r="GJ598" s="119"/>
      <c r="GT598" s="119"/>
      <c r="HD598" s="119"/>
      <c r="HN598" s="119"/>
      <c r="HX598" s="119"/>
      <c r="IH598" s="119"/>
      <c r="IR598" s="119"/>
      <c r="JB598" s="119"/>
      <c r="JL598" s="119"/>
      <c r="JV598" s="119"/>
    </row>
    <row xmlns:x14ac="http://schemas.microsoft.com/office/spreadsheetml/2009/9/ac" r="599" s="3" customFormat="true" x14ac:dyDescent="0.25">
      <c r="A599" s="393"/>
      <c r="B599" s="119"/>
      <c r="L599" s="119"/>
      <c r="V599" s="119"/>
      <c r="AF599" s="119"/>
      <c r="AP599" s="119"/>
      <c r="AZ599" s="119"/>
      <c r="BJ599" s="119"/>
      <c r="BT599" s="119"/>
      <c r="CD599" s="119"/>
      <c r="CN599" s="119"/>
      <c r="CX599" s="119"/>
      <c r="DH599" s="119"/>
      <c r="DR599" s="119"/>
      <c r="EB599" s="119"/>
      <c r="EL599" s="119"/>
      <c r="EV599" s="119"/>
      <c r="FF599" s="119"/>
      <c r="FP599" s="119"/>
      <c r="FZ599" s="119"/>
      <c r="GJ599" s="119"/>
      <c r="GT599" s="119"/>
      <c r="HD599" s="119"/>
      <c r="HN599" s="119"/>
      <c r="HX599" s="119"/>
      <c r="IH599" s="119"/>
      <c r="IR599" s="119"/>
      <c r="JB599" s="119"/>
      <c r="JL599" s="119"/>
      <c r="JV599" s="119"/>
    </row>
    <row xmlns:x14ac="http://schemas.microsoft.com/office/spreadsheetml/2009/9/ac" r="600" s="3" customFormat="true" x14ac:dyDescent="0.25">
      <c r="A600" s="393"/>
      <c r="B600" s="119"/>
      <c r="L600" s="119"/>
      <c r="V600" s="119"/>
      <c r="AF600" s="119"/>
      <c r="AP600" s="119"/>
      <c r="AZ600" s="119"/>
      <c r="BJ600" s="119"/>
      <c r="BT600" s="119"/>
      <c r="CD600" s="119"/>
      <c r="CN600" s="119"/>
      <c r="CX600" s="119"/>
      <c r="DH600" s="119"/>
      <c r="DR600" s="119"/>
      <c r="EB600" s="119"/>
      <c r="EL600" s="119"/>
      <c r="EV600" s="119"/>
      <c r="FF600" s="119"/>
      <c r="FP600" s="119"/>
      <c r="FZ600" s="119"/>
      <c r="GJ600" s="119"/>
      <c r="GT600" s="119"/>
      <c r="HD600" s="119"/>
      <c r="HN600" s="119"/>
      <c r="HX600" s="119"/>
      <c r="IH600" s="119"/>
      <c r="IR600" s="119"/>
      <c r="JB600" s="119"/>
      <c r="JL600" s="119"/>
      <c r="JV600" s="119"/>
    </row>
    <row xmlns:x14ac="http://schemas.microsoft.com/office/spreadsheetml/2009/9/ac" r="601" s="3" customFormat="true" x14ac:dyDescent="0.25">
      <c r="A601" s="393"/>
      <c r="B601" s="119"/>
      <c r="L601" s="119"/>
      <c r="V601" s="119"/>
      <c r="AF601" s="119"/>
      <c r="AP601" s="119"/>
      <c r="AZ601" s="119"/>
      <c r="BJ601" s="119"/>
      <c r="BT601" s="119"/>
      <c r="CD601" s="119"/>
      <c r="CN601" s="119"/>
      <c r="CX601" s="119"/>
      <c r="DH601" s="119"/>
      <c r="DR601" s="119"/>
      <c r="EB601" s="119"/>
      <c r="EL601" s="119"/>
      <c r="EV601" s="119"/>
      <c r="FF601" s="119"/>
      <c r="FP601" s="119"/>
      <c r="FZ601" s="119"/>
      <c r="GJ601" s="119"/>
      <c r="GT601" s="119"/>
      <c r="HD601" s="119"/>
      <c r="HN601" s="119"/>
      <c r="HX601" s="119"/>
      <c r="IH601" s="119"/>
      <c r="IR601" s="119"/>
      <c r="JB601" s="119"/>
      <c r="JL601" s="119"/>
      <c r="JV601" s="119"/>
    </row>
    <row xmlns:x14ac="http://schemas.microsoft.com/office/spreadsheetml/2009/9/ac" r="602" s="3" customFormat="true" x14ac:dyDescent="0.25">
      <c r="A602" s="393"/>
      <c r="B602" s="119"/>
      <c r="L602" s="119"/>
      <c r="V602" s="119"/>
      <c r="AF602" s="119"/>
      <c r="AP602" s="119"/>
      <c r="AZ602" s="119"/>
      <c r="BJ602" s="119"/>
      <c r="BT602" s="119"/>
      <c r="CD602" s="119"/>
      <c r="CN602" s="119"/>
      <c r="CX602" s="119"/>
      <c r="DH602" s="119"/>
      <c r="DR602" s="119"/>
      <c r="EB602" s="119"/>
      <c r="EL602" s="119"/>
      <c r="EV602" s="119"/>
      <c r="FF602" s="119"/>
      <c r="FP602" s="119"/>
      <c r="FZ602" s="119"/>
      <c r="GJ602" s="119"/>
      <c r="GT602" s="119"/>
      <c r="HD602" s="119"/>
      <c r="HN602" s="119"/>
      <c r="HX602" s="119"/>
      <c r="IH602" s="119"/>
      <c r="IR602" s="119"/>
      <c r="JB602" s="119"/>
      <c r="JL602" s="119"/>
      <c r="JV602" s="119"/>
    </row>
    <row xmlns:x14ac="http://schemas.microsoft.com/office/spreadsheetml/2009/9/ac" r="603" s="3" customFormat="true" x14ac:dyDescent="0.25">
      <c r="A603" s="393"/>
      <c r="B603" s="119"/>
      <c r="L603" s="119"/>
      <c r="V603" s="119"/>
      <c r="AF603" s="119"/>
      <c r="AP603" s="119"/>
      <c r="AZ603" s="119"/>
      <c r="BJ603" s="119"/>
      <c r="BT603" s="119"/>
      <c r="CD603" s="119"/>
      <c r="CN603" s="119"/>
      <c r="CX603" s="119"/>
      <c r="DH603" s="119"/>
      <c r="DR603" s="119"/>
      <c r="EB603" s="119"/>
      <c r="EL603" s="119"/>
      <c r="EV603" s="119"/>
      <c r="FF603" s="119"/>
      <c r="FP603" s="119"/>
      <c r="FZ603" s="119"/>
      <c r="GJ603" s="119"/>
      <c r="GT603" s="119"/>
      <c r="HD603" s="119"/>
      <c r="HN603" s="119"/>
      <c r="HX603" s="119"/>
      <c r="IH603" s="119"/>
      <c r="IR603" s="119"/>
      <c r="JB603" s="119"/>
      <c r="JL603" s="119"/>
      <c r="JV603" s="119"/>
    </row>
    <row xmlns:x14ac="http://schemas.microsoft.com/office/spreadsheetml/2009/9/ac" r="604" s="3" customFormat="true" x14ac:dyDescent="0.25">
      <c r="A604" s="393"/>
      <c r="B604" s="119"/>
      <c r="L604" s="119"/>
      <c r="V604" s="119"/>
      <c r="AF604" s="119"/>
      <c r="AP604" s="119"/>
      <c r="AZ604" s="119"/>
      <c r="BJ604" s="119"/>
      <c r="BT604" s="119"/>
      <c r="CD604" s="119"/>
      <c r="CN604" s="119"/>
      <c r="CX604" s="119"/>
      <c r="DH604" s="119"/>
      <c r="DR604" s="119"/>
      <c r="EB604" s="119"/>
      <c r="EL604" s="119"/>
      <c r="EV604" s="119"/>
      <c r="FF604" s="119"/>
      <c r="FP604" s="119"/>
      <c r="FZ604" s="119"/>
      <c r="GJ604" s="119"/>
      <c r="GT604" s="119"/>
      <c r="HD604" s="119"/>
      <c r="HN604" s="119"/>
      <c r="HX604" s="119"/>
      <c r="IH604" s="119"/>
      <c r="IR604" s="119"/>
      <c r="JB604" s="119"/>
      <c r="JL604" s="119"/>
      <c r="JV604" s="119"/>
    </row>
    <row xmlns:x14ac="http://schemas.microsoft.com/office/spreadsheetml/2009/9/ac" r="605" s="3" customFormat="true" x14ac:dyDescent="0.25">
      <c r="A605" s="393"/>
      <c r="B605" s="119"/>
      <c r="L605" s="119"/>
      <c r="V605" s="119"/>
      <c r="AF605" s="119"/>
      <c r="AP605" s="119"/>
      <c r="AZ605" s="119"/>
      <c r="BJ605" s="119"/>
      <c r="BT605" s="119"/>
      <c r="CD605" s="119"/>
      <c r="CN605" s="119"/>
      <c r="CX605" s="119"/>
      <c r="DH605" s="119"/>
      <c r="DR605" s="119"/>
      <c r="EB605" s="119"/>
      <c r="EL605" s="119"/>
      <c r="EV605" s="119"/>
      <c r="FF605" s="119"/>
      <c r="FP605" s="119"/>
      <c r="FZ605" s="119"/>
      <c r="GJ605" s="119"/>
      <c r="GT605" s="119"/>
      <c r="HD605" s="119"/>
      <c r="HN605" s="119"/>
      <c r="HX605" s="119"/>
      <c r="IH605" s="119"/>
      <c r="IR605" s="119"/>
      <c r="JB605" s="119"/>
      <c r="JL605" s="119"/>
      <c r="JV605" s="119"/>
    </row>
    <row xmlns:x14ac="http://schemas.microsoft.com/office/spreadsheetml/2009/9/ac" r="606" s="3" customFormat="true" x14ac:dyDescent="0.25">
      <c r="A606" s="393"/>
      <c r="B606" s="119"/>
      <c r="L606" s="119"/>
      <c r="V606" s="119"/>
      <c r="AF606" s="119"/>
      <c r="AP606" s="119"/>
      <c r="AZ606" s="119"/>
      <c r="BJ606" s="119"/>
      <c r="BT606" s="119"/>
      <c r="CD606" s="119"/>
      <c r="CN606" s="119"/>
      <c r="CX606" s="119"/>
      <c r="DH606" s="119"/>
      <c r="DR606" s="119"/>
      <c r="EB606" s="119"/>
      <c r="EL606" s="119"/>
      <c r="EV606" s="119"/>
      <c r="FF606" s="119"/>
      <c r="FP606" s="119"/>
      <c r="FZ606" s="119"/>
      <c r="GJ606" s="119"/>
      <c r="GT606" s="119"/>
      <c r="HD606" s="119"/>
      <c r="HN606" s="119"/>
      <c r="HX606" s="119"/>
      <c r="IH606" s="119"/>
      <c r="IR606" s="119"/>
      <c r="JB606" s="119"/>
      <c r="JL606" s="119"/>
      <c r="JV606" s="119"/>
    </row>
    <row xmlns:x14ac="http://schemas.microsoft.com/office/spreadsheetml/2009/9/ac" r="607" s="3" customFormat="true" x14ac:dyDescent="0.25">
      <c r="A607" s="393"/>
      <c r="B607" s="119"/>
      <c r="L607" s="119"/>
      <c r="V607" s="119"/>
      <c r="AF607" s="119"/>
      <c r="AP607" s="119"/>
      <c r="AZ607" s="119"/>
      <c r="BJ607" s="119"/>
      <c r="BT607" s="119"/>
      <c r="CD607" s="119"/>
      <c r="CN607" s="119"/>
      <c r="CX607" s="119"/>
      <c r="DH607" s="119"/>
      <c r="DR607" s="119"/>
      <c r="EB607" s="119"/>
      <c r="EL607" s="119"/>
      <c r="EV607" s="119"/>
      <c r="FF607" s="119"/>
      <c r="FP607" s="119"/>
      <c r="FZ607" s="119"/>
      <c r="GJ607" s="119"/>
      <c r="GT607" s="119"/>
      <c r="HD607" s="119"/>
      <c r="HN607" s="119"/>
      <c r="HX607" s="119"/>
      <c r="IH607" s="119"/>
      <c r="IR607" s="119"/>
      <c r="JB607" s="119"/>
      <c r="JL607" s="119"/>
      <c r="JV607" s="119"/>
    </row>
    <row xmlns:x14ac="http://schemas.microsoft.com/office/spreadsheetml/2009/9/ac" r="608" s="3" customFormat="true" x14ac:dyDescent="0.25">
      <c r="A608" s="393"/>
      <c r="B608" s="119"/>
      <c r="L608" s="119"/>
      <c r="V608" s="119"/>
      <c r="AF608" s="119"/>
      <c r="AP608" s="119"/>
      <c r="AZ608" s="119"/>
      <c r="BJ608" s="119"/>
      <c r="BT608" s="119"/>
      <c r="CD608" s="119"/>
      <c r="CN608" s="119"/>
      <c r="CX608" s="119"/>
      <c r="DH608" s="119"/>
      <c r="DR608" s="119"/>
      <c r="EB608" s="119"/>
      <c r="EL608" s="119"/>
      <c r="EV608" s="119"/>
      <c r="FF608" s="119"/>
      <c r="FP608" s="119"/>
      <c r="FZ608" s="119"/>
      <c r="GJ608" s="119"/>
      <c r="GT608" s="119"/>
      <c r="HD608" s="119"/>
      <c r="HN608" s="119"/>
      <c r="HX608" s="119"/>
      <c r="IH608" s="119"/>
      <c r="IR608" s="119"/>
      <c r="JB608" s="119"/>
      <c r="JL608" s="119"/>
      <c r="JV608" s="119"/>
    </row>
    <row xmlns:x14ac="http://schemas.microsoft.com/office/spreadsheetml/2009/9/ac" r="609" s="3" customFormat="true" x14ac:dyDescent="0.25">
      <c r="A609" s="393"/>
      <c r="B609" s="119"/>
      <c r="L609" s="119"/>
      <c r="V609" s="119"/>
      <c r="AF609" s="119"/>
      <c r="AP609" s="119"/>
      <c r="AZ609" s="119"/>
      <c r="BJ609" s="119"/>
      <c r="BT609" s="119"/>
      <c r="CD609" s="119"/>
      <c r="CN609" s="119"/>
      <c r="CX609" s="119"/>
      <c r="DH609" s="119"/>
      <c r="DR609" s="119"/>
      <c r="EB609" s="119"/>
      <c r="EL609" s="119"/>
      <c r="EV609" s="119"/>
      <c r="FF609" s="119"/>
      <c r="FP609" s="119"/>
      <c r="FZ609" s="119"/>
      <c r="GJ609" s="119"/>
      <c r="GT609" s="119"/>
      <c r="HD609" s="119"/>
      <c r="HN609" s="119"/>
      <c r="HX609" s="119"/>
      <c r="IH609" s="119"/>
      <c r="IR609" s="119"/>
      <c r="JB609" s="119"/>
      <c r="JL609" s="119"/>
      <c r="JV609" s="119"/>
    </row>
    <row xmlns:x14ac="http://schemas.microsoft.com/office/spreadsheetml/2009/9/ac" r="610" s="3" customFormat="true" x14ac:dyDescent="0.25">
      <c r="A610" s="393"/>
      <c r="B610" s="119"/>
      <c r="L610" s="119"/>
      <c r="V610" s="119"/>
      <c r="AF610" s="119"/>
      <c r="AP610" s="119"/>
      <c r="AZ610" s="119"/>
      <c r="BJ610" s="119"/>
      <c r="BT610" s="119"/>
      <c r="CD610" s="119"/>
      <c r="CN610" s="119"/>
      <c r="CX610" s="119"/>
      <c r="DH610" s="119"/>
      <c r="DR610" s="119"/>
      <c r="EB610" s="119"/>
      <c r="EL610" s="119"/>
      <c r="EV610" s="119"/>
      <c r="FF610" s="119"/>
      <c r="FP610" s="119"/>
      <c r="FZ610" s="119"/>
      <c r="GJ610" s="119"/>
      <c r="GT610" s="119"/>
      <c r="HD610" s="119"/>
      <c r="HN610" s="119"/>
      <c r="HX610" s="119"/>
      <c r="IH610" s="119"/>
      <c r="IR610" s="119"/>
      <c r="JB610" s="119"/>
      <c r="JL610" s="119"/>
      <c r="JV610" s="119"/>
    </row>
    <row xmlns:x14ac="http://schemas.microsoft.com/office/spreadsheetml/2009/9/ac" r="611" s="3" customFormat="true" x14ac:dyDescent="0.25">
      <c r="A611" s="393"/>
      <c r="B611" s="119"/>
      <c r="L611" s="119"/>
      <c r="V611" s="119"/>
      <c r="AF611" s="119"/>
      <c r="AP611" s="119"/>
      <c r="AZ611" s="119"/>
      <c r="BJ611" s="119"/>
      <c r="BT611" s="119"/>
      <c r="CD611" s="119"/>
      <c r="CN611" s="119"/>
      <c r="CX611" s="119"/>
      <c r="DH611" s="119"/>
      <c r="DR611" s="119"/>
      <c r="EB611" s="119"/>
      <c r="EL611" s="119"/>
      <c r="EV611" s="119"/>
      <c r="FF611" s="119"/>
      <c r="FP611" s="119"/>
      <c r="FZ611" s="119"/>
      <c r="GJ611" s="119"/>
      <c r="GT611" s="119"/>
      <c r="HD611" s="119"/>
      <c r="HN611" s="119"/>
      <c r="HX611" s="119"/>
      <c r="IH611" s="119"/>
      <c r="IR611" s="119"/>
      <c r="JB611" s="119"/>
      <c r="JL611" s="119"/>
      <c r="JV611" s="119"/>
    </row>
    <row xmlns:x14ac="http://schemas.microsoft.com/office/spreadsheetml/2009/9/ac" r="612" s="3" customFormat="true" x14ac:dyDescent="0.25">
      <c r="A612" s="393"/>
      <c r="B612" s="119"/>
      <c r="L612" s="119"/>
      <c r="V612" s="119"/>
      <c r="AF612" s="119"/>
      <c r="AP612" s="119"/>
      <c r="AZ612" s="119"/>
      <c r="BJ612" s="119"/>
      <c r="BT612" s="119"/>
      <c r="CD612" s="119"/>
      <c r="CN612" s="119"/>
      <c r="CX612" s="119"/>
      <c r="DH612" s="119"/>
      <c r="DR612" s="119"/>
      <c r="EB612" s="119"/>
      <c r="EL612" s="119"/>
      <c r="EV612" s="119"/>
      <c r="FF612" s="119"/>
      <c r="FP612" s="119"/>
      <c r="FZ612" s="119"/>
      <c r="GJ612" s="119"/>
      <c r="GT612" s="119"/>
      <c r="HD612" s="119"/>
      <c r="HN612" s="119"/>
      <c r="HX612" s="119"/>
      <c r="IH612" s="119"/>
      <c r="IR612" s="119"/>
      <c r="JB612" s="119"/>
      <c r="JL612" s="119"/>
      <c r="JV612" s="119"/>
    </row>
    <row xmlns:x14ac="http://schemas.microsoft.com/office/spreadsheetml/2009/9/ac" r="613" s="3" customFormat="true" x14ac:dyDescent="0.25">
      <c r="A613" s="393"/>
      <c r="B613" s="119"/>
      <c r="L613" s="119"/>
      <c r="V613" s="119"/>
      <c r="AF613" s="119"/>
      <c r="AP613" s="119"/>
      <c r="AZ613" s="119"/>
      <c r="BJ613" s="119"/>
      <c r="BT613" s="119"/>
      <c r="CD613" s="119"/>
      <c r="CN613" s="119"/>
      <c r="CX613" s="119"/>
      <c r="DH613" s="119"/>
      <c r="DR613" s="119"/>
      <c r="EB613" s="119"/>
      <c r="EL613" s="119"/>
      <c r="EV613" s="119"/>
      <c r="FF613" s="119"/>
      <c r="FP613" s="119"/>
      <c r="FZ613" s="119"/>
      <c r="GJ613" s="119"/>
      <c r="GT613" s="119"/>
      <c r="HD613" s="119"/>
      <c r="HN613" s="119"/>
      <c r="HX613" s="119"/>
      <c r="IH613" s="119"/>
      <c r="IR613" s="119"/>
      <c r="JB613" s="119"/>
      <c r="JL613" s="119"/>
      <c r="JV613" s="119"/>
    </row>
    <row xmlns:x14ac="http://schemas.microsoft.com/office/spreadsheetml/2009/9/ac" r="614" s="3" customFormat="true" x14ac:dyDescent="0.25">
      <c r="A614" s="393"/>
      <c r="B614" s="119"/>
      <c r="L614" s="119"/>
      <c r="V614" s="119"/>
      <c r="AF614" s="119"/>
      <c r="AP614" s="119"/>
      <c r="AZ614" s="119"/>
      <c r="BJ614" s="119"/>
      <c r="BT614" s="119"/>
      <c r="CD614" s="119"/>
      <c r="CN614" s="119"/>
      <c r="CX614" s="119"/>
      <c r="DH614" s="119"/>
      <c r="DR614" s="119"/>
      <c r="EB614" s="119"/>
      <c r="EL614" s="119"/>
      <c r="EV614" s="119"/>
      <c r="FF614" s="119"/>
      <c r="FP614" s="119"/>
      <c r="FZ614" s="119"/>
      <c r="GJ614" s="119"/>
      <c r="GT614" s="119"/>
      <c r="HD614" s="119"/>
      <c r="HN614" s="119"/>
      <c r="HX614" s="119"/>
      <c r="IH614" s="119"/>
      <c r="IR614" s="119"/>
      <c r="JB614" s="119"/>
      <c r="JL614" s="119"/>
      <c r="JV614" s="119"/>
    </row>
    <row xmlns:x14ac="http://schemas.microsoft.com/office/spreadsheetml/2009/9/ac" r="615" s="3" customFormat="true" x14ac:dyDescent="0.25">
      <c r="A615" s="393"/>
      <c r="B615" s="119"/>
      <c r="L615" s="119"/>
      <c r="V615" s="119"/>
      <c r="AF615" s="119"/>
      <c r="AP615" s="119"/>
      <c r="AZ615" s="119"/>
      <c r="BJ615" s="119"/>
      <c r="BT615" s="119"/>
      <c r="CD615" s="119"/>
      <c r="CN615" s="119"/>
      <c r="CX615" s="119"/>
      <c r="DH615" s="119"/>
      <c r="DR615" s="119"/>
      <c r="EB615" s="119"/>
      <c r="EL615" s="119"/>
      <c r="EV615" s="119"/>
      <c r="FF615" s="119"/>
      <c r="FP615" s="119"/>
      <c r="FZ615" s="119"/>
      <c r="GJ615" s="119"/>
      <c r="GT615" s="119"/>
      <c r="HD615" s="119"/>
      <c r="HN615" s="119"/>
      <c r="HX615" s="119"/>
      <c r="IH615" s="119"/>
      <c r="IR615" s="119"/>
      <c r="JB615" s="119"/>
      <c r="JL615" s="119"/>
      <c r="JV615" s="119"/>
    </row>
    <row xmlns:x14ac="http://schemas.microsoft.com/office/spreadsheetml/2009/9/ac" r="616" s="3" customFormat="true" x14ac:dyDescent="0.25">
      <c r="A616" s="393"/>
      <c r="B616" s="119"/>
      <c r="L616" s="119"/>
      <c r="V616" s="119"/>
      <c r="AF616" s="119"/>
      <c r="AP616" s="119"/>
      <c r="AZ616" s="119"/>
      <c r="BJ616" s="119"/>
      <c r="BT616" s="119"/>
      <c r="CD616" s="119"/>
      <c r="CN616" s="119"/>
      <c r="CX616" s="119"/>
      <c r="DH616" s="119"/>
      <c r="DR616" s="119"/>
      <c r="EB616" s="119"/>
      <c r="EL616" s="119"/>
      <c r="EV616" s="119"/>
      <c r="FF616" s="119"/>
      <c r="FP616" s="119"/>
      <c r="FZ616" s="119"/>
      <c r="GJ616" s="119"/>
      <c r="GT616" s="119"/>
      <c r="HD616" s="119"/>
      <c r="HN616" s="119"/>
      <c r="HX616" s="119"/>
      <c r="IH616" s="119"/>
      <c r="IR616" s="119"/>
      <c r="JB616" s="119"/>
      <c r="JL616" s="119"/>
      <c r="JV616" s="119"/>
    </row>
    <row xmlns:x14ac="http://schemas.microsoft.com/office/spreadsheetml/2009/9/ac" r="617" s="3" customFormat="true" x14ac:dyDescent="0.25">
      <c r="A617" s="393"/>
      <c r="B617" s="119"/>
      <c r="L617" s="119"/>
      <c r="V617" s="119"/>
      <c r="AF617" s="119"/>
      <c r="AP617" s="119"/>
      <c r="AZ617" s="119"/>
      <c r="BJ617" s="119"/>
      <c r="BT617" s="119"/>
      <c r="CD617" s="119"/>
      <c r="CN617" s="119"/>
      <c r="CX617" s="119"/>
      <c r="DH617" s="119"/>
      <c r="DR617" s="119"/>
      <c r="EB617" s="119"/>
      <c r="EL617" s="119"/>
      <c r="EV617" s="119"/>
      <c r="FF617" s="119"/>
      <c r="FP617" s="119"/>
      <c r="FZ617" s="119"/>
      <c r="GJ617" s="119"/>
      <c r="GT617" s="119"/>
      <c r="HD617" s="119"/>
      <c r="HN617" s="119"/>
      <c r="HX617" s="119"/>
      <c r="IH617" s="119"/>
      <c r="IR617" s="119"/>
      <c r="JB617" s="119"/>
      <c r="JL617" s="119"/>
      <c r="JV617" s="119"/>
    </row>
    <row xmlns:x14ac="http://schemas.microsoft.com/office/spreadsheetml/2009/9/ac" r="618" s="3" customFormat="true" x14ac:dyDescent="0.25">
      <c r="A618" s="393"/>
      <c r="B618" s="119"/>
      <c r="L618" s="119"/>
      <c r="V618" s="119"/>
      <c r="AF618" s="119"/>
      <c r="AP618" s="119"/>
      <c r="AZ618" s="119"/>
      <c r="BJ618" s="119"/>
      <c r="BT618" s="119"/>
      <c r="CD618" s="119"/>
      <c r="CN618" s="119"/>
      <c r="CX618" s="119"/>
      <c r="DH618" s="119"/>
      <c r="DR618" s="119"/>
      <c r="EB618" s="119"/>
      <c r="EL618" s="119"/>
      <c r="EV618" s="119"/>
      <c r="FF618" s="119"/>
      <c r="FP618" s="119"/>
      <c r="FZ618" s="119"/>
      <c r="GJ618" s="119"/>
      <c r="GT618" s="119"/>
      <c r="HD618" s="119"/>
      <c r="HN618" s="119"/>
      <c r="HX618" s="119"/>
      <c r="IH618" s="119"/>
      <c r="IR618" s="119"/>
      <c r="JB618" s="119"/>
      <c r="JL618" s="119"/>
      <c r="JV618" s="119"/>
    </row>
    <row xmlns:x14ac="http://schemas.microsoft.com/office/spreadsheetml/2009/9/ac" r="619" s="3" customFormat="true" x14ac:dyDescent="0.25">
      <c r="A619" s="393"/>
      <c r="B619" s="119"/>
      <c r="L619" s="119"/>
      <c r="V619" s="119"/>
      <c r="AF619" s="119"/>
      <c r="AP619" s="119"/>
      <c r="AZ619" s="119"/>
      <c r="BJ619" s="119"/>
      <c r="BT619" s="119"/>
      <c r="CD619" s="119"/>
      <c r="CN619" s="119"/>
      <c r="CX619" s="119"/>
      <c r="DH619" s="119"/>
      <c r="DR619" s="119"/>
      <c r="EB619" s="119"/>
      <c r="EL619" s="119"/>
      <c r="EV619" s="119"/>
      <c r="FF619" s="119"/>
      <c r="FP619" s="119"/>
      <c r="FZ619" s="119"/>
      <c r="GJ619" s="119"/>
      <c r="GT619" s="119"/>
      <c r="HD619" s="119"/>
      <c r="HN619" s="119"/>
      <c r="HX619" s="119"/>
      <c r="IH619" s="119"/>
      <c r="IR619" s="119"/>
      <c r="JB619" s="119"/>
      <c r="JL619" s="119"/>
      <c r="JV619" s="119"/>
    </row>
    <row xmlns:x14ac="http://schemas.microsoft.com/office/spreadsheetml/2009/9/ac" r="620" s="3" customFormat="true" x14ac:dyDescent="0.25">
      <c r="A620" s="393"/>
      <c r="B620" s="119"/>
      <c r="L620" s="119"/>
      <c r="V620" s="119"/>
      <c r="AF620" s="119"/>
      <c r="AP620" s="119"/>
      <c r="AZ620" s="119"/>
      <c r="BJ620" s="119"/>
      <c r="BT620" s="119"/>
      <c r="CD620" s="119"/>
      <c r="CN620" s="119"/>
      <c r="CX620" s="119"/>
      <c r="DH620" s="119"/>
      <c r="DR620" s="119"/>
      <c r="EB620" s="119"/>
      <c r="EL620" s="119"/>
      <c r="EV620" s="119"/>
      <c r="FF620" s="119"/>
      <c r="FP620" s="119"/>
      <c r="FZ620" s="119"/>
      <c r="GJ620" s="119"/>
      <c r="GT620" s="119"/>
      <c r="HD620" s="119"/>
      <c r="HN620" s="119"/>
      <c r="HX620" s="119"/>
      <c r="IH620" s="119"/>
      <c r="IR620" s="119"/>
      <c r="JB620" s="119"/>
      <c r="JL620" s="119"/>
      <c r="JV620" s="119"/>
    </row>
    <row xmlns:x14ac="http://schemas.microsoft.com/office/spreadsheetml/2009/9/ac" r="621" s="3" customFormat="true" x14ac:dyDescent="0.25">
      <c r="A621" s="393"/>
      <c r="B621" s="119"/>
      <c r="L621" s="119"/>
      <c r="V621" s="119"/>
      <c r="AF621" s="119"/>
      <c r="AP621" s="119"/>
      <c r="AZ621" s="119"/>
      <c r="BJ621" s="119"/>
      <c r="BT621" s="119"/>
      <c r="CD621" s="119"/>
      <c r="CN621" s="119"/>
      <c r="CX621" s="119"/>
      <c r="DH621" s="119"/>
      <c r="DR621" s="119"/>
      <c r="EB621" s="119"/>
      <c r="EL621" s="119"/>
      <c r="EV621" s="119"/>
      <c r="FF621" s="119"/>
      <c r="FP621" s="119"/>
      <c r="FZ621" s="119"/>
      <c r="GJ621" s="119"/>
      <c r="GT621" s="119"/>
      <c r="HD621" s="119"/>
      <c r="HN621" s="119"/>
      <c r="HX621" s="119"/>
      <c r="IH621" s="119"/>
      <c r="IR621" s="119"/>
      <c r="JB621" s="119"/>
      <c r="JL621" s="119"/>
      <c r="JV621" s="119"/>
    </row>
    <row xmlns:x14ac="http://schemas.microsoft.com/office/spreadsheetml/2009/9/ac" r="622" s="3" customFormat="true" x14ac:dyDescent="0.25">
      <c r="A622" s="393"/>
      <c r="B622" s="119"/>
      <c r="L622" s="119"/>
      <c r="V622" s="119"/>
      <c r="AF622" s="119"/>
      <c r="AP622" s="119"/>
      <c r="AZ622" s="119"/>
      <c r="BJ622" s="119"/>
      <c r="BT622" s="119"/>
      <c r="CD622" s="119"/>
      <c r="CN622" s="119"/>
      <c r="CX622" s="119"/>
      <c r="DH622" s="119"/>
      <c r="DR622" s="119"/>
      <c r="EB622" s="119"/>
      <c r="EL622" s="119"/>
      <c r="EV622" s="119"/>
      <c r="FF622" s="119"/>
      <c r="FP622" s="119"/>
      <c r="FZ622" s="119"/>
      <c r="GJ622" s="119"/>
      <c r="GT622" s="119"/>
      <c r="HD622" s="119"/>
      <c r="HN622" s="119"/>
      <c r="HX622" s="119"/>
      <c r="IH622" s="119"/>
      <c r="IR622" s="119"/>
      <c r="JB622" s="119"/>
      <c r="JL622" s="119"/>
      <c r="JV622" s="119"/>
    </row>
  </sheetData>
  <mergeCells count="12">
    <mergeCell ref="A2:A3"/>
    <mergeCell ref="C10:I10"/>
    <mergeCell ref="CY10:DE10"/>
    <mergeCell ref="W10:AC10"/>
    <mergeCell ref="AG10:AM10"/>
    <mergeCell ref="BK10:BQ10"/>
    <mergeCell ref="BU10:CA10"/>
    <mergeCell ref="M10:S10"/>
    <mergeCell ref="AQ10:AW10"/>
    <mergeCell ref="BA10:BG10"/>
    <mergeCell ref="CE10:CK10"/>
    <mergeCell ref="CO10:CU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Ukraine</v>
      </c>
      <c r="C2" s="104"/>
      <c r="D2" s="105"/>
      <c r="E2" s="105"/>
      <c r="F2" s="105"/>
      <c r="G2" s="106"/>
    </row>
    <row xmlns:x14ac="http://schemas.microsoft.com/office/spreadsheetml/2009/9/ac" r="3" x14ac:dyDescent="0.2">
      <c r="B3" s="586" t="s">
        <v>164</v>
      </c>
      <c r="C3" s="586"/>
      <c r="D3" s="586"/>
      <c r="E3" s="586"/>
      <c r="F3" s="586"/>
      <c r="G3" s="587"/>
    </row>
    <row xmlns:x14ac="http://schemas.microsoft.com/office/spreadsheetml/2009/9/ac" r="4" ht="13.5" x14ac:dyDescent="0.2">
      <c r="B4" s="108" t="s">
        <v>4</v>
      </c>
      <c r="C4" s="108" t="s">
        <v>58</v>
      </c>
      <c r="D4" s="108" t="s">
        <v>62</v>
      </c>
      <c r="E4" s="108" t="s">
        <v>59</v>
      </c>
      <c r="F4" s="108" t="s">
        <v>60</v>
      </c>
      <c r="G4" s="108" t="s">
        <v>61</v>
      </c>
    </row>
    <row xmlns:x14ac="http://schemas.microsoft.com/office/spreadsheetml/2009/9/ac" r="5" x14ac:dyDescent="0.2">
      <c r="B5" s="793">
        <v>2000</v>
      </c>
      <c r="C5" s="937">
        <v>9146879</v>
      </c>
      <c r="D5" s="938">
        <v>67.145004272460938</v>
      </c>
      <c r="E5" s="939">
        <v>1986156</v>
      </c>
      <c r="F5" s="940">
        <v>1840936</v>
      </c>
      <c r="G5" s="941">
        <v>5319787</v>
      </c>
    </row>
    <row xmlns:x14ac="http://schemas.microsoft.com/office/spreadsheetml/2009/9/ac" r="6" x14ac:dyDescent="0.2">
      <c r="B6" s="799">
        <v>2001</v>
      </c>
      <c r="C6" s="942">
        <v>8755990</v>
      </c>
      <c r="D6" s="943">
        <v>67.182998657226563</v>
      </c>
      <c r="E6" s="944">
        <v>1879442</v>
      </c>
      <c r="F6" s="945">
        <v>1722878</v>
      </c>
      <c r="G6" s="946">
        <v>5153670</v>
      </c>
    </row>
    <row xmlns:x14ac="http://schemas.microsoft.com/office/spreadsheetml/2009/9/ac" r="7" x14ac:dyDescent="0.2">
      <c r="B7" s="805">
        <v>2002</v>
      </c>
      <c r="C7" s="947">
        <v>8385582</v>
      </c>
      <c r="D7" s="948">
        <v>67.282997131347656</v>
      </c>
      <c r="E7" s="949">
        <v>1793376</v>
      </c>
      <c r="F7" s="950">
        <v>1611178</v>
      </c>
      <c r="G7" s="951">
        <v>4981028</v>
      </c>
    </row>
    <row xmlns:x14ac="http://schemas.microsoft.com/office/spreadsheetml/2009/9/ac" r="8" x14ac:dyDescent="0.2">
      <c r="B8" s="811">
        <v>2003</v>
      </c>
      <c r="C8" s="952">
        <v>7966931</v>
      </c>
      <c r="D8" s="953">
        <v>67.426994323730469</v>
      </c>
      <c r="E8" s="954">
        <v>1226968</v>
      </c>
      <c r="F8" s="955">
        <v>1975448</v>
      </c>
      <c r="G8" s="956">
        <v>4764515</v>
      </c>
    </row>
    <row xmlns:x14ac="http://schemas.microsoft.com/office/spreadsheetml/2009/9/ac" r="9" x14ac:dyDescent="0.2">
      <c r="B9" s="817">
        <v>2004</v>
      </c>
      <c r="C9" s="957">
        <v>7549271</v>
      </c>
      <c r="D9" s="958">
        <v>67.597000122070313</v>
      </c>
      <c r="E9" s="959">
        <v>1179056</v>
      </c>
      <c r="F9" s="960">
        <v>1872018</v>
      </c>
      <c r="G9" s="961">
        <v>4498197</v>
      </c>
    </row>
    <row xmlns:x14ac="http://schemas.microsoft.com/office/spreadsheetml/2009/9/ac" r="10" x14ac:dyDescent="0.2">
      <c r="B10" s="823">
        <v>2005</v>
      </c>
      <c r="C10" s="962">
        <v>7170285</v>
      </c>
      <c r="D10" s="963">
        <v>67.790000915527344</v>
      </c>
      <c r="E10" s="964">
        <v>1138564</v>
      </c>
      <c r="F10" s="965">
        <v>1781398</v>
      </c>
      <c r="G10" s="966">
        <v>4250323</v>
      </c>
    </row>
    <row xmlns:x14ac="http://schemas.microsoft.com/office/spreadsheetml/2009/9/ac" r="11" x14ac:dyDescent="0.2">
      <c r="B11" s="829">
        <v>2006</v>
      </c>
      <c r="C11" s="967">
        <v>6833755</v>
      </c>
      <c r="D11" s="968">
        <v>67.969001770019531</v>
      </c>
      <c r="E11" s="969">
        <v>1137221</v>
      </c>
      <c r="F11" s="970">
        <v>1686498</v>
      </c>
      <c r="G11" s="971">
        <v>4010036</v>
      </c>
    </row>
    <row xmlns:x14ac="http://schemas.microsoft.com/office/spreadsheetml/2009/9/ac" r="12" x14ac:dyDescent="0.2">
      <c r="B12" s="835">
        <v>2007</v>
      </c>
      <c r="C12" s="972">
        <v>6560575</v>
      </c>
      <c r="D12" s="973">
        <v>68.146995544433594</v>
      </c>
      <c r="E12" s="974">
        <v>1159131</v>
      </c>
      <c r="F12" s="975">
        <v>1605066</v>
      </c>
      <c r="G12" s="976">
        <v>3796378</v>
      </c>
    </row>
    <row xmlns:x14ac="http://schemas.microsoft.com/office/spreadsheetml/2009/9/ac" r="13" x14ac:dyDescent="0.2">
      <c r="B13" s="841">
        <v>2008</v>
      </c>
      <c r="C13" s="977">
        <v>6337200</v>
      </c>
      <c r="D13" s="978">
        <v>68.325004577636719</v>
      </c>
      <c r="E13" s="979">
        <v>1210848</v>
      </c>
      <c r="F13" s="980">
        <v>1546946</v>
      </c>
      <c r="G13" s="981">
        <v>3579406</v>
      </c>
    </row>
    <row xmlns:x14ac="http://schemas.microsoft.com/office/spreadsheetml/2009/9/ac" r="14" x14ac:dyDescent="0.2">
      <c r="B14" s="847">
        <v>2009</v>
      </c>
      <c r="C14" s="982">
        <v>6145638</v>
      </c>
      <c r="D14" s="983">
        <v>68.502006530761719</v>
      </c>
      <c r="E14" s="984">
        <v>1246658</v>
      </c>
      <c r="F14" s="985">
        <v>1521871</v>
      </c>
      <c r="G14" s="986">
        <v>3377109</v>
      </c>
    </row>
    <row xmlns:x14ac="http://schemas.microsoft.com/office/spreadsheetml/2009/9/ac" r="15" x14ac:dyDescent="0.2">
      <c r="B15" s="853">
        <v>2010</v>
      </c>
      <c r="C15" s="987">
        <v>6029893</v>
      </c>
      <c r="D15" s="988">
        <v>68.596000671386719</v>
      </c>
      <c r="E15" s="989">
        <v>1298357</v>
      </c>
      <c r="F15" s="990">
        <v>1539241</v>
      </c>
      <c r="G15" s="991">
        <v>3192295</v>
      </c>
    </row>
    <row xmlns:x14ac="http://schemas.microsoft.com/office/spreadsheetml/2009/9/ac" r="16" x14ac:dyDescent="0.2">
      <c r="B16" s="859">
        <v>2011</v>
      </c>
      <c r="C16" s="992">
        <v>5967307</v>
      </c>
      <c r="D16" s="993">
        <v>68.689002990722656</v>
      </c>
      <c r="E16" s="994">
        <v>1343127</v>
      </c>
      <c r="F16" s="995">
        <v>1580282</v>
      </c>
      <c r="G16" s="996">
        <v>3043898</v>
      </c>
    </row>
    <row xmlns:x14ac="http://schemas.microsoft.com/office/spreadsheetml/2009/9/ac" r="17" x14ac:dyDescent="0.2">
      <c r="B17" s="865">
        <v>2012</v>
      </c>
      <c r="C17" s="997">
        <v>5972763</v>
      </c>
      <c r="D17" s="998">
        <v>68.782005310058594</v>
      </c>
      <c r="E17" s="999">
        <v>1427425</v>
      </c>
      <c r="F17" s="1000">
        <v>1630996</v>
      </c>
      <c r="G17" s="1001">
        <v>2914342</v>
      </c>
    </row>
    <row xmlns:x14ac="http://schemas.microsoft.com/office/spreadsheetml/2009/9/ac" r="18" x14ac:dyDescent="0.2">
      <c r="B18" s="871">
        <v>2013</v>
      </c>
      <c r="C18" s="1002">
        <v>6000453</v>
      </c>
      <c r="D18" s="1003">
        <v>68.875</v>
      </c>
      <c r="E18" s="1004">
        <v>1479827</v>
      </c>
      <c r="F18" s="1005">
        <v>1701202</v>
      </c>
      <c r="G18" s="1006">
        <v>2819424</v>
      </c>
    </row>
    <row xmlns:x14ac="http://schemas.microsoft.com/office/spreadsheetml/2009/9/ac" r="19" x14ac:dyDescent="0.2">
      <c r="B19" s="877">
        <v>2014</v>
      </c>
      <c r="C19" s="1007">
        <v>6031666</v>
      </c>
      <c r="D19" s="1008">
        <v>68.967994689941406</v>
      </c>
      <c r="E19" s="1009">
        <v>1506041</v>
      </c>
      <c r="F19" s="1010">
        <v>1764946</v>
      </c>
      <c r="G19" s="1011">
        <v>2760679</v>
      </c>
    </row>
    <row xmlns:x14ac="http://schemas.microsoft.com/office/spreadsheetml/2009/9/ac" r="20" x14ac:dyDescent="0.2">
      <c r="B20" s="883">
        <v>2015</v>
      </c>
      <c r="C20" s="1012">
        <v>5784382</v>
      </c>
      <c r="D20" s="1013">
        <v>69.060997009277344</v>
      </c>
      <c r="E20" s="1014">
        <v>1416279</v>
      </c>
      <c r="F20" s="1015">
        <v>1749073</v>
      </c>
      <c r="G20" s="1016">
        <v>2619030</v>
      </c>
    </row>
    <row xmlns:x14ac="http://schemas.microsoft.com/office/spreadsheetml/2009/9/ac" r="21" x14ac:dyDescent="0.2">
      <c r="B21" s="889">
        <v>2016</v>
      </c>
      <c r="C21" s="1017">
        <v>5879928</v>
      </c>
      <c r="D21" s="1018">
        <v>69.153999328613281</v>
      </c>
      <c r="E21" s="1019">
        <v>1423578</v>
      </c>
      <c r="F21" s="1020">
        <v>1829613</v>
      </c>
      <c r="G21" s="1021">
        <v>2626737</v>
      </c>
    </row>
    <row xmlns:x14ac="http://schemas.microsoft.com/office/spreadsheetml/2009/9/ac" r="22" x14ac:dyDescent="0.2">
      <c r="B22" s="895">
        <v>2017</v>
      </c>
      <c r="C22" s="1022">
        <v>5983336</v>
      </c>
      <c r="D22" s="1023">
        <v>69.246002197265625</v>
      </c>
      <c r="E22" s="1024">
        <v>1428973</v>
      </c>
      <c r="F22" s="1025">
        <v>1863946</v>
      </c>
      <c r="G22" s="1026">
        <v>2690417</v>
      </c>
    </row>
    <row xmlns:x14ac="http://schemas.microsoft.com/office/spreadsheetml/2009/9/ac" r="23" x14ac:dyDescent="0.2">
      <c r="B23" s="901">
        <v>2018</v>
      </c>
      <c r="C23" s="1027">
        <v>6082455</v>
      </c>
      <c r="D23" s="1028">
        <v>69.351997375488281</v>
      </c>
      <c r="E23" s="1029">
        <v>1420459</v>
      </c>
      <c r="F23" s="1030">
        <v>1892848</v>
      </c>
      <c r="G23" s="1031">
        <v>2769148</v>
      </c>
    </row>
    <row xmlns:x14ac="http://schemas.microsoft.com/office/spreadsheetml/2009/9/ac" r="24" x14ac:dyDescent="0.2">
      <c r="B24" s="907">
        <v>2019</v>
      </c>
      <c r="C24" s="1032">
        <v>6137867</v>
      </c>
      <c r="D24" s="1033">
        <v>69.472999572753906</v>
      </c>
      <c r="E24" s="1034">
        <v>1341529</v>
      </c>
      <c r="F24" s="1035">
        <v>1901903</v>
      </c>
      <c r="G24" s="1036">
        <v>2894435</v>
      </c>
    </row>
    <row xmlns:x14ac="http://schemas.microsoft.com/office/spreadsheetml/2009/9/ac" r="25" x14ac:dyDescent="0.2">
      <c r="B25" s="913">
        <v>2020</v>
      </c>
      <c r="C25" s="1037">
        <v>6165129</v>
      </c>
      <c r="D25" s="1038">
        <v>69.608001708984375</v>
      </c>
      <c r="E25" s="1039">
        <v>1264361</v>
      </c>
      <c r="F25" s="1040">
        <v>1892946</v>
      </c>
      <c r="G25" s="1041">
        <v>3007822</v>
      </c>
    </row>
    <row xmlns:x14ac="http://schemas.microsoft.com/office/spreadsheetml/2009/9/ac" r="26" x14ac:dyDescent="0.2">
      <c r="B26" s="919">
        <v>2021</v>
      </c>
      <c r="C26" s="1042">
        <v>6144227</v>
      </c>
      <c r="D26" s="1043">
        <v>69.757003784179688</v>
      </c>
      <c r="E26" s="1044">
        <v>1164088</v>
      </c>
      <c r="F26" s="1045">
        <v>1889328</v>
      </c>
      <c r="G26" s="1046">
        <v>3090811</v>
      </c>
    </row>
    <row xmlns:x14ac="http://schemas.microsoft.com/office/spreadsheetml/2009/9/ac" r="27" x14ac:dyDescent="0.2">
      <c r="B27" s="925">
        <v>2022</v>
      </c>
      <c r="C27" s="926">
        <v>6077758</v>
      </c>
      <c r="D27" s="927">
        <v>69.918998718261719</v>
      </c>
      <c r="E27" s="928">
        <v>1089918</v>
      </c>
      <c r="F27" s="929">
        <v>1827514</v>
      </c>
      <c r="G27" s="930">
        <v>3160326</v>
      </c>
    </row>
    <row xmlns:x14ac="http://schemas.microsoft.com/office/spreadsheetml/2009/9/ac" r="28" x14ac:dyDescent="0.2">
      <c r="B28" s="931">
        <v>2023</v>
      </c>
      <c r="C28" s="1047">
        <v>5221882</v>
      </c>
      <c r="D28" s="933">
        <v>70.095001220703125</v>
      </c>
      <c r="E28" s="1048">
        <v>1212355</v>
      </c>
      <c r="F28" s="1049">
        <v>1826140</v>
      </c>
      <c r="G28" s="1050">
        <v>2183387</v>
      </c>
    </row>
    <row xmlns:x14ac="http://schemas.microsoft.com/office/spreadsheetml/2009/9/ac" r="29" x14ac:dyDescent="0.2">
      <c r="B29" s="181">
        <v>2024</v>
      </c>
      <c r="C29" s="343"/>
      <c r="D29" s="344"/>
      <c r="E29" s="345"/>
      <c r="F29" s="346"/>
      <c r="G29" s="347"/>
    </row>
    <row xmlns:x14ac="http://schemas.microsoft.com/office/spreadsheetml/2009/9/ac" r="30" x14ac:dyDescent="0.2">
      <c r="B30" s="180">
        <v>2025</v>
      </c>
      <c r="C30" s="343"/>
      <c r="D30" s="344"/>
      <c r="E30" s="345"/>
      <c r="F30" s="346"/>
      <c r="G30" s="347"/>
    </row>
    <row xmlns:x14ac="http://schemas.microsoft.com/office/spreadsheetml/2009/9/ac" r="31" x14ac:dyDescent="0.2">
      <c r="B31" s="181">
        <v>2026</v>
      </c>
      <c r="C31" s="343"/>
      <c r="D31" s="344"/>
      <c r="E31" s="345"/>
      <c r="F31" s="346"/>
      <c r="G31" s="347"/>
    </row>
    <row xmlns:x14ac="http://schemas.microsoft.com/office/spreadsheetml/2009/9/ac" r="32" x14ac:dyDescent="0.2">
      <c r="B32" s="180">
        <v>2027</v>
      </c>
      <c r="C32" s="343"/>
      <c r="D32" s="344"/>
      <c r="E32" s="345"/>
      <c r="F32" s="346"/>
      <c r="G32" s="347"/>
    </row>
    <row xmlns:x14ac="http://schemas.microsoft.com/office/spreadsheetml/2009/9/ac" r="33" x14ac:dyDescent="0.2">
      <c r="B33" s="181">
        <v>2028</v>
      </c>
      <c r="C33" s="343"/>
      <c r="D33" s="344"/>
      <c r="E33" s="345"/>
      <c r="F33" s="346"/>
      <c r="G33" s="347"/>
    </row>
    <row xmlns:x14ac="http://schemas.microsoft.com/office/spreadsheetml/2009/9/ac" r="34" x14ac:dyDescent="0.2">
      <c r="B34" s="180">
        <v>2029</v>
      </c>
      <c r="C34" s="343"/>
      <c r="D34" s="344"/>
      <c r="E34" s="345"/>
      <c r="F34" s="346"/>
      <c r="G34" s="347"/>
    </row>
    <row xmlns:x14ac="http://schemas.microsoft.com/office/spreadsheetml/2009/9/ac" r="35" x14ac:dyDescent="0.2">
      <c r="B35" s="181">
        <v>2030</v>
      </c>
      <c r="C35" s="183"/>
      <c r="D35" s="182"/>
      <c r="E35" s="184"/>
      <c r="F35" s="185"/>
      <c r="G35" s="186"/>
    </row>
    <row xmlns:x14ac="http://schemas.microsoft.com/office/spreadsheetml/2009/9/ac" r="36" ht="14.25" x14ac:dyDescent="0.2">
      <c r="B36" s="111" t="s">
        <v>167</v>
      </c>
      <c r="G36" s="109"/>
    </row>
    <row xmlns:x14ac="http://schemas.microsoft.com/office/spreadsheetml/2009/9/ac" r="37" ht="14.25" x14ac:dyDescent="0.2">
      <c r="B37" s="111" t="s">
        <v>189</v>
      </c>
    </row>
    <row xmlns:x14ac="http://schemas.microsoft.com/office/spreadsheetml/2009/9/ac" r="38" ht="14.25" x14ac:dyDescent="0.2">
      <c r="B38" s="111" t="s">
        <v>258</v>
      </c>
    </row>
    <row xmlns:x14ac="http://schemas.microsoft.com/office/spreadsheetml/2009/9/ac" r="39" x14ac:dyDescent="0.2">
      <c r="B39" s="1052" t="s">
        <v>166</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E3D5B-BE17-4DE6-AC9A-CD31C6AECFD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8" customWidth="true"/>
  </cols>
  <sheetData>
    <row xmlns:x14ac="http://schemas.microsoft.com/office/spreadsheetml/2009/9/ac" r="2" ht="33" customHeight="true" x14ac:dyDescent="0.25">
      <c r="B2" s="588" t="s">
        <v>198</v>
      </c>
      <c r="C2" s="588"/>
    </row>
    <row xmlns:x14ac="http://schemas.microsoft.com/office/spreadsheetml/2009/9/ac" r="3" ht="6" customHeight="true" x14ac:dyDescent="0.25">
      <c r="B3" s="357"/>
    </row>
    <row xmlns:x14ac="http://schemas.microsoft.com/office/spreadsheetml/2009/9/ac" r="4" ht="30" customHeight="true" x14ac:dyDescent="0.25">
      <c r="B4" s="359" t="s">
        <v>199</v>
      </c>
      <c r="C4" s="360" t="s">
        <v>200</v>
      </c>
    </row>
    <row xmlns:x14ac="http://schemas.microsoft.com/office/spreadsheetml/2009/9/ac" r="5" ht="30" customHeight="true" x14ac:dyDescent="0.25">
      <c r="B5" s="359" t="s">
        <v>48</v>
      </c>
      <c r="C5" s="360" t="s">
        <v>201</v>
      </c>
    </row>
    <row xmlns:x14ac="http://schemas.microsoft.com/office/spreadsheetml/2009/9/ac" r="6" ht="30" customHeight="true" x14ac:dyDescent="0.25">
      <c r="B6" s="359" t="s">
        <v>202</v>
      </c>
      <c r="C6" s="360" t="s">
        <v>203</v>
      </c>
    </row>
    <row xmlns:x14ac="http://schemas.microsoft.com/office/spreadsheetml/2009/9/ac" r="7" ht="30" customHeight="true" x14ac:dyDescent="0.25">
      <c r="B7" s="359" t="s">
        <v>204</v>
      </c>
      <c r="C7" s="360" t="s">
        <v>205</v>
      </c>
    </row>
    <row xmlns:x14ac="http://schemas.microsoft.com/office/spreadsheetml/2009/9/ac" r="8" ht="30" customHeight="true" x14ac:dyDescent="0.25">
      <c r="B8" s="359" t="s">
        <v>130</v>
      </c>
      <c r="C8" s="360" t="s">
        <v>206</v>
      </c>
    </row>
    <row xmlns:x14ac="http://schemas.microsoft.com/office/spreadsheetml/2009/9/ac" r="9" ht="30" customHeight="true" x14ac:dyDescent="0.25">
      <c r="B9" s="359" t="s">
        <v>207</v>
      </c>
      <c r="C9" s="360" t="s">
        <v>208</v>
      </c>
    </row>
    <row xmlns:x14ac="http://schemas.microsoft.com/office/spreadsheetml/2009/9/ac" r="10" ht="30" customHeight="true" x14ac:dyDescent="0.25">
      <c r="B10" s="359" t="s">
        <v>134</v>
      </c>
      <c r="C10" s="360" t="s">
        <v>209</v>
      </c>
    </row>
    <row xmlns:x14ac="http://schemas.microsoft.com/office/spreadsheetml/2009/9/ac" r="11" s="363" customFormat="true" ht="6.75" customHeight="true" x14ac:dyDescent="0.25">
      <c r="B11" s="361"/>
      <c r="C11" s="362"/>
    </row>
    <row xmlns:x14ac="http://schemas.microsoft.com/office/spreadsheetml/2009/9/ac" r="12" s="365" customFormat="true" ht="11.25" x14ac:dyDescent="0.2">
      <c r="B12" s="364" t="s">
        <v>210</v>
      </c>
    </row>
    <row xmlns:x14ac="http://schemas.microsoft.com/office/spreadsheetml/2009/9/ac" r="13" x14ac:dyDescent="0.25">
      <c r="B13" s="364" t="s">
        <v>216</v>
      </c>
    </row>
    <row xmlns:x14ac="http://schemas.microsoft.com/office/spreadsheetml/2009/9/ac" r="14" x14ac:dyDescent="0.25">
      <c r="B14" s="366" t="s">
        <v>211</v>
      </c>
    </row>
    <row xmlns:x14ac="http://schemas.microsoft.com/office/spreadsheetml/2009/9/ac" r="15" ht="76.5" customHeight="true" x14ac:dyDescent="0.25">
      <c r="B15" s="589" t="s">
        <v>212</v>
      </c>
      <c r="C15" s="58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7B262-A6A0-42F7-8E4E-05F40BFE700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1" customWidth="true"/>
    <col min="2" max="2" width="12.375" style="591" customWidth="true"/>
    <col min="3" max="8" width="9" style="591" customWidth="true"/>
    <col min="9" max="9" width="12.375" style="591" customWidth="true"/>
    <col min="10" max="15" width="9" style="591" customWidth="true"/>
    <col min="16" max="16" width="12.375" style="591" customWidth="true"/>
    <col min="17" max="22" width="9" style="591" customWidth="true"/>
    <col min="23" max="38" width="9" style="591"/>
    <col min="39" max="16384" width="9" style="599"/>
  </cols>
  <sheetData>
    <row xmlns:x14ac="http://schemas.microsoft.com/office/spreadsheetml/2009/9/ac" r="1" s="591" customFormat="true" x14ac:dyDescent="0.2">
      <c r="A1" s="590" t="s">
        <v>136</v>
      </c>
      <c r="B1" s="590"/>
      <c r="C1" s="590"/>
      <c r="D1" s="590"/>
      <c r="E1" s="590"/>
      <c r="F1" s="590"/>
      <c r="G1" s="590"/>
      <c r="H1" s="590"/>
      <c r="I1" s="590"/>
      <c r="J1" s="590"/>
      <c r="K1" s="590"/>
      <c r="L1" s="590"/>
      <c r="M1" s="590"/>
      <c r="N1" s="590"/>
      <c r="O1" s="590"/>
      <c r="P1" s="590"/>
      <c r="Q1" s="590"/>
      <c r="R1" s="590"/>
      <c r="S1" s="590"/>
      <c r="T1" s="590"/>
      <c r="U1" s="590"/>
      <c r="V1" s="590"/>
    </row>
    <row xmlns:x14ac="http://schemas.microsoft.com/office/spreadsheetml/2009/9/ac" r="2" s="591" customFormat="true" x14ac:dyDescent="0.2">
      <c r="A2" s="590"/>
      <c r="B2" s="590"/>
      <c r="C2" s="590"/>
      <c r="D2" s="590"/>
      <c r="E2" s="590"/>
      <c r="F2" s="590"/>
      <c r="G2" s="590"/>
      <c r="H2" s="590"/>
      <c r="I2" s="590"/>
      <c r="J2" s="590"/>
      <c r="K2" s="590"/>
      <c r="L2" s="590"/>
      <c r="M2" s="590"/>
      <c r="N2" s="590"/>
      <c r="O2" s="590"/>
      <c r="P2" s="590"/>
      <c r="Q2" s="590"/>
      <c r="R2" s="590"/>
      <c r="S2" s="590"/>
      <c r="T2" s="590"/>
      <c r="U2" s="590"/>
      <c r="V2" s="590"/>
    </row>
    <row xmlns:x14ac="http://schemas.microsoft.com/office/spreadsheetml/2009/9/ac" r="3" s="591" customFormat="true" ht="18" x14ac:dyDescent="0.2">
      <c r="A3" s="592"/>
      <c r="B3" s="592"/>
      <c r="C3" s="592"/>
      <c r="D3" s="592"/>
      <c r="E3" s="592"/>
      <c r="F3" s="592"/>
      <c r="G3" s="592"/>
      <c r="H3" s="592"/>
      <c r="I3" s="592"/>
      <c r="J3" s="592"/>
      <c r="K3" s="592"/>
      <c r="L3" s="592"/>
      <c r="M3" s="592"/>
      <c r="N3" s="592"/>
      <c r="O3" s="592"/>
      <c r="P3" s="592"/>
      <c r="Q3" s="592"/>
      <c r="R3" s="592"/>
      <c r="S3" s="592"/>
      <c r="T3" s="592"/>
      <c r="U3" s="592"/>
      <c r="V3" s="592"/>
    </row>
    <row xmlns:x14ac="http://schemas.microsoft.com/office/spreadsheetml/2009/9/ac" r="4" ht="15.75" x14ac:dyDescent="0.25">
      <c r="B4" s="593" t="s">
        <v>13</v>
      </c>
      <c r="E4" s="594"/>
      <c r="I4" s="595" t="s">
        <v>14</v>
      </c>
      <c r="P4" s="596" t="s">
        <v>15</v>
      </c>
    </row>
    <row xmlns:x14ac="http://schemas.microsoft.com/office/spreadsheetml/2009/9/ac" r="6" x14ac:dyDescent="0.2">
      <c r="G6" s="597"/>
      <c r="H6" s="597"/>
      <c r="I6" s="597"/>
      <c r="K6" s="597"/>
      <c r="L6" s="597"/>
    </row>
    <row xmlns:x14ac="http://schemas.microsoft.com/office/spreadsheetml/2009/9/ac" r="7" ht="15.75" x14ac:dyDescent="0.2">
      <c r="G7" s="597"/>
      <c r="H7" s="597"/>
      <c r="I7" s="597"/>
      <c r="K7" s="598"/>
      <c r="L7" s="597"/>
    </row>
    <row xmlns:x14ac="http://schemas.microsoft.com/office/spreadsheetml/2009/9/ac" r="8" x14ac:dyDescent="0.2">
      <c r="G8" s="597"/>
      <c r="H8" s="597"/>
      <c r="I8" s="597"/>
      <c r="K8" s="597"/>
      <c r="L8" s="597"/>
    </row>
    <row xmlns:x14ac="http://schemas.microsoft.com/office/spreadsheetml/2009/9/ac" r="9" x14ac:dyDescent="0.2">
      <c r="G9" s="597"/>
      <c r="H9" s="597"/>
      <c r="I9" s="597"/>
      <c r="K9" s="597"/>
      <c r="L9" s="597"/>
    </row>
    <row xmlns:x14ac="http://schemas.microsoft.com/office/spreadsheetml/2009/9/ac" r="10" x14ac:dyDescent="0.2">
      <c r="G10" s="597"/>
      <c r="H10" s="597"/>
      <c r="I10" s="597"/>
      <c r="K10" s="597"/>
      <c r="L10" s="597"/>
    </row>
    <row xmlns:x14ac="http://schemas.microsoft.com/office/spreadsheetml/2009/9/ac" r="11" x14ac:dyDescent="0.2">
      <c r="G11" s="597"/>
      <c r="H11" s="597"/>
      <c r="I11" s="597"/>
      <c r="K11" s="597"/>
      <c r="L11" s="597"/>
    </row>
    <row xmlns:x14ac="http://schemas.microsoft.com/office/spreadsheetml/2009/9/ac" r="12" x14ac:dyDescent="0.2">
      <c r="G12" s="597"/>
      <c r="H12" s="597"/>
      <c r="I12" s="597"/>
      <c r="K12" s="597"/>
      <c r="L12" s="597"/>
    </row>
    <row xmlns:x14ac="http://schemas.microsoft.com/office/spreadsheetml/2009/9/ac" r="13" x14ac:dyDescent="0.2">
      <c r="G13" s="597"/>
      <c r="H13" s="597"/>
      <c r="I13" s="597"/>
      <c r="K13" s="597"/>
      <c r="L13" s="597"/>
    </row>
    <row xmlns:x14ac="http://schemas.microsoft.com/office/spreadsheetml/2009/9/ac" r="14" x14ac:dyDescent="0.2">
      <c r="G14" s="597"/>
      <c r="H14" s="597"/>
      <c r="I14" s="597"/>
      <c r="K14" s="597"/>
      <c r="L14" s="597"/>
    </row>
    <row xmlns:x14ac="http://schemas.microsoft.com/office/spreadsheetml/2009/9/ac" r="15" x14ac:dyDescent="0.2">
      <c r="G15" s="597"/>
      <c r="H15" s="597"/>
      <c r="I15" s="597"/>
      <c r="K15" s="597"/>
      <c r="L15" s="597"/>
    </row>
    <row xmlns:x14ac="http://schemas.microsoft.com/office/spreadsheetml/2009/9/ac" r="16" x14ac:dyDescent="0.2">
      <c r="G16" s="597"/>
      <c r="H16" s="597"/>
      <c r="I16" s="597"/>
      <c r="K16" s="597"/>
      <c r="L16" s="597"/>
    </row>
    <row xmlns:x14ac="http://schemas.microsoft.com/office/spreadsheetml/2009/9/ac" r="17" x14ac:dyDescent="0.2">
      <c r="G17" s="597"/>
      <c r="H17" s="597"/>
      <c r="I17" s="597"/>
      <c r="K17" s="597"/>
      <c r="L17" s="597"/>
    </row>
    <row xmlns:x14ac="http://schemas.microsoft.com/office/spreadsheetml/2009/9/ac" r="18" x14ac:dyDescent="0.2">
      <c r="G18" s="597"/>
      <c r="H18" s="597"/>
      <c r="I18" s="597"/>
      <c r="K18" s="597"/>
      <c r="L18" s="597"/>
    </row>
    <row xmlns:x14ac="http://schemas.microsoft.com/office/spreadsheetml/2009/9/ac" r="19" x14ac:dyDescent="0.2">
      <c r="G19" s="597"/>
      <c r="H19" s="597"/>
      <c r="I19" s="597"/>
      <c r="K19" s="597"/>
      <c r="L19" s="597"/>
    </row>
    <row xmlns:x14ac="http://schemas.microsoft.com/office/spreadsheetml/2009/9/ac" r="20" x14ac:dyDescent="0.2">
      <c r="G20" s="597"/>
      <c r="H20" s="597"/>
      <c r="I20" s="597"/>
      <c r="K20" s="597"/>
      <c r="L20" s="597"/>
    </row>
    <row xmlns:x14ac="http://schemas.microsoft.com/office/spreadsheetml/2009/9/ac" r="21" x14ac:dyDescent="0.2">
      <c r="G21" s="597"/>
      <c r="H21" s="597"/>
      <c r="I21" s="597"/>
      <c r="K21" s="597"/>
      <c r="L21" s="597"/>
    </row>
    <row xmlns:x14ac="http://schemas.microsoft.com/office/spreadsheetml/2009/9/ac" r="23" x14ac:dyDescent="0.2">
      <c r="B23" s="600"/>
    </row>
    <row xmlns:x14ac="http://schemas.microsoft.com/office/spreadsheetml/2009/9/ac" r="25" x14ac:dyDescent="0.2">
      <c r="B25" s="601"/>
      <c r="C25" s="601" t="str">
        <f>+IF(OR((C28="National*"),(D28="Urban*"),(E28="Rural*"),(F28="Pre-primary*"),(G28="Primary*"),(H28="Secondary^"),(C28="National*^"),(D28="Urban*^"),(E28="Rural*^"),(F28="Pre-primary*^"),(G28="Primary*^"),(H28="Secondary*^")),"*No basic service estimate available","")</f>
        <v>*No basic service estimate available</v>
      </c>
      <c r="J25" s="601" t="str">
        <f>+IF(OR((J28="National*"),(K28="Urban*"),(L28="Rural*"),(M28="Pre-primary*"),(N28="Primary*"),(O28="Secondary^"),(J28="National*^"),(K28="Urban*^"),(L28="Rural*^"),(M28="Pre-primary*^"),(N28="Primary*^"),(O28="Secondary*^")),"*No basic service estimate available","")</f>
        <v>*No basic service estimate available</v>
      </c>
      <c r="Q25" s="60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0"/>
      <c r="C26" s="601" t="str">
        <f>+IF(OR((C28="National*^"),(D28="Urban*^"),(E28="Rural*^"),(F28="Pre-primary*^"),(G28="Primary*^"),(H28="Secondary*^")),"^Facilities that cannot be classified as improved or unimproved are treated as limited","")</f>
        <v/>
      </c>
      <c r="J26" s="601" t="str">
        <f>+IF(OR((J28="National*^"),(K28="Urban*^"),(L28="Rural*^"),(M28="Pre-primary*^"),(N28="Primary*^"),(O28="Secondary*^")),"^Facilities that cannot be classified as improved or unimproved are treated as limited","")</f>
        <v/>
      </c>
      <c r="Q26" s="601" t="str">
        <f>+IF(OR((Q28="National*^"),(R28="Urban*^"),(S28="Rural*^"),(T28="Pre-primary*^"),(U28="Primary*^"),(V28="Secondary*^")),"^Facilities that cannot be classified as having water or not are treated as limited","")</f>
        <v/>
      </c>
    </row>
    <row xmlns:x14ac="http://schemas.microsoft.com/office/spreadsheetml/2009/9/ac" r="27" x14ac:dyDescent="0.2">
      <c r="B27" s="602" t="str">
        <f>+Introduction!C7</f>
        <v>Ukraine</v>
      </c>
      <c r="C27" s="603" t="s">
        <v>186</v>
      </c>
      <c r="D27" s="603"/>
      <c r="E27" s="603"/>
      <c r="F27" s="603"/>
      <c r="G27" s="603"/>
      <c r="H27" s="603"/>
      <c r="I27" s="604" t="str">
        <f>+B27</f>
        <v>Ukraine</v>
      </c>
      <c r="J27" s="605" t="s">
        <v>14</v>
      </c>
      <c r="K27" s="606"/>
      <c r="L27" s="606"/>
      <c r="M27" s="606"/>
      <c r="N27" s="606"/>
      <c r="O27" s="606"/>
      <c r="P27" s="607" t="str">
        <f>+B27</f>
        <v>Ukraine</v>
      </c>
      <c r="Q27" s="608" t="s">
        <v>15</v>
      </c>
      <c r="R27" s="608"/>
      <c r="S27" s="608"/>
      <c r="T27" s="608"/>
      <c r="U27" s="608"/>
      <c r="V27" s="609"/>
      <c r="AM27" s="591"/>
      <c r="AN27" s="591"/>
      <c r="AO27" s="591"/>
      <c r="AP27" s="591"/>
      <c r="AQ27" s="591"/>
      <c r="AR27" s="591"/>
      <c r="AS27" s="591"/>
      <c r="AT27" s="591"/>
      <c r="AU27" s="591"/>
    </row>
    <row xmlns:x14ac="http://schemas.microsoft.com/office/spreadsheetml/2009/9/ac" r="28" x14ac:dyDescent="0.2">
      <c r="B28" s="610"/>
      <c r="C28" s="611" t="str">
        <f>IF(AND(C30=0.0000000001,C31=0.0000000001,C32=0.0000000001), "National*",IF(AND(C30=0.0000000001,ISNUMBER(C32)),"National*", "National"))</f>
        <v>National</v>
      </c>
      <c r="D28" s="612" t="str">
        <f>IF(AND(D30=0.0000000001,D31=0.0000000001,D32=0.0000000001), "Urban*",IF(AND(D30=0.0000000001,ISNUMBER(D32)),"Urban*", "Urban"))</f>
        <v>Urban*</v>
      </c>
      <c r="E28" s="612" t="str">
        <f>IF(AND(E30=0.0000000001,E31=0.0000000001,E32=0.0000000001), "Rural*",IF(AND(E30=0.0000000001,ISNUMBER(E32)),"Rural*", "Rural"))</f>
        <v>Rural*</v>
      </c>
      <c r="F28" s="612" t="str">
        <f>IF(AND(F30=0.0000000001,F31=0.0000000001,F32=0.0000000001), "Pre-primary*",IF(AND(F30=0.0000000001,ISNUMBER(F32)),"Pre-primary*", "Pre-primary"))</f>
        <v>Pre-primary</v>
      </c>
      <c r="G28" s="612" t="str">
        <f>IF(AND(G30=0.0000000001,G31=0.0000000001,G32=0.0000000001), "Primary*",IF(AND(G30=0.0000000001,ISNUMBER(G32)),"Primary*", "Primary"))</f>
        <v>Primary</v>
      </c>
      <c r="H28" s="612" t="str">
        <f>IF(AND(H30=0.0000000001,H31=0.0000000001,H32=0.0000000001), "Secondary*",IF(AND(H30=0.0000000001,ISNUMBER(H32)),"Secondary*", "Secondary"))</f>
        <v>Secondary</v>
      </c>
      <c r="I28" s="610"/>
      <c r="J28" s="613" t="str">
        <f>IF(AND(J30=0.0000000001,J31=0.0000000001,J32=0.0000000001), "National*",IF(AND(J30=0.0000000001,ISNUMBER(J32)),"National*", "National"))</f>
        <v>National*</v>
      </c>
      <c r="K28" s="612" t="str">
        <f>IF(AND(K30=0.0000000001,K31=0.0000000001,K32=0.0000000001), "Urban*",IF(AND(K30=0.0000000001,ISNUMBER(K32)),"Urban*", "Urban"))</f>
        <v>Urban*</v>
      </c>
      <c r="L28" s="612" t="str">
        <f>IF(AND(L30=0.0000000001,L31=0.0000000001,L32=0.0000000001), "Rural*",IF(AND(L30=0.0000000001,ISNUMBER(L32)),"Rural*", "Rural"))</f>
        <v>Rural*</v>
      </c>
      <c r="M28" s="612" t="str">
        <f>IF(AND(M30=0.0000000001,M31=0.0000000001,M32=0.0000000001), "Pre-primary*",IF(AND(M30=0.0000000001,ISNUMBER(M32)),"Pre-primary*", "Pre-primary"))</f>
        <v>Pre-primary*</v>
      </c>
      <c r="N28" s="612" t="str">
        <f>IF(AND(N30=0.0000000001,N31=0.0000000001,N32=0.0000000001), "Primary*",IF(AND(N30=0.0000000001,ISNUMBER(N32)),"Primary*", "Primary"))</f>
        <v>Primary*</v>
      </c>
      <c r="O28" s="612" t="str">
        <f>IF(AND(O30=0.0000000001,O31=0.0000000001,O32=0.0000000001), "Secondary*",IF(AND(O30=0.0000000001,ISNUMBER(O32)),"Secondary*", "Secondary"))</f>
        <v>Secondary*</v>
      </c>
      <c r="P28" s="614"/>
      <c r="Q28" s="615" t="str">
        <f>IF(AND(Q30=0.0000000001,Q31=0.0000000001,Q32=0.0000000001), "National*",IF(AND(Q30=0.0000000001,ISNUMBER(Q32)),"National*", "National"))</f>
        <v>National</v>
      </c>
      <c r="R28" s="612" t="str">
        <f>IF(AND(R30=0.0000000001,R31=0.0000000001,R32=0.0000000001), "Urban*",IF(AND(R30=0.0000000001,ISNUMBER(R32)),"Urban*", "Urban"))</f>
        <v>Urban*</v>
      </c>
      <c r="S28" s="612" t="str">
        <f>IF(AND(S30=0.0000000001,S31=0.0000000001,S32=0.0000000001), "Rural*",IF(AND(S30=0.0000000001,ISNUMBER(S32)),"Rural*", "Rural"))</f>
        <v>Rural*</v>
      </c>
      <c r="T28" s="612" t="str">
        <f>IF(AND(T30=0.0000000001,T31=0.0000000001,T32=0.0000000001), "Pre-primary*",IF(AND(T30=0.0000000001,ISNUMBER(T32)),"Pre-primary*", "Pre-primary"))</f>
        <v>Pre-primary*</v>
      </c>
      <c r="U28" s="612" t="str">
        <f>IF(AND(U30=0.0000000001,U31=0.0000000001,U32=0.0000000001), "Primary*",IF(AND(U30=0.0000000001,ISNUMBER(U32)),"Primary*", "Primary"))</f>
        <v>Primary</v>
      </c>
      <c r="V28" s="616" t="str">
        <f>IF(AND(V30=0.0000000001,V31=0.0000000001,V32=0.0000000001), "Secondary*",IF(AND(V30=0.0000000001,ISNUMBER(V32)),"Secondary*", "Secondary"))</f>
        <v>Secondary</v>
      </c>
      <c r="AM28" s="591"/>
      <c r="AN28" s="591"/>
      <c r="AO28" s="591"/>
      <c r="AP28" s="591"/>
      <c r="AQ28" s="591"/>
      <c r="AR28" s="591"/>
      <c r="AS28" s="591"/>
      <c r="AT28" s="591"/>
      <c r="AU28" s="591"/>
    </row>
    <row xmlns:x14ac="http://schemas.microsoft.com/office/spreadsheetml/2009/9/ac" r="29" ht="15.75" thickBot="true" x14ac:dyDescent="0.25">
      <c r="B29" s="610"/>
      <c r="C29" s="617">
        <f>IF(ISNUMBER(Regressions!B4), Regressions!B4, "-")</f>
        <v>2023</v>
      </c>
      <c r="D29" s="618">
        <f>C29</f>
        <v>2023</v>
      </c>
      <c r="E29" s="618">
        <f>D29</f>
        <v>2023</v>
      </c>
      <c r="F29" s="618">
        <f>E29</f>
        <v>2023</v>
      </c>
      <c r="G29" s="618">
        <f>F29</f>
        <v>2023</v>
      </c>
      <c r="H29" s="618">
        <f>F29</f>
        <v>2023</v>
      </c>
      <c r="I29" s="610"/>
      <c r="J29" s="619">
        <f>IF(ISNUMBER(Regressions!K4), Regressions!K4, "-")</f>
        <v>2023</v>
      </c>
      <c r="K29" s="620">
        <f>J29</f>
        <v>2023</v>
      </c>
      <c r="L29" s="620">
        <f>K29</f>
        <v>2023</v>
      </c>
      <c r="M29" s="620">
        <f>L29</f>
        <v>2023</v>
      </c>
      <c r="N29" s="620">
        <f>M29</f>
        <v>2023</v>
      </c>
      <c r="O29" s="620">
        <f>M29</f>
        <v>2023</v>
      </c>
      <c r="P29" s="614"/>
      <c r="Q29" s="621">
        <f>IF(ISNUMBER(Regressions!T4), Regressions!T4, "-")</f>
        <v>2023</v>
      </c>
      <c r="R29" s="622">
        <f>Q29</f>
        <v>2023</v>
      </c>
      <c r="S29" s="622">
        <f>R29</f>
        <v>2023</v>
      </c>
      <c r="T29" s="622">
        <f>S29</f>
        <v>2023</v>
      </c>
      <c r="U29" s="622">
        <f>T29</f>
        <v>2023</v>
      </c>
      <c r="V29" s="623">
        <f>T29</f>
        <v>2023</v>
      </c>
      <c r="AM29" s="591"/>
      <c r="AN29" s="591"/>
      <c r="AO29" s="591"/>
      <c r="AP29" s="591"/>
      <c r="AQ29" s="591"/>
      <c r="AR29" s="591"/>
      <c r="AS29" s="591"/>
      <c r="AT29" s="591"/>
      <c r="AU29" s="591"/>
    </row>
    <row xmlns:x14ac="http://schemas.microsoft.com/office/spreadsheetml/2009/9/ac" r="30" x14ac:dyDescent="0.2">
      <c r="B30" s="624" t="s">
        <v>139</v>
      </c>
      <c r="C30" s="625">
        <f>IF(ISNUMBER(Regressions!C4), Regressions!C4, 0.0000000001)</f>
        <v>91.178688440000002</v>
      </c>
      <c r="D30" s="625">
        <f>IF(ISNUMBER(Regressions!D4), Regressions!D4, 0.0000000001)</f>
        <v>1E-10</v>
      </c>
      <c r="E30" s="625">
        <f>IF(ISNUMBER(Regressions!E4), Regressions!E4, 0.0000000001)</f>
        <v>1E-10</v>
      </c>
      <c r="F30" s="625">
        <f>IF(ISNUMBER(Regressions!F4), Regressions!F4, 0.0000000001)</f>
        <v>89.35011403</v>
      </c>
      <c r="G30" s="625">
        <f>IF(ISNUMBER(Regressions!G4), Regressions!G4, 0.0000000001)</f>
        <v>89.72536624</v>
      </c>
      <c r="H30" s="625">
        <f>IF(ISNUMBER(Regressions!H4), Regressions!H4, 0.0000000001)</f>
        <v>93.283242259999994</v>
      </c>
      <c r="I30" s="626" t="s">
        <v>139</v>
      </c>
      <c r="J30" s="625">
        <f>IF(ISNUMBER(Regressions!L4), Regressions!L4,0.0000000001)</f>
        <v>1E-10</v>
      </c>
      <c r="K30" s="625">
        <f>IF(ISNUMBER(Regressions!M4), Regressions!M4,0.0000000001)</f>
        <v>1E-10</v>
      </c>
      <c r="L30" s="625">
        <f>IF(ISNUMBER(Regressions!N4), Regressions!N4,0.0000000001)</f>
        <v>1E-10</v>
      </c>
      <c r="M30" s="625">
        <f>IF(ISNUMBER(Regressions!O4), Regressions!O4,0.0000000001)</f>
        <v>1E-10</v>
      </c>
      <c r="N30" s="625">
        <f>IF(ISNUMBER(Regressions!P4), Regressions!P4,0.0000000001)</f>
        <v>1E-10</v>
      </c>
      <c r="O30" s="625">
        <f>IF(ISNUMBER(Regressions!Q4), Regressions!Q4,0.0000000001)</f>
        <v>1E-10</v>
      </c>
      <c r="P30" s="627" t="s">
        <v>139</v>
      </c>
      <c r="Q30" s="625">
        <f>IF(ISNUMBER(Regressions!U4), Regressions!U4,0.0000000001)</f>
        <v>81.719840009999999</v>
      </c>
      <c r="R30" s="625">
        <f>IF(ISNUMBER(Regressions!V4), Regressions!V4,0.0000000001)</f>
        <v>1E-10</v>
      </c>
      <c r="S30" s="625">
        <f>IF(ISNUMBER(Regressions!W4), Regressions!W4,0.0000000001)</f>
        <v>1E-10</v>
      </c>
      <c r="T30" s="625">
        <f>IF(ISNUMBER(Regressions!X4), Regressions!X4,0.0000000001)</f>
        <v>1E-10</v>
      </c>
      <c r="U30" s="625">
        <f>IF(ISNUMBER(Regressions!Y4), Regressions!Y4,0.0000000001)</f>
        <v>90.769942</v>
      </c>
      <c r="V30" s="628">
        <f>IF(ISNUMBER(Regressions!Z4), Regressions!Z4,0.0000000001)</f>
        <v>96.928371089999999</v>
      </c>
      <c r="AM30" s="591"/>
      <c r="AN30" s="591"/>
      <c r="AO30" s="591"/>
      <c r="AP30" s="591"/>
      <c r="AQ30" s="591"/>
      <c r="AR30" s="591"/>
      <c r="AS30" s="591"/>
      <c r="AT30" s="591"/>
      <c r="AU30" s="591"/>
    </row>
    <row xmlns:x14ac="http://schemas.microsoft.com/office/spreadsheetml/2009/9/ac" r="31" x14ac:dyDescent="0.2">
      <c r="B31" s="629" t="s">
        <v>140</v>
      </c>
      <c r="C31" s="625">
        <f>IF(ISNUMBER(Regressions!C5), Regressions!C5, 0.0000000001)</f>
        <v>3.941118114</v>
      </c>
      <c r="D31" s="625">
        <f>IF(ISNUMBER(Regressions!D5), Regressions!D5, 0.0000000001)</f>
        <v>1E-10</v>
      </c>
      <c r="E31" s="625">
        <f>IF(ISNUMBER(Regressions!E5), Regressions!E5, 0.0000000001)</f>
        <v>1E-10</v>
      </c>
      <c r="F31" s="625">
        <f>IF(ISNUMBER(Regressions!F5), Regressions!F5, 0.0000000001)</f>
        <v>4.2228171239999996</v>
      </c>
      <c r="G31" s="625">
        <f>IF(ISNUMBER(Regressions!G5), Regressions!G5, 0.0000000001)</f>
        <v>5.2006781120000003</v>
      </c>
      <c r="H31" s="625">
        <f>IF(ISNUMBER(Regressions!H5), Regressions!H5, 0.0000000001)</f>
        <v>0.87516632660000004</v>
      </c>
      <c r="I31" s="630" t="s">
        <v>140</v>
      </c>
      <c r="J31" s="625">
        <f>IF(ISNUMBER(Regressions!L5), Regressions!L5,0.0000000001)</f>
        <v>1E-10</v>
      </c>
      <c r="K31" s="625">
        <f>IF(ISNUMBER(Regressions!M5), Regressions!M5,0.0000000001)</f>
        <v>1E-10</v>
      </c>
      <c r="L31" s="625">
        <f>IF(ISNUMBER(Regressions!N5), Regressions!N5,0.0000000001)</f>
        <v>1E-10</v>
      </c>
      <c r="M31" s="625">
        <f>IF(ISNUMBER(Regressions!O5), Regressions!O5,0.0000000001)</f>
        <v>1E-10</v>
      </c>
      <c r="N31" s="625">
        <f>IF(ISNUMBER(Regressions!P5), Regressions!P5,0.0000000001)</f>
        <v>1E-10</v>
      </c>
      <c r="O31" s="625">
        <f>IF(ISNUMBER(Regressions!Q5), Regressions!Q5,0.0000000001)</f>
        <v>1E-10</v>
      </c>
      <c r="P31" s="631" t="s">
        <v>140</v>
      </c>
      <c r="Q31" s="625">
        <f>IF(ISNUMBER(Regressions!U5), Regressions!U5,0.0000000001)</f>
        <v>1E-10</v>
      </c>
      <c r="R31" s="625">
        <f>IF(ISNUMBER(Regressions!V5), Regressions!V5,0.0000000001)</f>
        <v>1E-10</v>
      </c>
      <c r="S31" s="625">
        <f>IF(ISNUMBER(Regressions!W5), Regressions!W5,0.0000000001)</f>
        <v>1E-10</v>
      </c>
      <c r="T31" s="625">
        <f>IF(ISNUMBER(Regressions!X5), Regressions!X5,0.0000000001)</f>
        <v>1E-10</v>
      </c>
      <c r="U31" s="625">
        <f>IF(ISNUMBER(Regressions!Y5), Regressions!Y5,0.0000000001)</f>
        <v>1E-10</v>
      </c>
      <c r="V31" s="628">
        <f>IF(ISNUMBER(Regressions!Z5), Regressions!Z5,0.0000000001)</f>
        <v>1E-10</v>
      </c>
      <c r="AM31" s="591"/>
      <c r="AN31" s="591"/>
      <c r="AO31" s="591"/>
      <c r="AP31" s="591"/>
      <c r="AQ31" s="591"/>
      <c r="AR31" s="591"/>
      <c r="AS31" s="591"/>
      <c r="AT31" s="591"/>
      <c r="AU31" s="591"/>
    </row>
    <row xmlns:x14ac="http://schemas.microsoft.com/office/spreadsheetml/2009/9/ac" r="32" x14ac:dyDescent="0.2">
      <c r="B32" s="629" t="s">
        <v>138</v>
      </c>
      <c r="C32" s="625">
        <f>IF(ISNUMBER(Regressions!C6), Regressions!C6, 0.0000000001)</f>
        <v>4.8801934469999999</v>
      </c>
      <c r="D32" s="625">
        <f>IF(ISNUMBER(Regressions!D6), Regressions!D6, 0.0000000001)</f>
        <v>0.83027611509999999</v>
      </c>
      <c r="E32" s="625">
        <f>IF(ISNUMBER(Regressions!E6), Regressions!E6, 0.0000000001)</f>
        <v>4.0945445859999996</v>
      </c>
      <c r="F32" s="625">
        <f>IF(ISNUMBER(Regressions!F6), Regressions!F6, 0.0000000001)</f>
        <v>6.4270688480000002</v>
      </c>
      <c r="G32" s="625">
        <f>IF(ISNUMBER(Regressions!G6), Regressions!G6, 0.0000000001)</f>
        <v>5.073955647</v>
      </c>
      <c r="H32" s="625">
        <f>IF(ISNUMBER(Regressions!H6), Regressions!H6, 0.0000000001)</f>
        <v>5.8415914149999999</v>
      </c>
      <c r="I32" s="632" t="s">
        <v>138</v>
      </c>
      <c r="J32" s="625">
        <f>IF(ISNUMBER(Regressions!L6), Regressions!L6,0.0000000001)</f>
        <v>2.7220418999999998</v>
      </c>
      <c r="K32" s="625">
        <f>IF(ISNUMBER(Regressions!M6), Regressions!M6,0.0000000001)</f>
        <v>1.158524812</v>
      </c>
      <c r="L32" s="625">
        <f>IF(ISNUMBER(Regressions!N6), Regressions!N6,0.0000000001)</f>
        <v>3.688671362</v>
      </c>
      <c r="M32" s="625">
        <f>IF(ISNUMBER(Regressions!O6), Regressions!O6,0.0000000001)</f>
        <v>1E-10</v>
      </c>
      <c r="N32" s="625">
        <f>IF(ISNUMBER(Regressions!P6), Regressions!P6,0.0000000001)</f>
        <v>2.7461690179999998</v>
      </c>
      <c r="O32" s="625">
        <f>IF(ISNUMBER(Regressions!Q6), Regressions!Q6,0.0000000001)</f>
        <v>2.669807617</v>
      </c>
      <c r="P32" s="633" t="s">
        <v>138</v>
      </c>
      <c r="Q32" s="625">
        <f>IF(ISNUMBER(Regressions!U6), Regressions!U6,0.0000000001)</f>
        <v>1E-10</v>
      </c>
      <c r="R32" s="625">
        <f>IF(ISNUMBER(Regressions!V6), Regressions!V6,0.0000000001)</f>
        <v>1E-10</v>
      </c>
      <c r="S32" s="625">
        <f>IF(ISNUMBER(Regressions!W6), Regressions!W6,0.0000000001)</f>
        <v>1E-10</v>
      </c>
      <c r="T32" s="625">
        <f>IF(ISNUMBER(Regressions!X6), Regressions!X6,0.0000000001)</f>
        <v>1E-10</v>
      </c>
      <c r="U32" s="625">
        <f>IF(ISNUMBER(Regressions!Y6), Regressions!Y6,0.0000000001)</f>
        <v>1E-10</v>
      </c>
      <c r="V32" s="628">
        <f>IF(ISNUMBER(Regressions!Z6), Regressions!Z6,0.0000000001)</f>
        <v>1E-10</v>
      </c>
      <c r="AM32" s="591"/>
      <c r="AN32" s="591"/>
      <c r="AO32" s="591"/>
      <c r="AP32" s="591"/>
      <c r="AQ32" s="591"/>
      <c r="AR32" s="591"/>
      <c r="AS32" s="591"/>
      <c r="AT32" s="591"/>
      <c r="AU32" s="591"/>
    </row>
    <row xmlns:x14ac="http://schemas.microsoft.com/office/spreadsheetml/2009/9/ac" r="33" ht="15.75" thickBot="true" x14ac:dyDescent="0.25">
      <c r="B33" s="634" t="s">
        <v>187</v>
      </c>
      <c r="C33" s="635">
        <f>IF(ISNUMBER(Regressions!C7), Regressions!C7, 0.0000000001)</f>
        <v>0</v>
      </c>
      <c r="D33" s="635">
        <f>IF(ISNUMBER(Regressions!D7), Regressions!D7, 0.0000000001)</f>
        <v>99.169723880000006</v>
      </c>
      <c r="E33" s="635">
        <f>IF(ISNUMBER(Regressions!E7), Regressions!E7, 0.0000000001)</f>
        <v>95.905455410000002</v>
      </c>
      <c r="F33" s="635">
        <f>IF(ISNUMBER(Regressions!F7), Regressions!F7, 0.0000000001)</f>
        <v>0</v>
      </c>
      <c r="G33" s="635">
        <f>IF(ISNUMBER(Regressions!G7), Regressions!G7, 0.0000000001)</f>
        <v>0</v>
      </c>
      <c r="H33" s="635">
        <f>IF(ISNUMBER(Regressions!H7), Regressions!H7, 0.0000000001)</f>
        <v>0</v>
      </c>
      <c r="I33" s="636" t="s">
        <v>187</v>
      </c>
      <c r="J33" s="637">
        <f>IF(ISNUMBER(Regressions!L7), Regressions!L7,0.0000000001)</f>
        <v>97.277958100000006</v>
      </c>
      <c r="K33" s="635">
        <f>IF(ISNUMBER(Regressions!M7), Regressions!M7,0.0000000001)</f>
        <v>98.841475189999997</v>
      </c>
      <c r="L33" s="635">
        <f>IF(ISNUMBER(Regressions!N7), Regressions!N7,0.0000000001)</f>
        <v>96.311328639999999</v>
      </c>
      <c r="M33" s="635">
        <f>IF(ISNUMBER(Regressions!O7), Regressions!O7,0.0000000001)</f>
        <v>100</v>
      </c>
      <c r="N33" s="635">
        <f>IF(ISNUMBER(Regressions!P7), Regressions!P7,0.0000000001)</f>
        <v>97.253830980000004</v>
      </c>
      <c r="O33" s="635">
        <f>IF(ISNUMBER(Regressions!Q7), Regressions!Q7,0.0000000001)</f>
        <v>97.33019238</v>
      </c>
      <c r="P33" s="638" t="s">
        <v>187</v>
      </c>
      <c r="Q33" s="637">
        <f>IF(ISNUMBER(Regressions!U7), Regressions!U7,0.0000000001)</f>
        <v>18.280159990000001</v>
      </c>
      <c r="R33" s="637">
        <f>IF(ISNUMBER(Regressions!V7), Regressions!V7,0.0000000001)</f>
        <v>100</v>
      </c>
      <c r="S33" s="635">
        <f>IF(ISNUMBER(Regressions!W7), Regressions!W7,0.0000000001)</f>
        <v>100</v>
      </c>
      <c r="T33" s="635">
        <f>IF(ISNUMBER(Regressions!X7), Regressions!X7,0.0000000001)</f>
        <v>100</v>
      </c>
      <c r="U33" s="635">
        <f>IF(ISNUMBER(Regressions!Y7), Regressions!Y7,0.0000000001)</f>
        <v>9.2300579999999997</v>
      </c>
      <c r="V33" s="639">
        <f>IF(ISNUMBER(Regressions!Z7), Regressions!Z7,0.0000000001)</f>
        <v>3.0716289090000002</v>
      </c>
    </row>
    <row xmlns:x14ac="http://schemas.microsoft.com/office/spreadsheetml/2009/9/ac" r="34" x14ac:dyDescent="0.2">
      <c r="B34" s="640" t="s">
        <v>256</v>
      </c>
    </row>
    <row xmlns:x14ac="http://schemas.microsoft.com/office/spreadsheetml/2009/9/ac" r="35" ht="6" customHeight="true" x14ac:dyDescent="0.2"/>
    <row xmlns:x14ac="http://schemas.microsoft.com/office/spreadsheetml/2009/9/ac" r="36" s="591" customFormat="true" ht="50.1" customHeight="true" x14ac:dyDescent="0.2">
      <c r="B36" s="641" t="s">
        <v>34</v>
      </c>
      <c r="C36" s="642" t="s">
        <v>276</v>
      </c>
      <c r="D36" s="642"/>
      <c r="E36" s="642"/>
      <c r="F36" s="642"/>
      <c r="G36" s="642"/>
      <c r="H36" s="642"/>
      <c r="I36" s="641" t="s">
        <v>34</v>
      </c>
      <c r="J36" s="643" t="s">
        <v>277</v>
      </c>
      <c r="K36" s="644"/>
      <c r="L36" s="644"/>
      <c r="M36" s="644"/>
      <c r="N36" s="644"/>
      <c r="O36" s="644"/>
      <c r="P36" s="641" t="s">
        <v>34</v>
      </c>
      <c r="Q36" s="645" t="s">
        <v>278</v>
      </c>
      <c r="R36" s="645"/>
      <c r="S36" s="645"/>
      <c r="T36" s="645"/>
      <c r="U36" s="645"/>
      <c r="V36" s="645"/>
    </row>
    <row xmlns:x14ac="http://schemas.microsoft.com/office/spreadsheetml/2009/9/ac" r="37" ht="50.1" customHeight="true" x14ac:dyDescent="0.2">
      <c r="B37" s="641" t="s">
        <v>35</v>
      </c>
      <c r="C37" s="646" t="s">
        <v>279</v>
      </c>
      <c r="D37" s="646"/>
      <c r="E37" s="646"/>
      <c r="F37" s="646"/>
      <c r="G37" s="646"/>
      <c r="H37" s="646"/>
      <c r="I37" s="641" t="s">
        <v>35</v>
      </c>
      <c r="J37" s="646" t="s">
        <v>280</v>
      </c>
      <c r="K37" s="646"/>
      <c r="L37" s="646"/>
      <c r="M37" s="646"/>
      <c r="N37" s="646"/>
      <c r="O37" s="646"/>
      <c r="P37" s="641" t="s">
        <v>35</v>
      </c>
      <c r="Q37" s="646" t="s">
        <v>281</v>
      </c>
      <c r="R37" s="646"/>
      <c r="S37" s="646"/>
      <c r="T37" s="646"/>
      <c r="U37" s="646"/>
      <c r="V37" s="646"/>
    </row>
    <row xmlns:x14ac="http://schemas.microsoft.com/office/spreadsheetml/2009/9/ac" r="38" ht="50.1" customHeight="true" x14ac:dyDescent="0.2">
      <c r="B38" s="641" t="s">
        <v>36</v>
      </c>
      <c r="C38" s="647" t="s">
        <v>282</v>
      </c>
      <c r="D38" s="647"/>
      <c r="E38" s="647"/>
      <c r="F38" s="647"/>
      <c r="G38" s="647"/>
      <c r="H38" s="647"/>
      <c r="I38" s="641" t="s">
        <v>36</v>
      </c>
      <c r="J38" s="647" t="s">
        <v>283</v>
      </c>
      <c r="K38" s="647"/>
      <c r="L38" s="647"/>
      <c r="M38" s="647"/>
      <c r="N38" s="647"/>
      <c r="O38" s="647"/>
      <c r="P38" s="641" t="s">
        <v>36</v>
      </c>
      <c r="Q38" s="647" t="s">
        <v>284</v>
      </c>
      <c r="R38" s="647"/>
      <c r="S38" s="647"/>
      <c r="T38" s="647"/>
      <c r="U38" s="647"/>
      <c r="V38" s="647"/>
    </row>
    <row xmlns:x14ac="http://schemas.microsoft.com/office/spreadsheetml/2009/9/ac" r="39" ht="50.1" customHeight="true" x14ac:dyDescent="0.2">
      <c r="B39" s="641" t="s">
        <v>187</v>
      </c>
      <c r="C39" s="648" t="s">
        <v>285</v>
      </c>
      <c r="D39" s="648"/>
      <c r="E39" s="648"/>
      <c r="F39" s="648"/>
      <c r="G39" s="648"/>
      <c r="H39" s="648"/>
      <c r="I39" s="641" t="s">
        <v>187</v>
      </c>
      <c r="J39" s="648" t="s">
        <v>285</v>
      </c>
      <c r="K39" s="648"/>
      <c r="L39" s="648"/>
      <c r="M39" s="648"/>
      <c r="N39" s="648"/>
      <c r="O39" s="648"/>
      <c r="P39" s="641" t="s">
        <v>187</v>
      </c>
      <c r="Q39" s="648" t="s">
        <v>285</v>
      </c>
      <c r="R39" s="648"/>
      <c r="S39" s="648"/>
      <c r="T39" s="648"/>
      <c r="U39" s="648"/>
      <c r="V39" s="64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141</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256</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256</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256</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87</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107</v>
      </c>
      <c r="G4" s="126" t="s">
        <v>25</v>
      </c>
      <c r="H4" s="127" t="s">
        <v>19</v>
      </c>
      <c r="I4" s="128" t="s">
        <v>107</v>
      </c>
      <c r="J4" s="126" t="s">
        <v>25</v>
      </c>
      <c r="K4" s="127" t="s">
        <v>19</v>
      </c>
      <c r="L4" s="128" t="s">
        <v>107</v>
      </c>
      <c r="M4" s="126" t="s">
        <v>25</v>
      </c>
      <c r="N4" s="127" t="s">
        <v>19</v>
      </c>
      <c r="O4" s="128" t="s">
        <v>107</v>
      </c>
      <c r="P4" s="126" t="s">
        <v>25</v>
      </c>
      <c r="Q4" s="127" t="s">
        <v>19</v>
      </c>
      <c r="R4" s="128" t="s">
        <v>107</v>
      </c>
      <c r="S4" s="126" t="s">
        <v>25</v>
      </c>
      <c r="T4" s="127" t="s">
        <v>19</v>
      </c>
      <c r="U4" s="129" t="s">
        <v>107</v>
      </c>
      <c r="V4" s="130" t="s">
        <v>25</v>
      </c>
      <c r="W4" s="131" t="s">
        <v>19</v>
      </c>
      <c r="X4" s="131" t="s">
        <v>21</v>
      </c>
      <c r="Y4" s="131" t="s">
        <v>29</v>
      </c>
      <c r="Z4" s="133" t="s">
        <v>108</v>
      </c>
      <c r="AA4" s="130" t="s">
        <v>25</v>
      </c>
      <c r="AB4" s="131" t="s">
        <v>19</v>
      </c>
      <c r="AC4" s="131" t="s">
        <v>21</v>
      </c>
      <c r="AD4" s="131" t="s">
        <v>29</v>
      </c>
      <c r="AE4" s="133" t="s">
        <v>108</v>
      </c>
      <c r="AF4" s="130" t="s">
        <v>25</v>
      </c>
      <c r="AG4" s="131" t="s">
        <v>19</v>
      </c>
      <c r="AH4" s="131" t="s">
        <v>21</v>
      </c>
      <c r="AI4" s="131" t="s">
        <v>29</v>
      </c>
      <c r="AJ4" s="133" t="s">
        <v>108</v>
      </c>
      <c r="AK4" s="130" t="s">
        <v>25</v>
      </c>
      <c r="AL4" s="131" t="s">
        <v>19</v>
      </c>
      <c r="AM4" s="131" t="s">
        <v>21</v>
      </c>
      <c r="AN4" s="131" t="s">
        <v>29</v>
      </c>
      <c r="AO4" s="133" t="s">
        <v>108</v>
      </c>
      <c r="AP4" s="130" t="s">
        <v>25</v>
      </c>
      <c r="AQ4" s="131" t="s">
        <v>19</v>
      </c>
      <c r="AR4" s="131" t="s">
        <v>21</v>
      </c>
      <c r="AS4" s="131" t="s">
        <v>29</v>
      </c>
      <c r="AT4" s="133" t="s">
        <v>108</v>
      </c>
      <c r="AU4" s="130" t="s">
        <v>25</v>
      </c>
      <c r="AV4" s="131" t="s">
        <v>19</v>
      </c>
      <c r="AW4" s="131" t="s">
        <v>21</v>
      </c>
      <c r="AX4" s="131" t="s">
        <v>29</v>
      </c>
      <c r="AY4" s="134" t="s">
        <v>108</v>
      </c>
      <c r="AZ4" s="135" t="s">
        <v>25</v>
      </c>
      <c r="BA4" s="136" t="s">
        <v>126</v>
      </c>
      <c r="BB4" s="137" t="s">
        <v>127</v>
      </c>
      <c r="BC4" s="135" t="s">
        <v>25</v>
      </c>
      <c r="BD4" s="136" t="s">
        <v>126</v>
      </c>
      <c r="BE4" s="137" t="s">
        <v>127</v>
      </c>
      <c r="BF4" s="135" t="s">
        <v>25</v>
      </c>
      <c r="BG4" s="136" t="s">
        <v>126</v>
      </c>
      <c r="BH4" s="137" t="s">
        <v>127</v>
      </c>
      <c r="BI4" s="135" t="s">
        <v>25</v>
      </c>
      <c r="BJ4" s="136" t="s">
        <v>126</v>
      </c>
      <c r="BK4" s="137" t="s">
        <v>127</v>
      </c>
      <c r="BL4" s="135" t="s">
        <v>25</v>
      </c>
      <c r="BM4" s="136" t="s">
        <v>126</v>
      </c>
      <c r="BN4" s="137" t="s">
        <v>127</v>
      </c>
      <c r="BO4" s="135" t="s">
        <v>25</v>
      </c>
      <c r="BP4" s="136" t="s">
        <v>126</v>
      </c>
      <c r="BQ4" s="137" t="s">
        <v>127</v>
      </c>
    </row>
    <row xmlns:x14ac="http://schemas.microsoft.com/office/spreadsheetml/2009/9/ac" r="5" ht="48" hidden="true" x14ac:dyDescent="0.2">
      <c r="A5" s="44" t="s">
        <v>39</v>
      </c>
      <c r="B5" s="44" t="s">
        <v>40</v>
      </c>
      <c r="C5" s="44" t="s">
        <v>41</v>
      </c>
      <c r="D5" s="126" t="s">
        <v>120</v>
      </c>
      <c r="E5" s="127" t="s">
        <v>42</v>
      </c>
      <c r="F5" s="128" t="s">
        <v>168</v>
      </c>
      <c r="G5" s="126" t="s">
        <v>121</v>
      </c>
      <c r="H5" s="127" t="s">
        <v>43</v>
      </c>
      <c r="I5" s="128" t="s">
        <v>169</v>
      </c>
      <c r="J5" s="126" t="s">
        <v>122</v>
      </c>
      <c r="K5" s="127" t="s">
        <v>44</v>
      </c>
      <c r="L5" s="128" t="s">
        <v>170</v>
      </c>
      <c r="M5" s="126" t="s">
        <v>123</v>
      </c>
      <c r="N5" s="127" t="s">
        <v>84</v>
      </c>
      <c r="O5" s="128" t="s">
        <v>171</v>
      </c>
      <c r="P5" s="126" t="s">
        <v>124</v>
      </c>
      <c r="Q5" s="127" t="s">
        <v>85</v>
      </c>
      <c r="R5" s="128" t="s">
        <v>172</v>
      </c>
      <c r="S5" s="126" t="s">
        <v>125</v>
      </c>
      <c r="T5" s="127" t="s">
        <v>86</v>
      </c>
      <c r="U5" s="129" t="s">
        <v>173</v>
      </c>
      <c r="V5" s="130" t="s">
        <v>114</v>
      </c>
      <c r="W5" s="131" t="s">
        <v>45</v>
      </c>
      <c r="X5" s="132" t="s">
        <v>63</v>
      </c>
      <c r="Y5" s="132" t="s">
        <v>64</v>
      </c>
      <c r="Z5" s="133" t="s">
        <v>174</v>
      </c>
      <c r="AA5" s="130" t="s">
        <v>115</v>
      </c>
      <c r="AB5" s="131" t="s">
        <v>46</v>
      </c>
      <c r="AC5" s="132" t="s">
        <v>65</v>
      </c>
      <c r="AD5" s="132" t="s">
        <v>66</v>
      </c>
      <c r="AE5" s="133" t="s">
        <v>175</v>
      </c>
      <c r="AF5" s="130" t="s">
        <v>116</v>
      </c>
      <c r="AG5" s="131" t="s">
        <v>47</v>
      </c>
      <c r="AH5" s="132" t="s">
        <v>67</v>
      </c>
      <c r="AI5" s="132" t="s">
        <v>68</v>
      </c>
      <c r="AJ5" s="133" t="s">
        <v>176</v>
      </c>
      <c r="AK5" s="130" t="s">
        <v>117</v>
      </c>
      <c r="AL5" s="131" t="s">
        <v>69</v>
      </c>
      <c r="AM5" s="132" t="s">
        <v>70</v>
      </c>
      <c r="AN5" s="132" t="s">
        <v>71</v>
      </c>
      <c r="AO5" s="133" t="s">
        <v>177</v>
      </c>
      <c r="AP5" s="130" t="s">
        <v>118</v>
      </c>
      <c r="AQ5" s="131" t="s">
        <v>72</v>
      </c>
      <c r="AR5" s="132" t="s">
        <v>73</v>
      </c>
      <c r="AS5" s="132" t="s">
        <v>74</v>
      </c>
      <c r="AT5" s="133" t="s">
        <v>178</v>
      </c>
      <c r="AU5" s="130" t="s">
        <v>119</v>
      </c>
      <c r="AV5" s="131" t="s">
        <v>75</v>
      </c>
      <c r="AW5" s="132" t="s">
        <v>76</v>
      </c>
      <c r="AX5" s="132" t="s">
        <v>77</v>
      </c>
      <c r="AY5" s="134" t="s">
        <v>179</v>
      </c>
      <c r="AZ5" s="135" t="s">
        <v>78</v>
      </c>
      <c r="BA5" s="136" t="s">
        <v>100</v>
      </c>
      <c r="BB5" s="137" t="s">
        <v>180</v>
      </c>
      <c r="BC5" s="135" t="s">
        <v>83</v>
      </c>
      <c r="BD5" s="136" t="s">
        <v>101</v>
      </c>
      <c r="BE5" s="137" t="s">
        <v>181</v>
      </c>
      <c r="BF5" s="135" t="s">
        <v>82</v>
      </c>
      <c r="BG5" s="136" t="s">
        <v>102</v>
      </c>
      <c r="BH5" s="137" t="s">
        <v>182</v>
      </c>
      <c r="BI5" s="135" t="s">
        <v>81</v>
      </c>
      <c r="BJ5" s="136" t="s">
        <v>103</v>
      </c>
      <c r="BK5" s="137" t="s">
        <v>183</v>
      </c>
      <c r="BL5" s="135" t="s">
        <v>80</v>
      </c>
      <c r="BM5" s="136" t="s">
        <v>104</v>
      </c>
      <c r="BN5" s="137" t="s">
        <v>184</v>
      </c>
      <c r="BO5" s="135" t="s">
        <v>79</v>
      </c>
      <c r="BP5" s="136" t="s">
        <v>105</v>
      </c>
      <c r="BQ5" s="137" t="s">
        <v>185</v>
      </c>
    </row>
    <row xmlns:x14ac="http://schemas.microsoft.com/office/spreadsheetml/2009/9/ac" r="6" x14ac:dyDescent="0.2">
      <c r="A6" s="323" t="str">
        <f>+RIGHT('Data Summary'!A6,LEN('Data Summary'!A6)-9)</f>
        <v>PWH</v>
      </c>
      <c r="B6" s="37" t="str">
        <f>+IF(ISTEXT('Data Summary'!B6),'Data Summary'!B6,"")</f>
        <v>Survey</v>
      </c>
      <c r="C6" s="322">
        <f>+VALUE('Data Summary'!C6)</f>
        <v>2015</v>
      </c>
      <c r="D6" s="94" t="e">
        <f>+IF(AND(ISNUMBER('Water Data'!D4),'Data Summary'!BS6="Yes"),100-'Water Data'!D4,NA())</f>
        <v>#N/A</v>
      </c>
      <c r="E6" s="94" t="e">
        <f>+IF(AND(ISNUMBER('Water Data'!D6),'Data Summary'!BT6="Yes"),'Water Data'!D6,NA())</f>
        <v>#N/A</v>
      </c>
      <c r="F6" s="94" t="e">
        <f>+IF(AND(ISNUMBER('Water Data'!D9),'Data Summary'!BU6="Yes"),'Water Data'!D9,NA())</f>
        <v>#N/A</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f>+IF(AND(ISNUMBER('Water Data'!G4),'Data Summary'!CB6="Yes"),100-'Water Data'!G4,NA())</f>
        <v>100</v>
      </c>
      <c r="N6" s="94">
        <f>+IF(AND(ISNUMBER('Water Data'!G6),'Data Summary'!CC6="Yes"),'Water Data'!G6,NA())</f>
        <v>97.356024416135881</v>
      </c>
      <c r="O6" s="94" t="e">
        <f>+IF(AND(ISNUMBER('Water Data'!G9),'Data Summary'!CD6="Yes"),'Water Data'!G9,NA())</f>
        <v>#N/A</v>
      </c>
      <c r="P6" s="94">
        <f>+IF(AND(ISNUMBER('Water Data'!H4),'Data Summary'!CE6="Yes"),100-'Water Data'!H4,NA())</f>
        <v>100</v>
      </c>
      <c r="Q6" s="94">
        <f>+IF(AND(ISNUMBER('Water Data'!H6),'Data Summary'!CF6="Yes"),'Water Data'!H6,NA())</f>
        <v>92.45</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t="e">
        <f>+IF(AND(ISNUMBER('Sanitation Data'!D12),'Data Summary'!CO6="Yes"),'Sanitation Data'!D12,NA())</f>
        <v>#N/A</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t="e">
        <f>+IF(AND(ISNUMBER('Sanitation Data'!H12),'Data Summary'!DI6="Yes"),'Sanitation Data'!H12,NA())</f>
        <v>#N/A</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23" t="str">
        <f ca="true">+RIGHT('Data Summary'!A7,LEN('Data Summary'!A7)-9)</f>
        <v>UIS</v>
      </c>
      <c r="B7" s="37" t="str">
        <f ca="true">+IF(ISTEXT('Data Summary'!B7),'Data Summary'!B7,"")</f>
        <v>Other</v>
      </c>
      <c r="C7" s="322">
        <f ca="true">+VALUE('Data Summary'!C7)</f>
        <v>2016</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f ca="true">+IF(AND(ISNUMBER(OFFSET('Hygiene Data'!$D$9,0,10*ROW('Hygiene Data'!D1))),'Data Summary'!DQ7="Yes"),OFFSET('Hygiene Data'!$D$9,0,10*ROW('Hygiene Data'!D1)),NA())</f>
        <v>83.29</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f ca="true">+IF(AND(ISNUMBER(OFFSET('Hygiene Data'!$H$9,0,10*ROW('Hygiene Data'!H1))),'Data Summary'!EC7="Yes"),OFFSET('Hygiene Data'!$H$9,0,10*ROW('Hygiene Data'!H1)),NA())</f>
        <v>69.33</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f ca="true">+IF(AND(ISNUMBER(OFFSET('Hygiene Data'!$I$9,0,10*ROW('Hygiene Data'!I1))),'Data Summary'!EF7="Yes"),OFFSET('Hygiene Data'!$I$9,0,10*ROW('Hygiene Data'!I1)),NA())</f>
        <v>93.28</v>
      </c>
    </row>
    <row xmlns:x14ac="http://schemas.microsoft.com/office/spreadsheetml/2009/9/ac" r="8" x14ac:dyDescent="0.2">
      <c r="A8" s="323" t="str">
        <f ca="true">+RIGHT('Data Summary'!A8,LEN('Data Summary'!A8)-9)</f>
        <v>UIS</v>
      </c>
      <c r="B8" s="37" t="str">
        <f ca="true">+IF(ISTEXT('Data Summary'!B8),'Data Summary'!B8,"")</f>
        <v>Other</v>
      </c>
      <c r="C8" s="322">
        <f ca="true">+VALUE('Data Summary'!C8)</f>
        <v>2017</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f ca="true">+IF(AND(ISNUMBER(OFFSET('Hygiene Data'!$D$9,0,10*ROW('Hygiene Data'!D2))),'Data Summary'!DQ8="Yes"),OFFSET('Hygiene Data'!$D$9,0,10*ROW('Hygiene Data'!D2)),NA())</f>
        <v>74.300250000000005</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f ca="true">+IF(AND(ISNUMBER(OFFSET('Hygiene Data'!$H$9,0,10*ROW('Hygiene Data'!H2))),'Data Summary'!EC8="Yes"),OFFSET('Hygiene Data'!$H$9,0,10*ROW('Hygiene Data'!H2)),NA())</f>
        <v>74.300250000000005</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23" t="str">
        <f ca="true">+RIGHT('Data Summary'!A9,LEN('Data Summary'!A9)-9)</f>
        <v>UIS</v>
      </c>
      <c r="B9" s="37" t="str">
        <f ca="true">+IF(ISTEXT('Data Summary'!B9),'Data Summary'!B9,"")</f>
        <v>Other</v>
      </c>
      <c r="C9" s="322">
        <f ca="true">+VALUE('Data Summary'!C9)</f>
        <v>2018</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f ca="true">+IF(AND(ISNUMBER(OFFSET('Hygiene Data'!$D$9,0,10*ROW('Hygiene Data'!D3))),'Data Summary'!DQ9="Yes"),OFFSET('Hygiene Data'!$D$9,0,10*ROW('Hygiene Data'!D3)),NA())</f>
        <v>87.569270034489207</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f ca="true">+IF(AND(ISNUMBER(OFFSET('Hygiene Data'!$H$9,0,10*ROW('Hygiene Data'!H3))),'Data Summary'!EC9="Yes"),OFFSET('Hygiene Data'!$H$9,0,10*ROW('Hygiene Data'!H3)),NA())</f>
        <v>78.311499999999995</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f ca="true">+IF(AND(ISNUMBER(OFFSET('Hygiene Data'!$I$9,0,10*ROW('Hygiene Data'!I3))),'Data Summary'!EF9="Yes"),OFFSET('Hygiene Data'!$I$9,0,10*ROW('Hygiene Data'!I3)),NA())</f>
        <v>93.141307633638235</v>
      </c>
    </row>
    <row xmlns:x14ac="http://schemas.microsoft.com/office/spreadsheetml/2009/9/ac" r="10" x14ac:dyDescent="0.2">
      <c r="A10" s="323" t="str">
        <f ca="true">+RIGHT('Data Summary'!A10,LEN('Data Summary'!A10)-9)</f>
        <v>PWH</v>
      </c>
      <c r="B10" s="37" t="str">
        <f ca="true">+IF(ISTEXT('Data Summary'!B10),'Data Summary'!B10,"")</f>
        <v>Survey</v>
      </c>
      <c r="C10" s="322">
        <f ca="true">+VALUE('Data Summary'!C10)</f>
        <v>2018</v>
      </c>
      <c r="D10" s="94">
        <f ca="true">+IF(AND(ISNUMBER(OFFSET('Water Data'!$D$4,0,10*ROW('Water Data'!D4))),'Data Summary'!BS10="Yes"),100-OFFSET('Water Data'!$D$4,0,10*ROW('Water Data'!D4)),NA())</f>
        <v>100</v>
      </c>
      <c r="E10" s="94">
        <f ca="true">+IF(AND(ISNUMBER(OFFSET('Water Data'!$D$6,0,10*ROW('Water Data'!D4))),'Data Summary'!BT10="Yes"),OFFSET('Water Data'!$D$6,0,10*ROW('Water Data'!D4)),NA())</f>
        <v>96.022857944758556</v>
      </c>
      <c r="F10" s="94">
        <f ca="true">+IF(AND(ISNUMBER(OFFSET('Water Data'!$D$9,0,10*ROW('Water Data'!D4))),'Data Summary'!BU10="Yes"),OFFSET('Water Data'!$D$9,0,10*ROW('Water Data'!D4)),NA())</f>
        <v>88.730563211815493</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f ca="true">+IF(AND(ISNUMBER(OFFSET('Water Data'!$G$4,0,10*ROW('Water Data'!G4))),'Data Summary'!CB10="Yes"),100-OFFSET('Water Data'!$G$4,0,10*ROW('Water Data'!G4)),NA())</f>
        <v>100</v>
      </c>
      <c r="N10" s="94">
        <f ca="true">+IF(AND(ISNUMBER(OFFSET('Water Data'!$G$6,0,10*ROW('Water Data'!G4))),'Data Summary'!CC10="Yes"),OFFSET('Water Data'!$G$6,0,10*ROW('Water Data'!G4)),NA())</f>
        <v>94.182555780933072</v>
      </c>
      <c r="O10" s="94">
        <f ca="true">+IF(AND(ISNUMBER(OFFSET('Water Data'!$G$9,0,10*ROW('Water Data'!G4))),'Data Summary'!CD10="Yes"),OFFSET('Water Data'!$G$9,0,10*ROW('Water Data'!G4)),NA())</f>
        <v>88.389158480293531</v>
      </c>
      <c r="P10" s="94">
        <f ca="true">+IF(AND(ISNUMBER(OFFSET('Water Data'!$H$4,0,10*ROW('Water Data'!H4))),'Data Summary'!CE10="Yes"),100-OFFSET('Water Data'!$H$4,0,10*ROW('Water Data'!H4)),NA())</f>
        <v>100</v>
      </c>
      <c r="Q10" s="94">
        <f ca="true">+IF(AND(ISNUMBER(OFFSET('Water Data'!$H$6,0,10*ROW('Water Data'!H4))),'Data Summary'!CF10="Yes"),OFFSET('Water Data'!$H$6,0,10*ROW('Water Data'!H4)),NA())</f>
        <v>92</v>
      </c>
      <c r="R10" s="94">
        <f ca="true">+IF(AND(ISNUMBER(OFFSET('Water Data'!$H$9,0,10*ROW('Water Data'!H4))),'Data Summary'!CG10="Yes"),OFFSET('Water Data'!$H$9,0,10*ROW('Water Data'!H4)),NA())</f>
        <v>86.697959647196882</v>
      </c>
      <c r="S10" s="94">
        <f ca="true">+IF(AND(ISNUMBER(OFFSET('Water Data'!$I$4,0,10*ROW('Water Data'!I4))),'Data Summary'!CH10="Yes"),100-OFFSET('Water Data'!$I$4,0,10*ROW('Water Data'!I4)),NA())</f>
        <v>100</v>
      </c>
      <c r="T10" s="94">
        <f ca="true">+IF(AND(ISNUMBER(OFFSET('Water Data'!$I$6,0,10*ROW('Water Data'!I4))),'Data Summary'!CI10="Yes"),OFFSET('Water Data'!$I$6,0,10*ROW('Water Data'!I4)),NA())</f>
        <v>91.3</v>
      </c>
      <c r="U10" s="94">
        <f ca="true">+IF(AND(ISNUMBER(OFFSET('Water Data'!$I$9,0,10*ROW('Water Data'!I4))),'Data Summary'!CJ10="Yes"),OFFSET('Water Data'!$I$9,0,10*ROW('Water Data'!I4)),NA())</f>
        <v>91.530054644808743</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23" t="str">
        <f ca="true">+RIGHT('Data Summary'!A11,LEN('Data Summary'!A11)-9)</f>
        <v>PWH</v>
      </c>
      <c r="B11" s="37" t="str">
        <f ca="true">+IF(ISTEXT('Data Summary'!B11),'Data Summary'!B11,"")</f>
        <v>Survey</v>
      </c>
      <c r="C11" s="322">
        <f ca="true">+VALUE('Data Summary'!C11)</f>
        <v>2019</v>
      </c>
      <c r="D11" s="94">
        <f ca="true">+IF(AND(ISNUMBER(OFFSET('Water Data'!$D$4,0,10*ROW('Water Data'!D5))),'Data Summary'!BS11="Yes"),100-OFFSET('Water Data'!$D$4,0,10*ROW('Water Data'!D5)),NA())</f>
        <v>100</v>
      </c>
      <c r="E11" s="94">
        <f ca="true">+IF(AND(ISNUMBER(OFFSET('Water Data'!$D$6,0,10*ROW('Water Data'!D5))),'Data Summary'!BT11="Yes"),OFFSET('Water Data'!$D$6,0,10*ROW('Water Data'!D5)),NA())</f>
        <v>92.518626330452165</v>
      </c>
      <c r="F11" s="94">
        <f ca="true">+IF(AND(ISNUMBER(OFFSET('Water Data'!$D$9,0,10*ROW('Water Data'!D5))),'Data Summary'!BU11="Yes"),OFFSET('Water Data'!$D$9,0,10*ROW('Water Data'!D5)),NA())</f>
        <v>89.19860627177701</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f ca="true">+IF(AND(ISNUMBER(OFFSET('Water Data'!$G$4,0,10*ROW('Water Data'!G5))),'Data Summary'!CB11="Yes"),100-OFFSET('Water Data'!$G$4,0,10*ROW('Water Data'!G5)),NA())</f>
        <v>100</v>
      </c>
      <c r="N11" s="94">
        <f ca="true">+IF(AND(ISNUMBER(OFFSET('Water Data'!$G$6,0,10*ROW('Water Data'!G5))),'Data Summary'!CC11="Yes"),OFFSET('Water Data'!$G$6,0,10*ROW('Water Data'!G5)),NA())</f>
        <v>93.844004273855504</v>
      </c>
      <c r="O11" s="94">
        <f ca="true">+IF(AND(ISNUMBER(OFFSET('Water Data'!$G$9,0,10*ROW('Water Data'!G5))),'Data Summary'!CD11="Yes"),OFFSET('Water Data'!$G$9,0,10*ROW('Water Data'!G5)),NA())</f>
        <v>87.4768621944214</v>
      </c>
      <c r="P11" s="94">
        <f ca="true">+IF(AND(ISNUMBER(OFFSET('Water Data'!$H$4,0,10*ROW('Water Data'!H5))),'Data Summary'!CE11="Yes"),100-OFFSET('Water Data'!$H$4,0,10*ROW('Water Data'!H5)),NA())</f>
        <v>100</v>
      </c>
      <c r="Q11" s="94">
        <f ca="true">+IF(AND(ISNUMBER(OFFSET('Water Data'!$H$6,0,10*ROW('Water Data'!H5))),'Data Summary'!CF11="Yes"),OFFSET('Water Data'!$H$6,0,10*ROW('Water Data'!H5)),NA())</f>
        <v>91.5</v>
      </c>
      <c r="R11" s="94">
        <f ca="true">+IF(AND(ISNUMBER(OFFSET('Water Data'!$H$9,0,10*ROW('Water Data'!H5))),'Data Summary'!CG11="Yes"),OFFSET('Water Data'!$H$9,0,10*ROW('Water Data'!H5)),NA())</f>
        <v>88.212136124465303</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f ca="true">+IF(AND(ISNUMBER(OFFSET('Water Data'!$I$9,0,10*ROW('Water Data'!I5))),'Data Summary'!CJ11="Yes"),OFFSET('Water Data'!$I$9,0,10*ROW('Water Data'!I5)),NA())</f>
        <v>91.074681238615668</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23" t="str">
        <f ca="true">+RIGHT('Data Summary'!A12,LEN('Data Summary'!A12)-9)</f>
        <v>UIS</v>
      </c>
      <c r="B12" s="37" t="str">
        <f ca="true">+IF(ISTEXT('Data Summary'!B12),'Data Summary'!B12,"")</f>
        <v>Other</v>
      </c>
      <c r="C12" s="322">
        <f ca="true">+VALUE('Data Summary'!C12)</f>
        <v>2019</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f ca="true">+IF(AND(ISNUMBER(OFFSET('Hygiene Data'!$H$9,0,10*ROW('Hygiene Data'!H6))),'Data Summary'!EC12="Yes"),OFFSET('Hygiene Data'!$H$9,0,10*ROW('Hygiene Data'!H6)),NA())</f>
        <v>80.88597</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f ca="true">+IF(AND(ISNUMBER(OFFSET('Hygiene Data'!$I$9,0,10*ROW('Hygiene Data'!I6))),'Data Summary'!EF12="Yes"),OFFSET('Hygiene Data'!$I$9,0,10*ROW('Hygiene Data'!I6)),NA())</f>
        <v>95.290005000000008</v>
      </c>
    </row>
    <row xmlns:x14ac="http://schemas.microsoft.com/office/spreadsheetml/2009/9/ac" r="13" x14ac:dyDescent="0.2">
      <c r="A13" s="323" t="str">
        <f ca="true">+RIGHT('Data Summary'!A13,LEN('Data Summary'!A13)-9)</f>
        <v>UIS</v>
      </c>
      <c r="B13" s="37" t="str">
        <f ca="true">+IF(ISTEXT('Data Summary'!B13),'Data Summary'!B13,"")</f>
        <v>Other</v>
      </c>
      <c r="C13" s="322">
        <f ca="true">+VALUE('Data Summary'!C13)</f>
        <v>2020</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f ca="true">+IF(AND(ISNUMBER(OFFSET('Hygiene Data'!$H$9,0,10*ROW('Hygiene Data'!H7))),'Data Summary'!EC13="Yes"),OFFSET('Hygiene Data'!$H$9,0,10*ROW('Hygiene Data'!H7)),NA())</f>
        <v>83.034109999999998</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f ca="true">+IF(AND(ISNUMBER(OFFSET('Hygiene Data'!$I$9,0,10*ROW('Hygiene Data'!I7))),'Data Summary'!EF13="Yes"),OFFSET('Hygiene Data'!$I$9,0,10*ROW('Hygiene Data'!I7)),NA())</f>
        <v>95.799610000000001</v>
      </c>
    </row>
    <row xmlns:x14ac="http://schemas.microsoft.com/office/spreadsheetml/2009/9/ac" r="14" x14ac:dyDescent="0.2">
      <c r="A14" s="323" t="str">
        <f ca="true">+RIGHT('Data Summary'!A14,LEN('Data Summary'!A14)-9)</f>
        <v>PWH</v>
      </c>
      <c r="B14" s="37" t="str">
        <f ca="true">+IF(ISTEXT('Data Summary'!B14),'Data Summary'!B14,"")</f>
        <v>Survey</v>
      </c>
      <c r="C14" s="322">
        <f ca="true">+VALUE('Data Summary'!C14)</f>
        <v>2020</v>
      </c>
      <c r="D14" s="94">
        <f ca="true">+IF(AND(ISNUMBER(OFFSET('Water Data'!$D$4,0,10*ROW('Water Data'!D8))),'Data Summary'!BS14="Yes"),100-OFFSET('Water Data'!$D$4,0,10*ROW('Water Data'!D8)),NA())</f>
        <v>100</v>
      </c>
      <c r="E14" s="94">
        <f ca="true">+IF(AND(ISNUMBER(OFFSET('Water Data'!$D$6,0,10*ROW('Water Data'!D8))),'Data Summary'!BT14="Yes"),OFFSET('Water Data'!$D$6,0,10*ROW('Water Data'!D8)),NA())</f>
        <v>92.813506952107701</v>
      </c>
      <c r="F14" s="94">
        <f ca="true">+IF(AND(ISNUMBER(OFFSET('Water Data'!$D$9,0,10*ROW('Water Data'!D8))),'Data Summary'!BU14="Yes"),OFFSET('Water Data'!$D$9,0,10*ROW('Water Data'!D8)),NA())</f>
        <v>93.849567493542736</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f ca="true">+IF(AND(ISNUMBER(OFFSET('Water Data'!$G$4,0,10*ROW('Water Data'!G8))),'Data Summary'!CB14="Yes"),100-OFFSET('Water Data'!$G$4,0,10*ROW('Water Data'!G8)),NA())</f>
        <v>100</v>
      </c>
      <c r="N14" s="94">
        <f ca="true">+IF(AND(ISNUMBER(OFFSET('Water Data'!$G$6,0,10*ROW('Water Data'!G8))),'Data Summary'!CC14="Yes"),OFFSET('Water Data'!$G$6,0,10*ROW('Water Data'!G8)),NA())</f>
        <v>94.412241070667463</v>
      </c>
      <c r="O14" s="94">
        <f ca="true">+IF(AND(ISNUMBER(OFFSET('Water Data'!$G$9,0,10*ROW('Water Data'!G8))),'Data Summary'!CD14="Yes"),OFFSET('Water Data'!$G$9,0,10*ROW('Water Data'!G8)),NA())</f>
        <v>91.06401991446991</v>
      </c>
      <c r="P14" s="94">
        <f ca="true">+IF(AND(ISNUMBER(OFFSET('Water Data'!$H$4,0,10*ROW('Water Data'!H8))),'Data Summary'!CE14="Yes"),100-OFFSET('Water Data'!$H$4,0,10*ROW('Water Data'!H8)),NA())</f>
        <v>100</v>
      </c>
      <c r="Q14" s="94">
        <f ca="true">+IF(AND(ISNUMBER(OFFSET('Water Data'!$H$6,0,10*ROW('Water Data'!H8))),'Data Summary'!CF14="Yes"),OFFSET('Water Data'!$H$6,0,10*ROW('Water Data'!H8)),NA())</f>
        <v>91.600000000000009</v>
      </c>
      <c r="R14" s="94">
        <f ca="true">+IF(AND(ISNUMBER(OFFSET('Water Data'!$H$9,0,10*ROW('Water Data'!H8))),'Data Summary'!CG14="Yes"),OFFSET('Water Data'!$H$9,0,10*ROW('Water Data'!H8)),NA())</f>
        <v>92.504826437521288</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f ca="true">+IF(AND(ISNUMBER(OFFSET('Water Data'!$I$9,0,10*ROW('Water Data'!I8))),'Data Summary'!CJ14="Yes"),OFFSET('Water Data'!$I$9,0,10*ROW('Water Data'!I8)),NA())</f>
        <v>94.808743169398909</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23" t="str">
        <f ca="true">+RIGHT('Data Summary'!A15,LEN('Data Summary'!A15)-9)</f>
        <v>PWH</v>
      </c>
      <c r="B15" s="37" t="str">
        <f ca="true">+IF(ISTEXT('Data Summary'!B15),'Data Summary'!B15,"")</f>
        <v>Survey</v>
      </c>
      <c r="C15" s="322">
        <f ca="true">+VALUE('Data Summary'!C15)</f>
        <v>2021</v>
      </c>
      <c r="D15" s="94">
        <f ca="true">+IF(AND(ISNUMBER(OFFSET('Water Data'!$D$4,0,10*ROW('Water Data'!D9))),'Data Summary'!BS15="Yes"),100-OFFSET('Water Data'!$D$4,0,10*ROW('Water Data'!D9)),NA())</f>
        <v>100</v>
      </c>
      <c r="E15" s="94">
        <f ca="true">+IF(AND(ISNUMBER(OFFSET('Water Data'!$D$6,0,10*ROW('Water Data'!D9))),'Data Summary'!BT15="Yes"),OFFSET('Water Data'!$D$6,0,10*ROW('Water Data'!D9)),NA())</f>
        <v>97.091489163727545</v>
      </c>
      <c r="F15" s="94">
        <f ca="true">+IF(AND(ISNUMBER(OFFSET('Water Data'!$D$9,0,10*ROW('Water Data'!D9))),'Data Summary'!BU15="Yes"),OFFSET('Water Data'!$D$9,0,10*ROW('Water Data'!D9)),NA())</f>
        <v>92.936016780210451</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f ca="true">+IF(AND(ISNUMBER(OFFSET('Water Data'!$G$4,0,10*ROW('Water Data'!G9))),'Data Summary'!CB15="Yes"),100-OFFSET('Water Data'!$G$4,0,10*ROW('Water Data'!G9)),NA())</f>
        <v>100</v>
      </c>
      <c r="N15" s="94">
        <f ca="true">+IF(AND(ISNUMBER(OFFSET('Water Data'!$G$6,0,10*ROW('Water Data'!G9))),'Data Summary'!CC15="Yes"),OFFSET('Water Data'!$G$6,0,10*ROW('Water Data'!G9)),NA())</f>
        <v>95.772473082380444</v>
      </c>
      <c r="O15" s="94">
        <f ca="true">+IF(AND(ISNUMBER(OFFSET('Water Data'!$G$9,0,10*ROW('Water Data'!G9))),'Data Summary'!CD15="Yes"),OFFSET('Water Data'!$G$9,0,10*ROW('Water Data'!G9)),NA())</f>
        <v>90.470415523073981</v>
      </c>
      <c r="P15" s="94">
        <f ca="true">+IF(AND(ISNUMBER(OFFSET('Water Data'!$H$4,0,10*ROW('Water Data'!H9))),'Data Summary'!CE15="Yes"),100-OFFSET('Water Data'!$H$4,0,10*ROW('Water Data'!H9)),NA())</f>
        <v>100</v>
      </c>
      <c r="Q15" s="94">
        <f ca="true">+IF(AND(ISNUMBER(OFFSET('Water Data'!$H$6,0,10*ROW('Water Data'!H9))),'Data Summary'!CF15="Yes"),OFFSET('Water Data'!$H$6,0,10*ROW('Water Data'!H9)),NA())</f>
        <v>93.899999999999991</v>
      </c>
      <c r="R15" s="94">
        <f ca="true">+IF(AND(ISNUMBER(OFFSET('Water Data'!$H$9,0,10*ROW('Water Data'!H9))),'Data Summary'!CG15="Yes"),OFFSET('Water Data'!$H$9,0,10*ROW('Water Data'!H9)),NA())</f>
        <v>91.486542756558279</v>
      </c>
      <c r="S15" s="94">
        <f ca="true">+IF(AND(ISNUMBER(OFFSET('Water Data'!$I$4,0,10*ROW('Water Data'!I9))),'Data Summary'!CH15="Yes"),100-OFFSET('Water Data'!$I$4,0,10*ROW('Water Data'!I9)),NA())</f>
        <v>100</v>
      </c>
      <c r="T15" s="94">
        <f ca="true">+IF(AND(ISNUMBER(OFFSET('Water Data'!$I$6,0,10*ROW('Water Data'!I9))),'Data Summary'!CI15="Yes"),OFFSET('Water Data'!$I$6,0,10*ROW('Water Data'!I9)),NA())</f>
        <v>93.9</v>
      </c>
      <c r="U15" s="94">
        <f ca="true">+IF(AND(ISNUMBER(OFFSET('Water Data'!$I$9,0,10*ROW('Water Data'!I9))),'Data Summary'!CJ15="Yes"),OFFSET('Water Data'!$I$9,0,10*ROW('Water Data'!I9)),NA())</f>
        <v>95.71948998178506</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23" t="str">
        <f ca="true">+RIGHT('Data Summary'!A16,LEN('Data Summary'!A16)-9)</f>
        <v>AICOM</v>
      </c>
      <c r="B16" s="37" t="str">
        <f ca="true">+IF(ISTEXT('Data Summary'!B16),'Data Summary'!B16,"")</f>
        <v>EMIS</v>
      </c>
      <c r="C16" s="322">
        <f ca="true">+VALUE('Data Summary'!C16)</f>
        <v>2021</v>
      </c>
      <c r="D16" s="94" t="e">
        <f ca="true">+IF(AND(ISNUMBER(OFFSET('Water Data'!$D$4,0,10*ROW('Water Data'!D10))),'Data Summary'!BS16="Yes"),100-OFFSET('Water Data'!$D$4,0,10*ROW('Water Data'!D10)),NA())</f>
        <v>#N/A</v>
      </c>
      <c r="E16" s="94">
        <f ca="true">+IF(AND(ISNUMBER(OFFSET('Water Data'!$D$6,0,10*ROW('Water Data'!D10))),'Data Summary'!BT16="Yes"),OFFSET('Water Data'!$D$6,0,10*ROW('Water Data'!D10)),NA())</f>
        <v>97.152552375331965</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f ca="true">+IF(AND(ISNUMBER(OFFSET('Water Data'!$E$6,0,10*ROW('Water Data'!E10))),'Data Summary'!BW16="Yes"),OFFSET('Water Data'!$E$6,0,10*ROW('Water Data'!E10)),NA())</f>
        <v>99.169723884919875</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f ca="true">+IF(AND(ISNUMBER(OFFSET('Water Data'!$F$6,0,10*ROW('Water Data'!F10))),'Data Summary'!BZ16="Yes"),OFFSET('Water Data'!$F$6,0,10*ROW('Water Data'!F10)),NA())</f>
        <v>95.905455413632566</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f ca="true">+IF(AND(ISNUMBER(OFFSET('Water Data'!$H$6,0,10*ROW('Water Data'!H10))),'Data Summary'!CF16="Yes"),OFFSET('Water Data'!$H$6,0,10*ROW('Water Data'!H10)),NA())</f>
        <v>97.140039447731752</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f ca="true">+IF(AND(ISNUMBER(OFFSET('Water Data'!$I$6,0,10*ROW('Water Data'!I10))),'Data Summary'!CI16="Yes"),OFFSET('Water Data'!$I$6,0,10*ROW('Water Data'!I10)),NA())</f>
        <v>97.275225755791126</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f ca="true">+IF(AND(ISNUMBER(OFFSET('Sanitation Data'!$D$6,0,10*ROW('Sanitation Data'!D10))),'Data Summary'!CL16="Yes"),OFFSET('Sanitation Data'!$D$6,0,10*ROW('Sanitation Data'!D10)),NA())</f>
        <v>97.277958099734434</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f ca="true">+IF(AND(ISNUMBER(OFFSET('Sanitation Data'!$E$6,0,10*ROW('Sanitation Data'!E10))),'Data Summary'!CQ16="Yes"),OFFSET('Sanitation Data'!$E$6,0,10*ROW('Sanitation Data'!E10)),NA())</f>
        <v>98.84147518826029</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f ca="true">+IF(AND(ISNUMBER(OFFSET('Sanitation Data'!$F$6,0,10*ROW('Sanitation Data'!F10))),'Data Summary'!CV16="Yes"),OFFSET('Sanitation Data'!$F$6,0,10*ROW('Sanitation Data'!F10)),NA())</f>
        <v>96.311328637937208</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f ca="true">+IF(AND(ISNUMBER(OFFSET('Sanitation Data'!$H$6,0,10*ROW('Sanitation Data'!H10))),'Data Summary'!DF16="Yes"),OFFSET('Sanitation Data'!$H$6,0,10*ROW('Sanitation Data'!H10)),NA())</f>
        <v>97.253830981641627</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f ca="true">+IF(AND(ISNUMBER(OFFSET('Sanitation Data'!$I$6,0,10*ROW('Sanitation Data'!I10))),'Data Summary'!DK16="Yes"),OFFSET('Sanitation Data'!$I$6,0,10*ROW('Sanitation Data'!I10)),NA())</f>
        <v>97.330192383195907</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23" t="e">
        <f ca="true">+RIGHT('Data Summary'!A17,LEN('Data Summary'!A17)-9)</f>
        <v>#VALUE!</v>
      </c>
      <c r="B17" s="37" t="str">
        <f ca="true">+IF(ISTEXT('Data Summary'!B17),'Data Summary'!B17,"")</f>
        <v/>
      </c>
      <c r="C17" s="322"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23" t="e">
        <f ca="true">+RIGHT('Data Summary'!A18,LEN('Data Summary'!A18)-9)</f>
        <v>#VALUE!</v>
      </c>
      <c r="B18" s="37" t="str">
        <f ca="true">+IF(ISTEXT('Data Summary'!B18),'Data Summary'!B18,"")</f>
        <v/>
      </c>
      <c r="C18" s="322"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23" t="e">
        <f ca="true">+RIGHT('Data Summary'!A19,LEN('Data Summary'!A19)-9)</f>
        <v>#VALUE!</v>
      </c>
      <c r="B19" s="37" t="str">
        <f ca="true">+IF(ISTEXT('Data Summary'!B19),'Data Summary'!B19,"")</f>
        <v/>
      </c>
      <c r="C19" s="322"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23" t="e">
        <f ca="true">+RIGHT('Data Summary'!A20,LEN('Data Summary'!A20)-9)</f>
        <v>#VALUE!</v>
      </c>
      <c r="B20" s="37" t="str">
        <f ca="true">+IF(ISTEXT('Data Summary'!B20),'Data Summary'!B20,"")</f>
        <v/>
      </c>
      <c r="C20" s="322"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23" t="e">
        <f ca="true">+RIGHT('Data Summary'!A21,LEN('Data Summary'!A21)-9)</f>
        <v>#VALUE!</v>
      </c>
      <c r="B21" s="37" t="str">
        <f ca="true">+IF(ISTEXT('Data Summary'!B21),'Data Summary'!B21,"")</f>
        <v/>
      </c>
      <c r="C21" s="322"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23" t="e">
        <f ca="true">+RIGHT('Data Summary'!A22,LEN('Data Summary'!A22)-9)</f>
        <v>#VALUE!</v>
      </c>
      <c r="B22" s="37" t="str">
        <f ca="true">+IF(ISTEXT('Data Summary'!B22),'Data Summary'!B22,"")</f>
        <v/>
      </c>
      <c r="C22" s="322"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23" t="e">
        <f ca="true">+RIGHT('Data Summary'!A23,LEN('Data Summary'!A23)-9)</f>
        <v>#VALUE!</v>
      </c>
      <c r="B23" s="37" t="str">
        <f ca="true">+IF(ISTEXT('Data Summary'!B23),'Data Summary'!B23,"")</f>
        <v/>
      </c>
      <c r="C23" s="322"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23" t="e">
        <f ca="true">+RIGHT('Data Summary'!A24,LEN('Data Summary'!A24)-9)</f>
        <v>#VALUE!</v>
      </c>
      <c r="B24" s="37" t="str">
        <f ca="true">+IF(ISTEXT('Data Summary'!B24),'Data Summary'!B24,"")</f>
        <v/>
      </c>
      <c r="C24" s="322"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23" t="e">
        <f ca="true">+RIGHT('Data Summary'!A25,LEN('Data Summary'!A25)-9)</f>
        <v>#VALUE!</v>
      </c>
      <c r="B25" s="37" t="str">
        <f ca="true">+IF(ISTEXT('Data Summary'!B25),'Data Summary'!B25,"")</f>
        <v/>
      </c>
      <c r="C25" s="322"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23" t="e">
        <f ca="true">+RIGHT('Data Summary'!A26,LEN('Data Summary'!A26)-9)</f>
        <v>#VALUE!</v>
      </c>
      <c r="B26" s="37" t="str">
        <f ca="true">+IF(ISTEXT('Data Summary'!B26),'Data Summary'!B26,"")</f>
        <v/>
      </c>
      <c r="C26" s="322"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23" t="e">
        <f ca="true">+RIGHT('Data Summary'!A27,LEN('Data Summary'!A27)-9)</f>
        <v>#VALUE!</v>
      </c>
      <c r="B27" s="37" t="str">
        <f ca="true">+IF(ISTEXT('Data Summary'!B27),'Data Summary'!B27,"")</f>
        <v/>
      </c>
      <c r="C27" s="322"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23" t="e">
        <f ca="true">+RIGHT('Data Summary'!A28,LEN('Data Summary'!A28)-9)</f>
        <v>#VALUE!</v>
      </c>
      <c r="B28" s="37" t="str">
        <f ca="true">+IF(ISTEXT('Data Summary'!B28),'Data Summary'!B28,"")</f>
        <v/>
      </c>
      <c r="C28" s="322"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23" t="e">
        <f ca="true">+RIGHT('Data Summary'!A29,LEN('Data Summary'!A29)-9)</f>
        <v>#VALUE!</v>
      </c>
      <c r="B29" s="37" t="str">
        <f ca="true">+IF(ISTEXT('Data Summary'!B29),'Data Summary'!B29,"")</f>
        <v/>
      </c>
      <c r="C29" s="322"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23" t="e">
        <f ca="true">+RIGHT('Data Summary'!A30,LEN('Data Summary'!A30)-9)</f>
        <v>#VALUE!</v>
      </c>
      <c r="B30" s="37" t="str">
        <f ca="true">+IF(ISTEXT('Data Summary'!B30),'Data Summary'!B30,"")</f>
        <v/>
      </c>
      <c r="C30" s="322"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23" t="e">
        <f ca="true">+RIGHT('Data Summary'!A31,LEN('Data Summary'!A31)-9)</f>
        <v>#VALUE!</v>
      </c>
      <c r="B31" s="37" t="str">
        <f ca="true">+IF(ISTEXT('Data Summary'!B31),'Data Summary'!B31,"")</f>
        <v/>
      </c>
      <c r="C31" s="322"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23" t="e">
        <f ca="true">+RIGHT('Data Summary'!A32,LEN('Data Summary'!A32)-9)</f>
        <v>#VALUE!</v>
      </c>
      <c r="B32" s="37" t="str">
        <f ca="true">+IF(ISTEXT('Data Summary'!B32),'Data Summary'!B32,"")</f>
        <v/>
      </c>
      <c r="C32" s="322"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23" t="e">
        <f ca="true">+RIGHT('Data Summary'!A33,LEN('Data Summary'!A33)-9)</f>
        <v>#VALUE!</v>
      </c>
      <c r="B33" s="37" t="str">
        <f ca="true">+IF(ISTEXT('Data Summary'!B33),'Data Summary'!B33,"")</f>
        <v/>
      </c>
      <c r="C33" s="322"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23" t="e">
        <f ca="true">+RIGHT('Data Summary'!A34,LEN('Data Summary'!A34)-9)</f>
        <v>#VALUE!</v>
      </c>
      <c r="B34" s="37" t="str">
        <f ca="true">+IF(ISTEXT('Data Summary'!B34),'Data Summary'!B34,"")</f>
        <v/>
      </c>
      <c r="C34" s="322"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23" t="e">
        <f ca="true">+RIGHT('Data Summary'!A35,LEN('Data Summary'!A35)-9)</f>
        <v>#VALUE!</v>
      </c>
      <c r="B35" s="37" t="str">
        <f ca="true">+IF(ISTEXT('Data Summary'!B35),'Data Summary'!B35,"")</f>
        <v/>
      </c>
      <c r="C35" s="322"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23" t="e">
        <f ca="true">+RIGHT('Data Summary'!A36,LEN('Data Summary'!A36)-9)</f>
        <v>#VALUE!</v>
      </c>
      <c r="B36" s="37" t="str">
        <f ca="true">+IF(ISTEXT('Data Summary'!B36),'Data Summary'!B36,"")</f>
        <v/>
      </c>
      <c r="C36" s="322"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23" t="e">
        <f ca="true">+RIGHT('Data Summary'!A37,LEN('Data Summary'!A37)-9)</f>
        <v>#VALUE!</v>
      </c>
      <c r="B37" s="37" t="str">
        <f ca="true">+IF(ISTEXT('Data Summary'!B37),'Data Summary'!B37,"")</f>
        <v/>
      </c>
      <c r="C37" s="322"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23" t="e">
        <f ca="true">+RIGHT('Data Summary'!A38,LEN('Data Summary'!A38)-9)</f>
        <v>#VALUE!</v>
      </c>
      <c r="B38" s="37" t="str">
        <f ca="true">+IF(ISTEXT('Data Summary'!B38),'Data Summary'!B38,"")</f>
        <v/>
      </c>
      <c r="C38" s="322"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23" t="e">
        <f ca="true">+RIGHT('Data Summary'!A39,LEN('Data Summary'!A39)-9)</f>
        <v>#VALUE!</v>
      </c>
      <c r="B39" s="37" t="str">
        <f ca="true">+IF(ISTEXT('Data Summary'!B39),'Data Summary'!B39,"")</f>
        <v/>
      </c>
      <c r="C39" s="322"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23" t="e">
        <f ca="true">+RIGHT('Data Summary'!A40,LEN('Data Summary'!A40)-9)</f>
        <v>#VALUE!</v>
      </c>
      <c r="B40" s="37" t="str">
        <f ca="true">+IF(ISTEXT('Data Summary'!B40),'Data Summary'!B40,"")</f>
        <v/>
      </c>
      <c r="C40" s="322"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23" t="e">
        <f ca="true">+RIGHT('Data Summary'!A41,LEN('Data Summary'!A41)-9)</f>
        <v>#VALUE!</v>
      </c>
      <c r="B41" s="37" t="str">
        <f ca="true">+IF(ISTEXT('Data Summary'!B41),'Data Summary'!B41,"")</f>
        <v/>
      </c>
      <c r="C41" s="322"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23" t="e">
        <f ca="true">+RIGHT('Data Summary'!A42,LEN('Data Summary'!A42)-9)</f>
        <v>#VALUE!</v>
      </c>
      <c r="B42" s="37" t="str">
        <f ca="true">+IF(ISTEXT('Data Summary'!B42),'Data Summary'!B42,"")</f>
        <v/>
      </c>
      <c r="C42" s="322"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23" t="e">
        <f ca="true">+RIGHT('Data Summary'!A43,LEN('Data Summary'!A43)-9)</f>
        <v>#VALUE!</v>
      </c>
      <c r="B43" s="37" t="str">
        <f ca="true">+IF(ISTEXT('Data Summary'!B43),'Data Summary'!B43,"")</f>
        <v/>
      </c>
      <c r="C43" s="322"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23" t="e">
        <f ca="true">+RIGHT('Data Summary'!A44,LEN('Data Summary'!A44)-9)</f>
        <v>#VALUE!</v>
      </c>
      <c r="B44" s="37" t="str">
        <f ca="true">+IF(ISTEXT('Data Summary'!B44),'Data Summary'!B44,"")</f>
        <v/>
      </c>
      <c r="C44" s="322"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23" t="e">
        <f ca="true">+RIGHT('Data Summary'!A45,LEN('Data Summary'!A45)-9)</f>
        <v>#VALUE!</v>
      </c>
      <c r="B45" s="37" t="str">
        <f ca="true">+IF(ISTEXT('Data Summary'!B45),'Data Summary'!B45,"")</f>
        <v/>
      </c>
      <c r="C45" s="322"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23" t="e">
        <f ca="true">+RIGHT('Data Summary'!A46,LEN('Data Summary'!A46)-9)</f>
        <v>#VALUE!</v>
      </c>
      <c r="B46" s="37" t="str">
        <f ca="true">+IF(ISTEXT('Data Summary'!B46),'Data Summary'!B46,"")</f>
        <v/>
      </c>
      <c r="C46" s="322"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23" t="e">
        <f ca="true">+RIGHT('Data Summary'!A47,LEN('Data Summary'!A47)-9)</f>
        <v>#VALUE!</v>
      </c>
      <c r="B47" s="37" t="str">
        <f ca="true">+IF(ISTEXT('Data Summary'!B47),'Data Summary'!B47,"")</f>
        <v/>
      </c>
      <c r="C47" s="322"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23" t="e">
        <f ca="true">+RIGHT('Data Summary'!A48,LEN('Data Summary'!A48)-9)</f>
        <v>#VALUE!</v>
      </c>
      <c r="B48" s="37" t="str">
        <f ca="true">+IF(ISTEXT('Data Summary'!B48),'Data Summary'!B48,"")</f>
        <v/>
      </c>
      <c r="C48" s="322"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23" t="e">
        <f ca="true">+RIGHT('Data Summary'!A49,LEN('Data Summary'!A49)-9)</f>
        <v>#VALUE!</v>
      </c>
      <c r="B49" s="37" t="str">
        <f ca="true">+IF(ISTEXT('Data Summary'!B49),'Data Summary'!B49,"")</f>
        <v/>
      </c>
      <c r="C49" s="322"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23" t="e">
        <f ca="true">+RIGHT('Data Summary'!A50,LEN('Data Summary'!A50)-9)</f>
        <v>#VALUE!</v>
      </c>
      <c r="B50" s="37" t="str">
        <f ca="true">+IF(ISTEXT('Data Summary'!B50),'Data Summary'!B50,"")</f>
        <v/>
      </c>
      <c r="C50" s="322"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23" t="e">
        <f ca="true">+RIGHT('Data Summary'!A51,LEN('Data Summary'!A51)-9)</f>
        <v>#VALUE!</v>
      </c>
      <c r="B51" s="37" t="str">
        <f ca="true">+IF(ISTEXT('Data Summary'!B51),'Data Summary'!B51,"")</f>
        <v/>
      </c>
      <c r="C51" s="322"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23" t="e">
        <f ca="true">+RIGHT('Data Summary'!A52,LEN('Data Summary'!A52)-9)</f>
        <v>#VALUE!</v>
      </c>
      <c r="B52" s="37" t="str">
        <f ca="true">+IF(ISTEXT('Data Summary'!B52),'Data Summary'!B52,"")</f>
        <v/>
      </c>
      <c r="C52" s="322"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23" t="e">
        <f ca="true">+RIGHT('Data Summary'!A53,LEN('Data Summary'!A53)-9)</f>
        <v>#VALUE!</v>
      </c>
      <c r="B53" s="37" t="str">
        <f ca="true">+IF(ISTEXT('Data Summary'!B53),'Data Summary'!B53,"")</f>
        <v/>
      </c>
      <c r="C53" s="322"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23" t="e">
        <f ca="true">+RIGHT('Data Summary'!A54,LEN('Data Summary'!A54)-9)</f>
        <v>#VALUE!</v>
      </c>
      <c r="B54" s="37" t="str">
        <f ca="true">+IF(ISTEXT('Data Summary'!B54),'Data Summary'!B54,"")</f>
        <v/>
      </c>
      <c r="C54" s="322"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23" t="e">
        <f ca="true">+RIGHT('Data Summary'!A55,LEN('Data Summary'!A55)-9)</f>
        <v>#VALUE!</v>
      </c>
      <c r="B55" s="37" t="str">
        <f ca="true">+IF(ISTEXT('Data Summary'!B55),'Data Summary'!B55,"")</f>
        <v/>
      </c>
      <c r="C55" s="322"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23" t="e">
        <f ca="true">+RIGHT('Data Summary'!A56,LEN('Data Summary'!A56)-9)</f>
        <v>#VALUE!</v>
      </c>
      <c r="B56" s="37" t="str">
        <f ca="true">+IF(ISTEXT('Data Summary'!B56),'Data Summary'!B56,"")</f>
        <v/>
      </c>
      <c r="C56" s="322"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23" t="e">
        <f ca="true">+RIGHT('Data Summary'!A57,LEN('Data Summary'!A57)-9)</f>
        <v>#VALUE!</v>
      </c>
      <c r="B57" s="37" t="str">
        <f ca="true">+IF(ISTEXT('Data Summary'!B57),'Data Summary'!B57,"")</f>
        <v/>
      </c>
      <c r="C57" s="322"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23" t="e">
        <f ca="true">+RIGHT('Data Summary'!A58,LEN('Data Summary'!A58)-9)</f>
        <v>#VALUE!</v>
      </c>
      <c r="B58" s="37" t="str">
        <f ca="true">+IF(ISTEXT('Data Summary'!B58),'Data Summary'!B58,"")</f>
        <v/>
      </c>
      <c r="C58" s="322"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23" t="e">
        <f ca="true">+RIGHT('Data Summary'!A59,LEN('Data Summary'!A59)-9)</f>
        <v>#VALUE!</v>
      </c>
      <c r="B59" s="37" t="str">
        <f ca="true">+IF(ISTEXT('Data Summary'!B59),'Data Summary'!B59,"")</f>
        <v/>
      </c>
      <c r="C59" s="322"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23" t="e">
        <f ca="true">+RIGHT('Data Summary'!A60,LEN('Data Summary'!A60)-9)</f>
        <v>#VALUE!</v>
      </c>
      <c r="B60" s="37" t="str">
        <f ca="true">+IF(ISTEXT('Data Summary'!B60),'Data Summary'!B60,"")</f>
        <v/>
      </c>
      <c r="C60" s="322"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23" t="e">
        <f ca="true">+RIGHT('Data Summary'!A61,LEN('Data Summary'!A61)-9)</f>
        <v>#VALUE!</v>
      </c>
      <c r="B61" s="37" t="str">
        <f ca="true">+IF(ISTEXT('Data Summary'!B61),'Data Summary'!B61,"")</f>
        <v/>
      </c>
      <c r="C61" s="322"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23" t="e">
        <f ca="true">+RIGHT('Data Summary'!A62,LEN('Data Summary'!A62)-9)</f>
        <v>#VALUE!</v>
      </c>
      <c r="B62" s="37" t="str">
        <f ca="true">+IF(ISTEXT('Data Summary'!B62),'Data Summary'!B62,"")</f>
        <v/>
      </c>
      <c r="C62" s="322"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23" t="e">
        <f ca="true">+RIGHT('Data Summary'!A63,LEN('Data Summary'!A63)-9)</f>
        <v>#VALUE!</v>
      </c>
      <c r="B63" s="37" t="str">
        <f ca="true">+IF(ISTEXT('Data Summary'!B63),'Data Summary'!B63,"")</f>
        <v/>
      </c>
      <c r="C63" s="322"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23" t="e">
        <f ca="true">+RIGHT('Data Summary'!A64,LEN('Data Summary'!A64)-9)</f>
        <v>#VALUE!</v>
      </c>
      <c r="B64" s="37" t="str">
        <f ca="true">+IF(ISTEXT('Data Summary'!B64),'Data Summary'!B64,"")</f>
        <v/>
      </c>
      <c r="C64" s="322"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23" t="e">
        <f ca="true">+RIGHT('Data Summary'!A65,LEN('Data Summary'!A65)-9)</f>
        <v>#VALUE!</v>
      </c>
      <c r="B65" s="37" t="str">
        <f ca="true">+IF(ISTEXT('Data Summary'!B65),'Data Summary'!B65,"")</f>
        <v/>
      </c>
      <c r="C65" s="322"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23" t="e">
        <f ca="true">+RIGHT('Data Summary'!A66,LEN('Data Summary'!A66)-9)</f>
        <v>#VALUE!</v>
      </c>
      <c r="B66" s="37" t="str">
        <f ca="true">+IF(ISTEXT('Data Summary'!B66),'Data Summary'!B66,"")</f>
        <v/>
      </c>
      <c r="C66" s="322"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23" t="e">
        <f ca="true">+RIGHT('Data Summary'!A67,LEN('Data Summary'!A67)-9)</f>
        <v>#VALUE!</v>
      </c>
      <c r="B67" s="37" t="str">
        <f ca="true">+IF(ISTEXT('Data Summary'!B67),'Data Summary'!B67,"")</f>
        <v/>
      </c>
      <c r="C67" s="322"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23" t="e">
        <f ca="true">+RIGHT('Data Summary'!A68,LEN('Data Summary'!A68)-9)</f>
        <v>#VALUE!</v>
      </c>
      <c r="B68" s="37" t="str">
        <f ca="true">+IF(ISTEXT('Data Summary'!B68),'Data Summary'!B68,"")</f>
        <v/>
      </c>
      <c r="C68" s="322"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23" t="e">
        <f ca="true">+RIGHT('Data Summary'!A69,LEN('Data Summary'!A69)-9)</f>
        <v>#VALUE!</v>
      </c>
      <c r="B69" s="37" t="str">
        <f ca="true">+IF(ISTEXT('Data Summary'!B69),'Data Summary'!B69,"")</f>
        <v/>
      </c>
      <c r="C69" s="322"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23" t="e">
        <f ca="true">+RIGHT('Data Summary'!A70,LEN('Data Summary'!A70)-9)</f>
        <v>#VALUE!</v>
      </c>
      <c r="B70" s="37" t="str">
        <f ca="true">+IF(ISTEXT('Data Summary'!B70),'Data Summary'!B70,"")</f>
        <v/>
      </c>
      <c r="C70" s="322"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23" t="e">
        <f ca="true">+RIGHT('Data Summary'!A71,LEN('Data Summary'!A71)-9)</f>
        <v>#VALUE!</v>
      </c>
      <c r="B71" s="37" t="str">
        <f ca="true">+IF(ISTEXT('Data Summary'!B71),'Data Summary'!B71,"")</f>
        <v/>
      </c>
      <c r="C71" s="322"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23" t="e">
        <f ca="true">+RIGHT('Data Summary'!A72,LEN('Data Summary'!A72)-9)</f>
        <v>#VALUE!</v>
      </c>
      <c r="B72" s="37" t="str">
        <f ca="true">+IF(ISTEXT('Data Summary'!B72),'Data Summary'!B72,"")</f>
        <v/>
      </c>
      <c r="C72" s="322"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23" t="e">
        <f ca="true">+RIGHT('Data Summary'!A73,LEN('Data Summary'!A73)-9)</f>
        <v>#VALUE!</v>
      </c>
      <c r="B73" s="37" t="str">
        <f ca="true">+IF(ISTEXT('Data Summary'!B73),'Data Summary'!B73,"")</f>
        <v/>
      </c>
      <c r="C73" s="322"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23" t="e">
        <f ca="true">+RIGHT('Data Summary'!A74,LEN('Data Summary'!A74)-9)</f>
        <v>#VALUE!</v>
      </c>
      <c r="B74" s="37" t="str">
        <f ca="true">+IF(ISTEXT('Data Summary'!B74),'Data Summary'!B74,"")</f>
        <v/>
      </c>
      <c r="C74" s="322"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23" t="e">
        <f ca="true">+RIGHT('Data Summary'!A75,LEN('Data Summary'!A75)-9)</f>
        <v>#VALUE!</v>
      </c>
      <c r="B75" s="37" t="str">
        <f ca="true">+IF(ISTEXT('Data Summary'!B75),'Data Summary'!B75,"")</f>
        <v/>
      </c>
      <c r="C75" s="322"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23" t="e">
        <f ca="true">+RIGHT('Data Summary'!A76,LEN('Data Summary'!A76)-9)</f>
        <v>#VALUE!</v>
      </c>
      <c r="B76" s="37" t="str">
        <f ca="true">+IF(ISTEXT('Data Summary'!B76),'Data Summary'!B76,"")</f>
        <v/>
      </c>
      <c r="C76" s="322"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23" t="e">
        <f ca="true">+RIGHT('Data Summary'!A77,LEN('Data Summary'!A77)-9)</f>
        <v>#VALUE!</v>
      </c>
      <c r="B77" s="37" t="str">
        <f ca="true">+IF(ISTEXT('Data Summary'!B77),'Data Summary'!B77,"")</f>
        <v/>
      </c>
      <c r="C77" s="322"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23" t="e">
        <f ca="true">+RIGHT('Data Summary'!A78,LEN('Data Summary'!A78)-9)</f>
        <v>#VALUE!</v>
      </c>
      <c r="B78" s="37" t="str">
        <f ca="true">+IF(ISTEXT('Data Summary'!B78),'Data Summary'!B78,"")</f>
        <v/>
      </c>
      <c r="C78" s="322"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23" t="e">
        <f ca="true">+RIGHT('Data Summary'!A79,LEN('Data Summary'!A79)-9)</f>
        <v>#VALUE!</v>
      </c>
      <c r="B79" s="37" t="str">
        <f ca="true">+IF(ISTEXT('Data Summary'!B79),'Data Summary'!B79,"")</f>
        <v/>
      </c>
      <c r="C79" s="322"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23" t="e">
        <f ca="true">+RIGHT('Data Summary'!A80,LEN('Data Summary'!A80)-9)</f>
        <v>#VALUE!</v>
      </c>
      <c r="B80" s="37" t="str">
        <f ca="true">+IF(ISTEXT('Data Summary'!B80),'Data Summary'!B80,"")</f>
        <v/>
      </c>
      <c r="C80" s="322"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23" t="e">
        <f ca="true">+RIGHT('Data Summary'!A81,LEN('Data Summary'!A81)-9)</f>
        <v>#VALUE!</v>
      </c>
      <c r="B81" s="37" t="str">
        <f ca="true">+IF(ISTEXT('Data Summary'!B81),'Data Summary'!B81,"")</f>
        <v/>
      </c>
      <c r="C81" s="322"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23" t="e">
        <f ca="true">+RIGHT('Data Summary'!A82,LEN('Data Summary'!A82)-9)</f>
        <v>#VALUE!</v>
      </c>
      <c r="B82" s="37" t="str">
        <f ca="true">+IF(ISTEXT('Data Summary'!B82),'Data Summary'!B82,"")</f>
        <v/>
      </c>
      <c r="C82" s="322"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23" t="e">
        <f ca="true">+RIGHT('Data Summary'!A83,LEN('Data Summary'!A83)-9)</f>
        <v>#VALUE!</v>
      </c>
      <c r="B83" s="37" t="str">
        <f ca="true">+IF(ISTEXT('Data Summary'!B83),'Data Summary'!B83,"")</f>
        <v/>
      </c>
      <c r="C83" s="322"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23" t="e">
        <f ca="true">+RIGHT('Data Summary'!A84,LEN('Data Summary'!A84)-9)</f>
        <v>#VALUE!</v>
      </c>
      <c r="B84" s="37" t="str">
        <f ca="true">+IF(ISTEXT('Data Summary'!B84),'Data Summary'!B84,"")</f>
        <v/>
      </c>
      <c r="C84" s="322"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23" t="e">
        <f ca="true">+RIGHT('Data Summary'!A85,LEN('Data Summary'!A85)-9)</f>
        <v>#VALUE!</v>
      </c>
      <c r="B85" s="37" t="str">
        <f ca="true">+IF(ISTEXT('Data Summary'!B85),'Data Summary'!B85,"")</f>
        <v/>
      </c>
      <c r="C85" s="322"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23" t="e">
        <f ca="true">+RIGHT('Data Summary'!A86,LEN('Data Summary'!A86)-9)</f>
        <v>#VALUE!</v>
      </c>
      <c r="B86" s="37" t="str">
        <f ca="true">+IF(ISTEXT('Data Summary'!B86),'Data Summary'!B86,"")</f>
        <v/>
      </c>
      <c r="C86" s="322"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23" t="e">
        <f ca="true">+RIGHT('Data Summary'!A87,LEN('Data Summary'!A87)-9)</f>
        <v>#VALUE!</v>
      </c>
      <c r="B87" s="37" t="str">
        <f ca="true">+IF(ISTEXT('Data Summary'!B87),'Data Summary'!B87,"")</f>
        <v/>
      </c>
      <c r="C87" s="322"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23" t="e">
        <f ca="true">+RIGHT('Data Summary'!A88,LEN('Data Summary'!A88)-9)</f>
        <v>#VALUE!</v>
      </c>
      <c r="B88" s="37" t="str">
        <f ca="true">+IF(ISTEXT('Data Summary'!B88),'Data Summary'!B88,"")</f>
        <v/>
      </c>
      <c r="C88" s="322"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23" t="e">
        <f ca="true">+RIGHT('Data Summary'!A89,LEN('Data Summary'!A89)-9)</f>
        <v>#VALUE!</v>
      </c>
      <c r="B89" s="37" t="str">
        <f ca="true">+IF(ISTEXT('Data Summary'!B89),'Data Summary'!B89,"")</f>
        <v/>
      </c>
      <c r="C89" s="322"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23" t="e">
        <f ca="true">+RIGHT('Data Summary'!A90,LEN('Data Summary'!A90)-9)</f>
        <v>#VALUE!</v>
      </c>
      <c r="B90" s="37" t="str">
        <f ca="true">+IF(ISTEXT('Data Summary'!B90),'Data Summary'!B90,"")</f>
        <v/>
      </c>
      <c r="C90" s="322"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23" t="e">
        <f ca="true">+RIGHT('Data Summary'!A91,LEN('Data Summary'!A91)-9)</f>
        <v>#VALUE!</v>
      </c>
      <c r="B91" s="37" t="str">
        <f ca="true">+IF(ISTEXT('Data Summary'!B91),'Data Summary'!B91,"")</f>
        <v/>
      </c>
      <c r="C91" s="322"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23" t="e">
        <f ca="true">+RIGHT('Data Summary'!A92,LEN('Data Summary'!A92)-9)</f>
        <v>#VALUE!</v>
      </c>
      <c r="B92" s="37" t="str">
        <f ca="true">+IF(ISTEXT('Data Summary'!B92),'Data Summary'!B92,"")</f>
        <v/>
      </c>
      <c r="C92" s="322"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23" t="e">
        <f ca="true">+RIGHT('Data Summary'!A93,LEN('Data Summary'!A93)-9)</f>
        <v>#VALUE!</v>
      </c>
      <c r="B93" s="37" t="str">
        <f ca="true">+IF(ISTEXT('Data Summary'!B93),'Data Summary'!B93,"")</f>
        <v/>
      </c>
      <c r="C93" s="322"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23" t="e">
        <f ca="true">+RIGHT('Data Summary'!A94,LEN('Data Summary'!A94)-9)</f>
        <v>#VALUE!</v>
      </c>
      <c r="B94" s="37" t="str">
        <f ca="true">+IF(ISTEXT('Data Summary'!B94),'Data Summary'!B94,"")</f>
        <v/>
      </c>
      <c r="C94" s="322"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23" t="e">
        <f ca="true">+RIGHT('Data Summary'!A95,LEN('Data Summary'!A95)-9)</f>
        <v>#VALUE!</v>
      </c>
      <c r="B95" s="37" t="str">
        <f ca="true">+IF(ISTEXT('Data Summary'!B95),'Data Summary'!B95,"")</f>
        <v/>
      </c>
      <c r="C95" s="322"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23" t="e">
        <f ca="true">+RIGHT('Data Summary'!A96,LEN('Data Summary'!A96)-9)</f>
        <v>#VALUE!</v>
      </c>
      <c r="B96" s="37" t="str">
        <f ca="true">+IF(ISTEXT('Data Summary'!B96),'Data Summary'!B96,"")</f>
        <v/>
      </c>
      <c r="C96" s="322"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23" t="e">
        <f ca="true">+RIGHT('Data Summary'!A97,LEN('Data Summary'!A97)-9)</f>
        <v>#VALUE!</v>
      </c>
      <c r="B97" s="37" t="str">
        <f ca="true">+IF(ISTEXT('Data Summary'!B97),'Data Summary'!B97,"")</f>
        <v/>
      </c>
      <c r="C97" s="322"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23" t="e">
        <f ca="true">+RIGHT('Data Summary'!A98,LEN('Data Summary'!A98)-9)</f>
        <v>#VALUE!</v>
      </c>
      <c r="B98" s="37" t="str">
        <f ca="true">+IF(ISTEXT('Data Summary'!B98),'Data Summary'!B98,"")</f>
        <v/>
      </c>
      <c r="C98" s="322"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23" t="e">
        <f ca="true">+RIGHT('Data Summary'!A99,LEN('Data Summary'!A99)-9)</f>
        <v>#VALUE!</v>
      </c>
      <c r="B99" s="37" t="str">
        <f ca="true">+IF(ISTEXT('Data Summary'!B99),'Data Summary'!B99,"")</f>
        <v/>
      </c>
      <c r="C99" s="322"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23" t="e">
        <f ca="true">+RIGHT('Data Summary'!A100,LEN('Data Summary'!A100)-9)</f>
        <v>#VALUE!</v>
      </c>
      <c r="B100" s="37" t="str">
        <f ca="true">+IF(ISTEXT('Data Summary'!B100),'Data Summary'!B100,"")</f>
        <v/>
      </c>
      <c r="C100" s="322"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23" t="e">
        <f ca="true">+RIGHT('Data Summary'!A101,LEN('Data Summary'!A101)-9)</f>
        <v>#VALUE!</v>
      </c>
      <c r="B101" s="37" t="str">
        <f ca="true">+IF(ISTEXT('Data Summary'!B101),'Data Summary'!B101,"")</f>
        <v/>
      </c>
      <c r="C101" s="322"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23" t="e">
        <f ca="true">+RIGHT('Data Summary'!A102,LEN('Data Summary'!A102)-9)</f>
        <v>#VALUE!</v>
      </c>
      <c r="B102" s="37" t="str">
        <f ca="true">+IF(ISTEXT('Data Summary'!B102),'Data Summary'!B102,"")</f>
        <v/>
      </c>
      <c r="C102" s="322"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23" t="e">
        <f ca="true">+RIGHT('Data Summary'!A103,LEN('Data Summary'!A103)-9)</f>
        <v>#VALUE!</v>
      </c>
      <c r="B103" s="37" t="str">
        <f ca="true">+IF(ISTEXT('Data Summary'!B103),'Data Summary'!B103,"")</f>
        <v/>
      </c>
      <c r="C103" s="322"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23" t="e">
        <f ca="true">+RIGHT('Data Summary'!A104,LEN('Data Summary'!A104)-9)</f>
        <v>#VALUE!</v>
      </c>
      <c r="B104" s="37" t="str">
        <f ca="true">+IF(ISTEXT('Data Summary'!B104),'Data Summary'!B104,"")</f>
        <v/>
      </c>
      <c r="C104" s="322"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23" t="e">
        <f ca="true">+RIGHT('Data Summary'!A105,LEN('Data Summary'!A105)-9)</f>
        <v>#VALUE!</v>
      </c>
      <c r="B105" s="37" t="str">
        <f ca="true">+IF(ISTEXT('Data Summary'!B105),'Data Summary'!B105,"")</f>
        <v/>
      </c>
      <c r="C105" s="322"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23" t="e">
        <f ca="true">+RIGHT('Data Summary'!A106,LEN('Data Summary'!A106)-9)</f>
        <v>#VALUE!</v>
      </c>
      <c r="B106" s="37" t="str">
        <f ca="true">+IF(ISTEXT('Data Summary'!B106),'Data Summary'!B106,"")</f>
        <v/>
      </c>
      <c r="C106" s="322"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23" t="e">
        <f ca="true">+RIGHT('Data Summary'!A107,LEN('Data Summary'!A107)-9)</f>
        <v>#VALUE!</v>
      </c>
      <c r="B107" s="37" t="str">
        <f ca="true">+IF(ISTEXT('Data Summary'!B107),'Data Summary'!B107,"")</f>
        <v/>
      </c>
      <c r="C107" s="322"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23" t="e">
        <f ca="true">+RIGHT('Data Summary'!A108,LEN('Data Summary'!A108)-9)</f>
        <v>#VALUE!</v>
      </c>
      <c r="B108" s="37" t="str">
        <f ca="true">+IF(ISTEXT('Data Summary'!B108),'Data Summary'!B108,"")</f>
        <v/>
      </c>
      <c r="C108" s="322"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23" t="e">
        <f ca="true">+RIGHT('Data Summary'!A109,LEN('Data Summary'!A109)-9)</f>
        <v>#VALUE!</v>
      </c>
      <c r="B109" s="37" t="str">
        <f ca="true">+IF(ISTEXT('Data Summary'!B109),'Data Summary'!B109,"")</f>
        <v/>
      </c>
      <c r="C109" s="322"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23" t="e">
        <f ca="true">+RIGHT('Data Summary'!A110,LEN('Data Summary'!A110)-9)</f>
        <v>#VALUE!</v>
      </c>
      <c r="B110" s="37" t="str">
        <f ca="true">+IF(ISTEXT('Data Summary'!B110),'Data Summary'!B110,"")</f>
        <v/>
      </c>
      <c r="C110" s="322"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23" t="e">
        <f ca="true">+RIGHT('Data Summary'!A111,LEN('Data Summary'!A111)-9)</f>
        <v>#VALUE!</v>
      </c>
      <c r="B111" s="37" t="str">
        <f ca="true">+IF(ISTEXT('Data Summary'!B111),'Data Summary'!B111,"")</f>
        <v/>
      </c>
      <c r="C111" s="322"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23" t="e">
        <f ca="true">+RIGHT('Data Summary'!A112,LEN('Data Summary'!A112)-9)</f>
        <v>#VALUE!</v>
      </c>
      <c r="B112" s="37" t="str">
        <f ca="true">+IF(ISTEXT('Data Summary'!B112),'Data Summary'!B112,"")</f>
        <v/>
      </c>
      <c r="C112" s="322"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23" t="e">
        <f ca="true">+RIGHT('Data Summary'!A113,LEN('Data Summary'!A113)-9)</f>
        <v>#VALUE!</v>
      </c>
      <c r="B113" s="37" t="str">
        <f ca="true">+IF(ISTEXT('Data Summary'!B113),'Data Summary'!B113,"")</f>
        <v/>
      </c>
      <c r="C113" s="322"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23" t="e">
        <f ca="true">+RIGHT('Data Summary'!A114,LEN('Data Summary'!A114)-9)</f>
        <v>#VALUE!</v>
      </c>
      <c r="B114" s="37" t="str">
        <f ca="true">+IF(ISTEXT('Data Summary'!B114),'Data Summary'!B114,"")</f>
        <v/>
      </c>
      <c r="C114" s="322"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23" t="e">
        <f ca="true">+RIGHT('Data Summary'!A115,LEN('Data Summary'!A115)-9)</f>
        <v>#VALUE!</v>
      </c>
      <c r="B115" s="37" t="str">
        <f ca="true">+IF(ISTEXT('Data Summary'!B115),'Data Summary'!B115,"")</f>
        <v/>
      </c>
      <c r="C115" s="322"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23" t="e">
        <f ca="true">+RIGHT('Data Summary'!A116,LEN('Data Summary'!A116)-9)</f>
        <v>#VALUE!</v>
      </c>
      <c r="B116" s="37" t="str">
        <f ca="true">+IF(ISTEXT('Data Summary'!B116),'Data Summary'!B116,"")</f>
        <v/>
      </c>
      <c r="C116" s="322"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23" t="e">
        <f ca="true">+RIGHT('Data Summary'!A117,LEN('Data Summary'!A117)-9)</f>
        <v>#VALUE!</v>
      </c>
      <c r="B117" s="37" t="str">
        <f ca="true">+IF(ISTEXT('Data Summary'!B117),'Data Summary'!B117,"")</f>
        <v/>
      </c>
      <c r="C117" s="322"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23" t="e">
        <f ca="true">+RIGHT('Data Summary'!A118,LEN('Data Summary'!A118)-9)</f>
        <v>#VALUE!</v>
      </c>
      <c r="B118" s="37" t="str">
        <f ca="true">+IF(ISTEXT('Data Summary'!B118),'Data Summary'!B118,"")</f>
        <v/>
      </c>
      <c r="C118" s="322"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23" t="e">
        <f ca="true">+RIGHT('Data Summary'!A119,LEN('Data Summary'!A119)-9)</f>
        <v>#VALUE!</v>
      </c>
      <c r="B119" s="37" t="str">
        <f ca="true">+IF(ISTEXT('Data Summary'!B119),'Data Summary'!B119,"")</f>
        <v/>
      </c>
      <c r="C119" s="322"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23" t="e">
        <f ca="true">+RIGHT('Data Summary'!A120,LEN('Data Summary'!A120)-9)</f>
        <v>#VALUE!</v>
      </c>
      <c r="B120" s="37" t="str">
        <f ca="true">+IF(ISTEXT('Data Summary'!B120),'Data Summary'!B120,"")</f>
        <v/>
      </c>
      <c r="C120" s="322"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23" t="e">
        <f ca="true">+RIGHT('Data Summary'!A121,LEN('Data Summary'!A121)-9)</f>
        <v>#VALUE!</v>
      </c>
      <c r="B121" s="37" t="str">
        <f ca="true">+IF(ISTEXT('Data Summary'!B121),'Data Summary'!B121,"")</f>
        <v/>
      </c>
      <c r="C121" s="322"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23" t="e">
        <f ca="true">+RIGHT('Data Summary'!A122,LEN('Data Summary'!A122)-9)</f>
        <v>#VALUE!</v>
      </c>
      <c r="B122" s="37" t="str">
        <f ca="true">+IF(ISTEXT('Data Summary'!B122),'Data Summary'!B122,"")</f>
        <v/>
      </c>
      <c r="C122" s="322"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23" t="e">
        <f ca="true">+RIGHT('Data Summary'!A123,LEN('Data Summary'!A123)-9)</f>
        <v>#VALUE!</v>
      </c>
      <c r="B123" s="37" t="str">
        <f ca="true">+IF(ISTEXT('Data Summary'!B123),'Data Summary'!B123,"")</f>
        <v/>
      </c>
      <c r="C123" s="322"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23" t="e">
        <f ca="true">+RIGHT('Data Summary'!A124,LEN('Data Summary'!A124)-9)</f>
        <v>#VALUE!</v>
      </c>
      <c r="B124" s="37" t="str">
        <f ca="true">+IF(ISTEXT('Data Summary'!B124),'Data Summary'!B124,"")</f>
        <v/>
      </c>
      <c r="C124" s="322"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23" t="e">
        <f ca="true">+RIGHT('Data Summary'!A125,LEN('Data Summary'!A125)-9)</f>
        <v>#VALUE!</v>
      </c>
      <c r="B125" s="37" t="str">
        <f ca="true">+IF(ISTEXT('Data Summary'!B125),'Data Summary'!B125,"")</f>
        <v/>
      </c>
      <c r="C125" s="322"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23" t="e">
        <f ca="true">+RIGHT('Data Summary'!A126,LEN('Data Summary'!A126)-9)</f>
        <v>#VALUE!</v>
      </c>
      <c r="B126" s="37" t="str">
        <f ca="true">+IF(ISTEXT('Data Summary'!B126),'Data Summary'!B126,"")</f>
        <v/>
      </c>
      <c r="C126" s="322"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23" t="e">
        <f ca="true">+RIGHT('Data Summary'!A127,LEN('Data Summary'!A127)-9)</f>
        <v>#VALUE!</v>
      </c>
      <c r="B127" s="37" t="str">
        <f ca="true">+IF(ISTEXT('Data Summary'!B127),'Data Summary'!B127,"")</f>
        <v/>
      </c>
      <c r="C127" s="322"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23" t="e">
        <f ca="true">+RIGHT('Data Summary'!A128,LEN('Data Summary'!A128)-9)</f>
        <v>#VALUE!</v>
      </c>
      <c r="B128" s="37" t="str">
        <f ca="true">+IF(ISTEXT('Data Summary'!B128),'Data Summary'!B128,"")</f>
        <v/>
      </c>
      <c r="C128" s="322"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23" t="e">
        <f ca="true">+RIGHT('Data Summary'!A129,LEN('Data Summary'!A129)-9)</f>
        <v>#VALUE!</v>
      </c>
      <c r="B129" s="37" t="str">
        <f ca="true">+IF(ISTEXT('Data Summary'!B129),'Data Summary'!B129,"")</f>
        <v/>
      </c>
      <c r="C129" s="322"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23" t="e">
        <f ca="true">+RIGHT('Data Summary'!A130,LEN('Data Summary'!A130)-9)</f>
        <v>#VALUE!</v>
      </c>
      <c r="B130" s="37" t="str">
        <f ca="true">+IF(ISTEXT('Data Summary'!B130),'Data Summary'!B130,"")</f>
        <v/>
      </c>
      <c r="C130" s="322"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23" t="e">
        <f ca="true">+RIGHT('Data Summary'!A131,LEN('Data Summary'!A131)-9)</f>
        <v>#VALUE!</v>
      </c>
      <c r="B131" s="37" t="str">
        <f ca="true">+IF(ISTEXT('Data Summary'!B131),'Data Summary'!B131,"")</f>
        <v/>
      </c>
      <c r="C131" s="322"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23" t="e">
        <f ca="true">+RIGHT('Data Summary'!A132,LEN('Data Summary'!A132)-9)</f>
        <v>#VALUE!</v>
      </c>
      <c r="B132" s="37" t="str">
        <f ca="true">+IF(ISTEXT('Data Summary'!B132),'Data Summary'!B132,"")</f>
        <v/>
      </c>
      <c r="C132" s="322"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23" t="e">
        <f ca="true">+RIGHT('Data Summary'!A133,LEN('Data Summary'!A133)-9)</f>
        <v>#VALUE!</v>
      </c>
      <c r="B133" s="37" t="str">
        <f ca="true">+IF(ISTEXT('Data Summary'!B133),'Data Summary'!B133,"")</f>
        <v/>
      </c>
      <c r="C133" s="322"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23" t="e">
        <f ca="true">+RIGHT('Data Summary'!A134,LEN('Data Summary'!A134)-9)</f>
        <v>#VALUE!</v>
      </c>
      <c r="B134" s="37" t="str">
        <f ca="true">+IF(ISTEXT('Data Summary'!B134),'Data Summary'!B134,"")</f>
        <v/>
      </c>
      <c r="C134" s="322"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23" t="e">
        <f ca="true">+RIGHT('Data Summary'!A135,LEN('Data Summary'!A135)-9)</f>
        <v>#VALUE!</v>
      </c>
      <c r="B135" s="37" t="str">
        <f ca="true">+IF(ISTEXT('Data Summary'!B135),'Data Summary'!B135,"")</f>
        <v/>
      </c>
      <c r="C135" s="322"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23" t="e">
        <f ca="true">+RIGHT('Data Summary'!A136,LEN('Data Summary'!A136)-9)</f>
        <v>#VALUE!</v>
      </c>
      <c r="B136" s="37" t="str">
        <f ca="true">+IF(ISTEXT('Data Summary'!B136),'Data Summary'!B136,"")</f>
        <v/>
      </c>
      <c r="C136" s="322"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23" t="e">
        <f ca="true">+RIGHT('Data Summary'!A137,LEN('Data Summary'!A137)-9)</f>
        <v>#VALUE!</v>
      </c>
      <c r="B137" s="37" t="str">
        <f ca="true">+IF(ISTEXT('Data Summary'!B137),'Data Summary'!B137,"")</f>
        <v/>
      </c>
      <c r="C137" s="322"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23" t="e">
        <f ca="true">+RIGHT('Data Summary'!A138,LEN('Data Summary'!A138)-9)</f>
        <v>#VALUE!</v>
      </c>
      <c r="B138" s="37" t="str">
        <f ca="true">+IF(ISTEXT('Data Summary'!B138),'Data Summary'!B138,"")</f>
        <v/>
      </c>
      <c r="C138" s="322"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23" t="e">
        <f ca="true">+RIGHT('Data Summary'!A139,LEN('Data Summary'!A139)-9)</f>
        <v>#VALUE!</v>
      </c>
      <c r="B139" s="37" t="str">
        <f ca="true">+IF(ISTEXT('Data Summary'!B139),'Data Summary'!B139,"")</f>
        <v/>
      </c>
      <c r="C139" s="322"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23" t="e">
        <f ca="true">+RIGHT('Data Summary'!A140,LEN('Data Summary'!A140)-9)</f>
        <v>#VALUE!</v>
      </c>
      <c r="B140" s="37" t="str">
        <f ca="true">+IF(ISTEXT('Data Summary'!B140),'Data Summary'!B140,"")</f>
        <v/>
      </c>
      <c r="C140" s="322"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23" t="e">
        <f ca="true">+RIGHT('Data Summary'!A141,LEN('Data Summary'!A141)-9)</f>
        <v>#VALUE!</v>
      </c>
      <c r="B141" s="37" t="str">
        <f ca="true">+IF(ISTEXT('Data Summary'!B141),'Data Summary'!B141,"")</f>
        <v/>
      </c>
      <c r="C141" s="322"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23" t="e">
        <f ca="true">+RIGHT('Data Summary'!A142,LEN('Data Summary'!A142)-9)</f>
        <v>#VALUE!</v>
      </c>
      <c r="B142" s="37" t="str">
        <f ca="true">+IF(ISTEXT('Data Summary'!B142),'Data Summary'!B142,"")</f>
        <v/>
      </c>
      <c r="C142" s="322"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23" t="e">
        <f ca="true">+RIGHT('Data Summary'!A143,LEN('Data Summary'!A143)-9)</f>
        <v>#VALUE!</v>
      </c>
      <c r="B143" s="37" t="str">
        <f ca="true">+IF(ISTEXT('Data Summary'!B143),'Data Summary'!B143,"")</f>
        <v/>
      </c>
      <c r="C143" s="322"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23" t="e">
        <f ca="true">+RIGHT('Data Summary'!A144,LEN('Data Summary'!A144)-9)</f>
        <v>#VALUE!</v>
      </c>
      <c r="B144" s="37" t="str">
        <f ca="true">+IF(ISTEXT('Data Summary'!B144),'Data Summary'!B144,"")</f>
        <v/>
      </c>
      <c r="C144" s="322"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23" t="e">
        <f ca="true">+RIGHT('Data Summary'!A145,LEN('Data Summary'!A145)-9)</f>
        <v>#VALUE!</v>
      </c>
      <c r="B145" s="37" t="str">
        <f ca="true">+IF(ISTEXT('Data Summary'!B145),'Data Summary'!B145,"")</f>
        <v/>
      </c>
      <c r="C145" s="322"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23" t="e">
        <f ca="true">+RIGHT('Data Summary'!A146,LEN('Data Summary'!A146)-9)</f>
        <v>#VALUE!</v>
      </c>
      <c r="B146" s="37" t="str">
        <f ca="true">+IF(ISTEXT('Data Summary'!B146),'Data Summary'!B146,"")</f>
        <v/>
      </c>
      <c r="C146" s="322"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23" t="e">
        <f ca="true">+RIGHT('Data Summary'!A147,LEN('Data Summary'!A147)-9)</f>
        <v>#VALUE!</v>
      </c>
      <c r="B147" s="37" t="str">
        <f ca="true">+IF(ISTEXT('Data Summary'!B147),'Data Summary'!B147,"")</f>
        <v/>
      </c>
      <c r="C147" s="322"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23" t="e">
        <f ca="true">+RIGHT('Data Summary'!A148,LEN('Data Summary'!A148)-9)</f>
        <v>#VALUE!</v>
      </c>
      <c r="B148" s="37" t="str">
        <f ca="true">+IF(ISTEXT('Data Summary'!B148),'Data Summary'!B148,"")</f>
        <v/>
      </c>
      <c r="C148" s="322"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23" t="e">
        <f ca="true">+RIGHT('Data Summary'!A149,LEN('Data Summary'!A149)-9)</f>
        <v>#VALUE!</v>
      </c>
      <c r="B149" s="37" t="str">
        <f ca="true">+IF(ISTEXT('Data Summary'!B149),'Data Summary'!B149,"")</f>
        <v/>
      </c>
      <c r="C149" s="322"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23" t="e">
        <f ca="true">+RIGHT('Data Summary'!A150,LEN('Data Summary'!A150)-9)</f>
        <v>#VALUE!</v>
      </c>
      <c r="B150" s="37" t="str">
        <f ca="true">+IF(ISTEXT('Data Summary'!B150),'Data Summary'!B150,"")</f>
        <v/>
      </c>
      <c r="C150" s="322"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23" t="e">
        <f ca="true">+RIGHT('Data Summary'!A151,LEN('Data Summary'!A151)-9)</f>
        <v>#VALUE!</v>
      </c>
      <c r="B151" s="37" t="str">
        <f ca="true">+IF(ISTEXT('Data Summary'!B151),'Data Summary'!B151,"")</f>
        <v/>
      </c>
      <c r="C151" s="322"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23" t="e">
        <f ca="true">+RIGHT('Data Summary'!A152,LEN('Data Summary'!A152)-9)</f>
        <v>#VALUE!</v>
      </c>
      <c r="B152" s="37" t="str">
        <f ca="true">+IF(ISTEXT('Data Summary'!B152),'Data Summary'!B152,"")</f>
        <v/>
      </c>
      <c r="C152" s="322"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23" t="e">
        <f ca="true">+RIGHT('Data Summary'!A153,LEN('Data Summary'!A153)-9)</f>
        <v>#VALUE!</v>
      </c>
      <c r="B153" s="37" t="str">
        <f ca="true">+IF(ISTEXT('Data Summary'!B153),'Data Summary'!B153,"")</f>
        <v/>
      </c>
      <c r="C153" s="322"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23" t="e">
        <f ca="true">+RIGHT('Data Summary'!A154,LEN('Data Summary'!A154)-9)</f>
        <v>#VALUE!</v>
      </c>
      <c r="B154" s="37" t="str">
        <f ca="true">+IF(ISTEXT('Data Summary'!B154),'Data Summary'!B154,"")</f>
        <v/>
      </c>
      <c r="C154" s="322"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23" t="e">
        <f ca="true">+RIGHT('Data Summary'!A155,LEN('Data Summary'!A155)-9)</f>
        <v>#VALUE!</v>
      </c>
      <c r="B155" s="37" t="str">
        <f ca="true">+IF(ISTEXT('Data Summary'!B155),'Data Summary'!B155,"")</f>
        <v/>
      </c>
      <c r="C155" s="322"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23" t="e">
        <f ca="true">+RIGHT('Data Summary'!A156,LEN('Data Summary'!A156)-9)</f>
        <v>#VALUE!</v>
      </c>
      <c r="B156" s="37" t="str">
        <f ca="true">+IF(ISTEXT('Data Summary'!B156),'Data Summary'!B156,"")</f>
        <v/>
      </c>
      <c r="C156" s="322"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23" t="e">
        <f ca="true">+RIGHT('Data Summary'!A157,LEN('Data Summary'!A157)-9)</f>
        <v>#VALUE!</v>
      </c>
      <c r="B157" s="37" t="str">
        <f ca="true">+IF(ISTEXT('Data Summary'!B157),'Data Summary'!B157,"")</f>
        <v/>
      </c>
      <c r="C157" s="322"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23" t="e">
        <f ca="true">+RIGHT('Data Summary'!A158,LEN('Data Summary'!A158)-9)</f>
        <v>#VALUE!</v>
      </c>
      <c r="B158" s="37" t="str">
        <f ca="true">+IF(ISTEXT('Data Summary'!B158),'Data Summary'!B158,"")</f>
        <v/>
      </c>
      <c r="C158" s="322"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23" t="e">
        <f ca="true">+RIGHT('Data Summary'!A159,LEN('Data Summary'!A159)-9)</f>
        <v>#VALUE!</v>
      </c>
      <c r="B159" s="37" t="str">
        <f ca="true">+IF(ISTEXT('Data Summary'!B159),'Data Summary'!B159,"")</f>
        <v/>
      </c>
      <c r="C159" s="322"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23" t="e">
        <f ca="true">+RIGHT('Data Summary'!A160,LEN('Data Summary'!A160)-9)</f>
        <v>#VALUE!</v>
      </c>
      <c r="B160" s="37" t="str">
        <f ca="true">+IF(ISTEXT('Data Summary'!B160),'Data Summary'!B160,"")</f>
        <v/>
      </c>
      <c r="C160" s="322"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23" t="e">
        <f ca="true">+RIGHT('Data Summary'!A161,LEN('Data Summary'!A161)-9)</f>
        <v>#VALUE!</v>
      </c>
      <c r="B161" s="37" t="str">
        <f ca="true">+IF(ISTEXT('Data Summary'!B161),'Data Summary'!B161,"")</f>
        <v/>
      </c>
      <c r="C161" s="322"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23" t="e">
        <f ca="true">+RIGHT('Data Summary'!A162,LEN('Data Summary'!A162)-9)</f>
        <v>#VALUE!</v>
      </c>
      <c r="B162" s="37" t="str">
        <f ca="true">+IF(ISTEXT('Data Summary'!B162),'Data Summary'!B162,"")</f>
        <v/>
      </c>
      <c r="C162" s="322"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23" t="e">
        <f ca="true">+RIGHT('Data Summary'!A163,LEN('Data Summary'!A163)-9)</f>
        <v>#VALUE!</v>
      </c>
      <c r="B163" s="37" t="str">
        <f ca="true">+IF(ISTEXT('Data Summary'!B163),'Data Summary'!B163,"")</f>
        <v/>
      </c>
      <c r="C163" s="322"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23" t="e">
        <f ca="true">+RIGHT('Data Summary'!A164,LEN('Data Summary'!A164)-9)</f>
        <v>#VALUE!</v>
      </c>
      <c r="B164" s="37" t="str">
        <f ca="true">+IF(ISTEXT('Data Summary'!B164),'Data Summary'!B164,"")</f>
        <v/>
      </c>
      <c r="C164" s="322"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23" t="e">
        <f ca="true">+RIGHT('Data Summary'!A165,LEN('Data Summary'!A165)-9)</f>
        <v>#VALUE!</v>
      </c>
      <c r="B165" s="37" t="str">
        <f ca="true">+IF(ISTEXT('Data Summary'!B165),'Data Summary'!B165,"")</f>
        <v/>
      </c>
      <c r="C165" s="322"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23" t="e">
        <f ca="true">+RIGHT('Data Summary'!A166,LEN('Data Summary'!A166)-9)</f>
        <v>#VALUE!</v>
      </c>
      <c r="B166" s="37" t="str">
        <f ca="true">+IF(ISTEXT('Data Summary'!B166),'Data Summary'!B166,"")</f>
        <v/>
      </c>
      <c r="C166" s="322"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23" t="e">
        <f ca="true">+RIGHT('Data Summary'!A167,LEN('Data Summary'!A167)-9)</f>
        <v>#VALUE!</v>
      </c>
      <c r="B167" s="37" t="str">
        <f ca="true">+IF(ISTEXT('Data Summary'!B167),'Data Summary'!B167,"")</f>
        <v/>
      </c>
      <c r="C167" s="322"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23" t="e">
        <f ca="true">+RIGHT('Data Summary'!A168,LEN('Data Summary'!A168)-9)</f>
        <v>#VALUE!</v>
      </c>
      <c r="B168" s="37" t="str">
        <f ca="true">+IF(ISTEXT('Data Summary'!B168),'Data Summary'!B168,"")</f>
        <v/>
      </c>
      <c r="C168" s="322"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23" t="e">
        <f ca="true">+RIGHT('Data Summary'!A169,LEN('Data Summary'!A169)-9)</f>
        <v>#VALUE!</v>
      </c>
      <c r="B169" s="37" t="str">
        <f ca="true">+IF(ISTEXT('Data Summary'!B169),'Data Summary'!B169,"")</f>
        <v/>
      </c>
      <c r="C169" s="322"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23" t="e">
        <f ca="true">+RIGHT('Data Summary'!A170,LEN('Data Summary'!A170)-9)</f>
        <v>#VALUE!</v>
      </c>
      <c r="B170" s="37" t="str">
        <f ca="true">+IF(ISTEXT('Data Summary'!B170),'Data Summary'!B170,"")</f>
        <v/>
      </c>
      <c r="C170" s="322"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23" t="e">
        <f ca="true">+RIGHT('Data Summary'!A171,LEN('Data Summary'!A171)-9)</f>
        <v>#VALUE!</v>
      </c>
      <c r="B171" s="37" t="str">
        <f ca="true">+IF(ISTEXT('Data Summary'!B171),'Data Summary'!B171,"")</f>
        <v/>
      </c>
      <c r="C171" s="322"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23" t="e">
        <f ca="true">+RIGHT('Data Summary'!A172,LEN('Data Summary'!A172)-9)</f>
        <v>#VALUE!</v>
      </c>
      <c r="B172" s="37" t="str">
        <f ca="true">+IF(ISTEXT('Data Summary'!B172),'Data Summary'!B172,"")</f>
        <v/>
      </c>
      <c r="C172" s="322"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23" t="e">
        <f ca="true">+RIGHT('Data Summary'!A173,LEN('Data Summary'!A173)-9)</f>
        <v>#VALUE!</v>
      </c>
      <c r="B173" s="37" t="str">
        <f ca="true">+IF(ISTEXT('Data Summary'!B173),'Data Summary'!B173,"")</f>
        <v/>
      </c>
      <c r="C173" s="322"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23" t="e">
        <f ca="true">+RIGHT('Data Summary'!A174,LEN('Data Summary'!A174)-9)</f>
        <v>#VALUE!</v>
      </c>
      <c r="B174" s="37" t="str">
        <f ca="true">+IF(ISTEXT('Data Summary'!B174),'Data Summary'!B174,"")</f>
        <v/>
      </c>
      <c r="C174" s="322"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23" t="e">
        <f ca="true">+RIGHT('Data Summary'!A175,LEN('Data Summary'!A175)-9)</f>
        <v>#VALUE!</v>
      </c>
      <c r="B175" s="37" t="str">
        <f ca="true">+IF(ISTEXT('Data Summary'!B175),'Data Summary'!B175,"")</f>
        <v/>
      </c>
      <c r="C175" s="322"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23" t="e">
        <f ca="true">+RIGHT('Data Summary'!A176,LEN('Data Summary'!A176)-9)</f>
        <v>#VALUE!</v>
      </c>
      <c r="B176" s="37" t="str">
        <f ca="true">+IF(ISTEXT('Data Summary'!B176),'Data Summary'!B176,"")</f>
        <v/>
      </c>
      <c r="C176" s="322"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23" t="e">
        <f ca="true">+RIGHT('Data Summary'!A177,LEN('Data Summary'!A177)-9)</f>
        <v>#VALUE!</v>
      </c>
      <c r="B177" s="37" t="str">
        <f ca="true">+IF(ISTEXT('Data Summary'!B177),'Data Summary'!B177,"")</f>
        <v/>
      </c>
      <c r="C177" s="322"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23" t="e">
        <f ca="true">+RIGHT('Data Summary'!A178,LEN('Data Summary'!A178)-9)</f>
        <v>#VALUE!</v>
      </c>
      <c r="B178" s="37" t="str">
        <f ca="true">+IF(ISTEXT('Data Summary'!B178),'Data Summary'!B178,"")</f>
        <v/>
      </c>
      <c r="C178" s="322"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23" t="e">
        <f ca="true">+RIGHT('Data Summary'!A179,LEN('Data Summary'!A179)-9)</f>
        <v>#VALUE!</v>
      </c>
      <c r="B179" s="37" t="str">
        <f ca="true">+IF(ISTEXT('Data Summary'!B179),'Data Summary'!B179,"")</f>
        <v/>
      </c>
      <c r="C179" s="322"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23" t="e">
        <f ca="true">+RIGHT('Data Summary'!A180,LEN('Data Summary'!A180)-9)</f>
        <v>#VALUE!</v>
      </c>
      <c r="B180" s="37" t="str">
        <f ca="true">+IF(ISTEXT('Data Summary'!B180),'Data Summary'!B180,"")</f>
        <v/>
      </c>
      <c r="C180" s="322"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23" t="e">
        <f ca="true">+RIGHT('Data Summary'!A181,LEN('Data Summary'!A181)-9)</f>
        <v>#VALUE!</v>
      </c>
      <c r="B181" s="37" t="str">
        <f ca="true">+IF(ISTEXT('Data Summary'!B181),'Data Summary'!B181,"")</f>
        <v/>
      </c>
      <c r="C181" s="322"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23" t="e">
        <f ca="true">+RIGHT('Data Summary'!A182,LEN('Data Summary'!A182)-9)</f>
        <v>#VALUE!</v>
      </c>
      <c r="B182" s="37" t="str">
        <f ca="true">+IF(ISTEXT('Data Summary'!B182),'Data Summary'!B182,"")</f>
        <v/>
      </c>
      <c r="C182" s="322"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23" t="e">
        <f ca="true">+RIGHT('Data Summary'!A183,LEN('Data Summary'!A183)-9)</f>
        <v>#VALUE!</v>
      </c>
      <c r="B183" s="37" t="str">
        <f ca="true">+IF(ISTEXT('Data Summary'!B183),'Data Summary'!B183,"")</f>
        <v/>
      </c>
      <c r="C183" s="322"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23" t="e">
        <f ca="true">+RIGHT('Data Summary'!A184,LEN('Data Summary'!A184)-9)</f>
        <v>#VALUE!</v>
      </c>
      <c r="B184" s="37" t="str">
        <f ca="true">+IF(ISTEXT('Data Summary'!B184),'Data Summary'!B184,"")</f>
        <v/>
      </c>
      <c r="C184" s="322"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23" t="e">
        <f ca="true">+RIGHT('Data Summary'!A185,LEN('Data Summary'!A185)-9)</f>
        <v>#VALUE!</v>
      </c>
      <c r="B185" s="37" t="str">
        <f ca="true">+IF(ISTEXT('Data Summary'!B185),'Data Summary'!B185,"")</f>
        <v/>
      </c>
      <c r="C185" s="322"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23" t="e">
        <f ca="true">+RIGHT('Data Summary'!A186,LEN('Data Summary'!A186)-9)</f>
        <v>#VALUE!</v>
      </c>
      <c r="B186" s="37" t="str">
        <f ca="true">+IF(ISTEXT('Data Summary'!B186),'Data Summary'!B186,"")</f>
        <v/>
      </c>
      <c r="C186" s="322"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23" t="e">
        <f ca="true">+RIGHT('Data Summary'!A187,LEN('Data Summary'!A187)-9)</f>
        <v>#VALUE!</v>
      </c>
      <c r="B187" s="37" t="str">
        <f ca="true">+IF(ISTEXT('Data Summary'!B187),'Data Summary'!B187,"")</f>
        <v/>
      </c>
      <c r="C187" s="322"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23" t="e">
        <f ca="true">+RIGHT('Data Summary'!A188,LEN('Data Summary'!A188)-9)</f>
        <v>#VALUE!</v>
      </c>
      <c r="B188" s="37" t="str">
        <f ca="true">+IF(ISTEXT('Data Summary'!B188),'Data Summary'!B188,"")</f>
        <v/>
      </c>
      <c r="C188" s="322"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23" t="e">
        <f ca="true">+RIGHT('Data Summary'!A189,LEN('Data Summary'!A189)-9)</f>
        <v>#VALUE!</v>
      </c>
      <c r="B189" s="37" t="str">
        <f ca="true">+IF(ISTEXT('Data Summary'!B189),'Data Summary'!B189,"")</f>
        <v/>
      </c>
      <c r="C189" s="322"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23" t="e">
        <f ca="true">+RIGHT('Data Summary'!A190,LEN('Data Summary'!A190)-9)</f>
        <v>#VALUE!</v>
      </c>
      <c r="B190" s="37" t="str">
        <f ca="true">+IF(ISTEXT('Data Summary'!B190),'Data Summary'!B190,"")</f>
        <v/>
      </c>
      <c r="C190" s="322"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23" t="e">
        <f ca="true">+RIGHT('Data Summary'!A191,LEN('Data Summary'!A191)-9)</f>
        <v>#VALUE!</v>
      </c>
      <c r="B191" s="37" t="str">
        <f ca="true">+IF(ISTEXT('Data Summary'!B191),'Data Summary'!B191,"")</f>
        <v/>
      </c>
      <c r="C191" s="322"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23" t="e">
        <f ca="true">+RIGHT('Data Summary'!A192,LEN('Data Summary'!A192)-9)</f>
        <v>#VALUE!</v>
      </c>
      <c r="B192" s="37" t="str">
        <f ca="true">+IF(ISTEXT('Data Summary'!B192),'Data Summary'!B192,"")</f>
        <v/>
      </c>
      <c r="C192" s="322"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23" t="e">
        <f ca="true">+RIGHT('Data Summary'!A193,LEN('Data Summary'!A193)-9)</f>
        <v>#VALUE!</v>
      </c>
      <c r="B193" s="37" t="str">
        <f ca="true">+IF(ISTEXT('Data Summary'!B193),'Data Summary'!B193,"")</f>
        <v/>
      </c>
      <c r="C193" s="322"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23" t="e">
        <f ca="true">+RIGHT('Data Summary'!A194,LEN('Data Summary'!A194)-9)</f>
        <v>#VALUE!</v>
      </c>
      <c r="B194" s="37" t="str">
        <f ca="true">+IF(ISTEXT('Data Summary'!B194),'Data Summary'!B194,"")</f>
        <v/>
      </c>
      <c r="C194" s="322"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23" t="e">
        <f ca="true">+RIGHT('Data Summary'!A195,LEN('Data Summary'!A195)-9)</f>
        <v>#VALUE!</v>
      </c>
      <c r="B195" s="37" t="str">
        <f ca="true">+IF(ISTEXT('Data Summary'!B195),'Data Summary'!B195,"")</f>
        <v/>
      </c>
      <c r="C195" s="322"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23" t="e">
        <f ca="true">+RIGHT('Data Summary'!A196,LEN('Data Summary'!A196)-9)</f>
        <v>#VALUE!</v>
      </c>
      <c r="B196" s="37" t="str">
        <f ca="true">+IF(ISTEXT('Data Summary'!B196),'Data Summary'!B196,"")</f>
        <v/>
      </c>
      <c r="C196" s="322"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23" t="e">
        <f ca="true">+RIGHT('Data Summary'!A197,LEN('Data Summary'!A197)-9)</f>
        <v>#VALUE!</v>
      </c>
      <c r="B197" s="37" t="str">
        <f ca="true">+IF(ISTEXT('Data Summary'!B197),'Data Summary'!B197,"")</f>
        <v/>
      </c>
      <c r="C197" s="322"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23" t="e">
        <f ca="true">+RIGHT('Data Summary'!A198,LEN('Data Summary'!A198)-9)</f>
        <v>#VALUE!</v>
      </c>
      <c r="B198" s="37" t="str">
        <f ca="true">+IF(ISTEXT('Data Summary'!B198),'Data Summary'!B198,"")</f>
        <v/>
      </c>
      <c r="C198" s="322"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23" t="e">
        <f ca="true">+RIGHT('Data Summary'!A199,LEN('Data Summary'!A199)-9)</f>
        <v>#VALUE!</v>
      </c>
      <c r="B199" s="37" t="str">
        <f ca="true">+IF(ISTEXT('Data Summary'!B199),'Data Summary'!B199,"")</f>
        <v/>
      </c>
      <c r="C199" s="322"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23" t="e">
        <f ca="true">+RIGHT('Data Summary'!A200,LEN('Data Summary'!A200)-9)</f>
        <v>#VALUE!</v>
      </c>
      <c r="B200" s="37" t="str">
        <f ca="true">+IF(ISTEXT('Data Summary'!B200),'Data Summary'!B200,"")</f>
        <v/>
      </c>
      <c r="C200" s="322"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23" t="e">
        <f ca="true">+RIGHT('Data Summary'!A201,LEN('Data Summary'!A201)-9)</f>
        <v>#VALUE!</v>
      </c>
      <c r="B201" s="37" t="str">
        <f ca="true">+IF(ISTEXT('Data Summary'!B201),'Data Summary'!B201,"")</f>
        <v/>
      </c>
      <c r="C201" s="322"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23" t="e">
        <f ca="true">+RIGHT('Data Summary'!A202,LEN('Data Summary'!A202)-9)</f>
        <v>#VALUE!</v>
      </c>
      <c r="B202" s="37" t="str">
        <f ca="true">+IF(ISTEXT('Data Summary'!B202),'Data Summary'!B202,"")</f>
        <v/>
      </c>
      <c r="C202" s="322"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23" t="e">
        <f ca="true">+RIGHT('Data Summary'!A203,LEN('Data Summary'!A203)-9)</f>
        <v>#VALUE!</v>
      </c>
      <c r="B203" s="37" t="str">
        <f ca="true">+IF(ISTEXT('Data Summary'!B203),'Data Summary'!B203,"")</f>
        <v/>
      </c>
      <c r="C203" s="322"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23" t="e">
        <f ca="true">+RIGHT('Data Summary'!A204,LEN('Data Summary'!A204)-9)</f>
        <v>#VALUE!</v>
      </c>
      <c r="B204" s="37" t="str">
        <f ca="true">+IF(ISTEXT('Data Summary'!B204),'Data Summary'!B204,"")</f>
        <v/>
      </c>
      <c r="C204" s="322"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23" t="e">
        <f ca="true">+RIGHT('Data Summary'!A205,LEN('Data Summary'!A205)-9)</f>
        <v>#VALUE!</v>
      </c>
      <c r="B205" s="37" t="str">
        <f ca="true">+IF(ISTEXT('Data Summary'!B205),'Data Summary'!B205,"")</f>
        <v/>
      </c>
      <c r="C205" s="322"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23" t="e">
        <f ca="true">+RIGHT('Data Summary'!A206,LEN('Data Summary'!A206)-9)</f>
        <v>#VALUE!</v>
      </c>
      <c r="B206" s="37" t="str">
        <f ca="true">+IF(ISTEXT('Data Summary'!B206),'Data Summary'!B206,"")</f>
        <v/>
      </c>
      <c r="C206" s="322"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23" t="e">
        <f ca="true">+RIGHT('Data Summary'!A207,LEN('Data Summary'!A207)-9)</f>
        <v>#VALUE!</v>
      </c>
      <c r="B207" s="37" t="str">
        <f ca="true">+IF(ISTEXT('Data Summary'!B207),'Data Summary'!B207,"")</f>
        <v/>
      </c>
      <c r="C207" s="322"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AD31-3F64-4BB4-85F4-50204882B25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2" customWidth="true"/>
    <col min="2" max="2" width="7.5" style="178" customWidth="true"/>
    <col min="3" max="8" width="8.75" style="142" customWidth="true"/>
    <col min="9" max="9" width="9.375" style="142" customWidth="true"/>
    <col min="10" max="10" width="13.375" style="142" customWidth="true"/>
    <col min="11" max="11" width="7.5" style="142" customWidth="true"/>
    <col min="12" max="17" width="8.625" style="142" customWidth="true"/>
    <col min="18" max="18" width="6.5" style="142" customWidth="true"/>
    <col min="19" max="19" width="13.375" style="142" customWidth="true"/>
    <col min="20" max="20" width="7.5" style="142" customWidth="true"/>
    <col min="21" max="26" width="9.125" style="142" customWidth="true"/>
    <col min="27" max="16384" width="9" style="142"/>
  </cols>
  <sheetData>
    <row xmlns:x14ac="http://schemas.microsoft.com/office/spreadsheetml/2009/9/ac" r="1" ht="15.75" x14ac:dyDescent="0.25">
      <c r="A1" s="138" t="s">
        <v>48</v>
      </c>
      <c r="B1" s="139"/>
      <c r="C1" s="140"/>
      <c r="D1" s="140"/>
      <c r="E1" s="140"/>
      <c r="F1" s="140"/>
      <c r="G1" s="140"/>
      <c r="H1" s="569"/>
      <c r="I1" s="569"/>
      <c r="J1" s="569"/>
      <c r="K1" s="569"/>
      <c r="L1" s="569"/>
      <c r="M1" s="569"/>
      <c r="N1" s="569"/>
      <c r="O1" s="569"/>
      <c r="P1" s="569"/>
      <c r="Q1" s="140"/>
      <c r="R1" s="140"/>
      <c r="S1" s="140"/>
      <c r="T1" s="141"/>
      <c r="U1" s="141"/>
      <c r="V1" s="141"/>
      <c r="W1" s="141"/>
      <c r="X1" s="141"/>
      <c r="Y1" s="141"/>
      <c r="Z1" s="141"/>
      <c r="AA1" s="141"/>
    </row>
    <row xmlns:x14ac="http://schemas.microsoft.com/office/spreadsheetml/2009/9/ac" r="2" s="145" customFormat="true" ht="26.25" customHeight="true" x14ac:dyDescent="0.25">
      <c r="A2" s="143" t="s">
        <v>13</v>
      </c>
      <c r="B2" s="144"/>
      <c r="J2" s="143" t="s">
        <v>14</v>
      </c>
      <c r="R2" s="146"/>
      <c r="S2" s="147" t="s">
        <v>15</v>
      </c>
      <c r="W2" s="146"/>
      <c r="X2" s="146"/>
      <c r="Y2" s="148"/>
      <c r="Z2" s="148"/>
      <c r="AD2" s="149"/>
      <c r="AE2" s="149"/>
      <c r="AF2" s="149"/>
      <c r="AG2" s="149"/>
      <c r="AH2" s="149"/>
      <c r="AI2" s="149"/>
    </row>
    <row xmlns:x14ac="http://schemas.microsoft.com/office/spreadsheetml/2009/9/ac" r="3" ht="15.75" x14ac:dyDescent="0.25">
      <c r="A3" s="150"/>
      <c r="B3" s="151" t="s">
        <v>4</v>
      </c>
      <c r="C3" s="146" t="s">
        <v>7</v>
      </c>
      <c r="D3" s="146" t="s">
        <v>2</v>
      </c>
      <c r="E3" s="146" t="s">
        <v>1</v>
      </c>
      <c r="F3" s="146" t="s">
        <v>52</v>
      </c>
      <c r="G3" s="146" t="s">
        <v>17</v>
      </c>
      <c r="H3" s="146" t="s">
        <v>18</v>
      </c>
      <c r="I3" s="152"/>
      <c r="J3" s="150"/>
      <c r="K3" s="151" t="s">
        <v>4</v>
      </c>
      <c r="L3" s="146" t="s">
        <v>7</v>
      </c>
      <c r="M3" s="146" t="s">
        <v>2</v>
      </c>
      <c r="N3" s="146" t="s">
        <v>1</v>
      </c>
      <c r="O3" s="146" t="s">
        <v>52</v>
      </c>
      <c r="P3" s="146" t="s">
        <v>17</v>
      </c>
      <c r="Q3" s="146" t="s">
        <v>18</v>
      </c>
      <c r="R3" s="148"/>
      <c r="S3" s="153"/>
      <c r="T3" s="151" t="s">
        <v>4</v>
      </c>
      <c r="U3" s="146" t="s">
        <v>7</v>
      </c>
      <c r="V3" s="146" t="s">
        <v>2</v>
      </c>
      <c r="W3" s="146" t="s">
        <v>1</v>
      </c>
      <c r="X3" s="146" t="s">
        <v>52</v>
      </c>
      <c r="Y3" s="146" t="s">
        <v>17</v>
      </c>
      <c r="Z3" s="146" t="s">
        <v>18</v>
      </c>
      <c r="AB3" s="149"/>
      <c r="AC3" s="149"/>
      <c r="AD3" s="149"/>
      <c r="AE3" s="149"/>
      <c r="AF3" s="149"/>
      <c r="AG3" s="149"/>
    </row>
    <row xmlns:x14ac="http://schemas.microsoft.com/office/spreadsheetml/2009/9/ac" r="4" ht="15.75" x14ac:dyDescent="0.25">
      <c r="A4" s="150" t="s">
        <v>34</v>
      </c>
      <c r="B4" s="10">
        <v>2023</v>
      </c>
      <c r="C4" s="10">
        <v>91.178688440000002</v>
      </c>
      <c r="D4" s="10"/>
      <c r="E4" s="10"/>
      <c r="F4" s="10">
        <v>89.35011403</v>
      </c>
      <c r="G4" s="10">
        <v>89.72536624</v>
      </c>
      <c r="H4" s="10">
        <v>93.283242259999994</v>
      </c>
      <c r="I4" s="152"/>
      <c r="J4" s="150" t="s">
        <v>34</v>
      </c>
      <c r="K4" s="10">
        <v>2023</v>
      </c>
      <c r="L4" s="10"/>
      <c r="M4" s="10"/>
      <c r="N4" s="10"/>
      <c r="O4" s="10"/>
      <c r="P4" s="10"/>
      <c r="Q4" s="10"/>
      <c r="R4" s="149"/>
      <c r="S4" s="150" t="s">
        <v>34</v>
      </c>
      <c r="T4" s="10">
        <v>2023</v>
      </c>
      <c r="U4" s="10">
        <v>81.719840009999999</v>
      </c>
      <c r="V4" s="10"/>
      <c r="W4" s="10"/>
      <c r="X4" s="10"/>
      <c r="Y4" s="10">
        <v>90.769942</v>
      </c>
      <c r="Z4" s="10">
        <v>96.928371089999999</v>
      </c>
      <c r="AA4" s="149"/>
      <c r="AB4" s="149"/>
      <c r="AC4" s="149"/>
      <c r="AD4" s="149"/>
      <c r="AE4" s="149"/>
      <c r="AF4" s="149"/>
      <c r="AG4" s="149"/>
    </row>
    <row xmlns:x14ac="http://schemas.microsoft.com/office/spreadsheetml/2009/9/ac" r="5" ht="15.75" x14ac:dyDescent="0.25">
      <c r="A5" s="150" t="s">
        <v>35</v>
      </c>
      <c r="B5" s="10">
        <v>2023</v>
      </c>
      <c r="C5" s="10">
        <v>3.941118114</v>
      </c>
      <c r="D5" s="10"/>
      <c r="E5" s="10"/>
      <c r="F5" s="10">
        <v>4.2228171239999996</v>
      </c>
      <c r="G5" s="10">
        <v>5.2006781120000003</v>
      </c>
      <c r="H5" s="10">
        <v>0.87516632660000004</v>
      </c>
      <c r="I5" s="152"/>
      <c r="J5" s="150" t="s">
        <v>35</v>
      </c>
      <c r="K5" s="10">
        <v>2023</v>
      </c>
      <c r="L5" s="10"/>
      <c r="M5" s="10"/>
      <c r="N5" s="10"/>
      <c r="O5" s="10"/>
      <c r="P5" s="10"/>
      <c r="Q5" s="10"/>
      <c r="R5" s="149"/>
      <c r="S5" s="150" t="s">
        <v>35</v>
      </c>
      <c r="T5" s="10">
        <v>2023</v>
      </c>
      <c r="U5" s="10"/>
      <c r="V5" s="10"/>
      <c r="W5" s="10"/>
      <c r="X5" s="10"/>
      <c r="Y5" s="10"/>
      <c r="Z5" s="10"/>
      <c r="AA5" s="149"/>
      <c r="AB5" s="149"/>
      <c r="AC5" s="149"/>
      <c r="AD5" s="149"/>
      <c r="AE5" s="149"/>
      <c r="AF5" s="149"/>
      <c r="AG5" s="149"/>
    </row>
    <row xmlns:x14ac="http://schemas.microsoft.com/office/spreadsheetml/2009/9/ac" r="6" s="145" customFormat="true" ht="15.75" x14ac:dyDescent="0.25">
      <c r="A6" s="150" t="s">
        <v>36</v>
      </c>
      <c r="B6" s="10">
        <v>2023</v>
      </c>
      <c r="C6" s="10">
        <v>4.8801934469999999</v>
      </c>
      <c r="D6" s="10">
        <v>0.83027611509999999</v>
      </c>
      <c r="E6" s="10">
        <v>4.0945445859999996</v>
      </c>
      <c r="F6" s="10">
        <v>6.4270688480000002</v>
      </c>
      <c r="G6" s="10">
        <v>5.073955647</v>
      </c>
      <c r="H6" s="10">
        <v>5.8415914149999999</v>
      </c>
      <c r="I6" s="152"/>
      <c r="J6" s="150" t="s">
        <v>36</v>
      </c>
      <c r="K6" s="10">
        <v>2023</v>
      </c>
      <c r="L6" s="10">
        <v>2.7220418999999998</v>
      </c>
      <c r="M6" s="10">
        <v>1.158524812</v>
      </c>
      <c r="N6" s="10">
        <v>3.688671362</v>
      </c>
      <c r="O6" s="10"/>
      <c r="P6" s="10">
        <v>2.7461690179999998</v>
      </c>
      <c r="Q6" s="10">
        <v>2.669807617</v>
      </c>
      <c r="R6" s="148"/>
      <c r="S6" s="150" t="s">
        <v>36</v>
      </c>
      <c r="T6" s="10">
        <v>2023</v>
      </c>
      <c r="U6" s="10"/>
      <c r="V6" s="10"/>
      <c r="W6" s="10"/>
      <c r="X6" s="10"/>
      <c r="Y6" s="10"/>
      <c r="Z6" s="10"/>
      <c r="AA6" s="149"/>
      <c r="AB6" s="149"/>
      <c r="AC6" s="149"/>
      <c r="AD6" s="149"/>
      <c r="AE6" s="149"/>
      <c r="AF6" s="149"/>
      <c r="AG6" s="149"/>
    </row>
    <row xmlns:x14ac="http://schemas.microsoft.com/office/spreadsheetml/2009/9/ac" r="7" s="145" customFormat="true" ht="15.75" x14ac:dyDescent="0.25">
      <c r="A7" s="154" t="s">
        <v>188</v>
      </c>
      <c r="B7" s="10">
        <v>2023</v>
      </c>
      <c r="C7" s="10">
        <v>0</v>
      </c>
      <c r="D7" s="10">
        <v>99.169723880000006</v>
      </c>
      <c r="E7" s="10">
        <v>95.905455410000002</v>
      </c>
      <c r="F7" s="10">
        <v>0</v>
      </c>
      <c r="G7" s="10">
        <v>0</v>
      </c>
      <c r="H7" s="10">
        <v>0</v>
      </c>
      <c r="I7" s="149"/>
      <c r="J7" s="154" t="s">
        <v>188</v>
      </c>
      <c r="K7" s="10">
        <v>2023</v>
      </c>
      <c r="L7" s="10">
        <v>97.277958100000006</v>
      </c>
      <c r="M7" s="10">
        <v>98.841475189999997</v>
      </c>
      <c r="N7" s="10">
        <v>96.311328639999999</v>
      </c>
      <c r="O7" s="10">
        <v>100</v>
      </c>
      <c r="P7" s="10">
        <v>97.253830980000004</v>
      </c>
      <c r="Q7" s="10">
        <v>97.33019238</v>
      </c>
      <c r="R7" s="149"/>
      <c r="S7" s="154" t="s">
        <v>188</v>
      </c>
      <c r="T7" s="10">
        <v>2023</v>
      </c>
      <c r="U7" s="10">
        <v>18.280159990000001</v>
      </c>
      <c r="V7" s="10">
        <v>100</v>
      </c>
      <c r="W7" s="10">
        <v>100</v>
      </c>
      <c r="X7" s="10">
        <v>100</v>
      </c>
      <c r="Y7" s="10">
        <v>9.2300579999999997</v>
      </c>
      <c r="Z7" s="10">
        <v>3.0716289090000002</v>
      </c>
      <c r="AA7" s="155"/>
    </row>
    <row xmlns:x14ac="http://schemas.microsoft.com/office/spreadsheetml/2009/9/ac" r="8" s="145" customFormat="true" ht="15.75" x14ac:dyDescent="0.25">
      <c r="A8" s="156"/>
      <c r="B8" s="157"/>
      <c r="H8" s="155"/>
      <c r="I8" s="155"/>
      <c r="J8" s="155"/>
      <c r="K8" s="155"/>
      <c r="L8" s="155"/>
      <c r="M8" s="155"/>
      <c r="N8" s="155"/>
      <c r="O8" s="155"/>
      <c r="P8" s="155"/>
      <c r="Q8" s="155"/>
      <c r="R8" s="155"/>
      <c r="S8" s="155"/>
      <c r="T8" s="155"/>
      <c r="U8" s="155"/>
      <c r="V8" s="155"/>
      <c r="W8" s="155"/>
      <c r="X8" s="155"/>
      <c r="Y8" s="155"/>
      <c r="Z8" s="155"/>
      <c r="AA8" s="155"/>
    </row>
    <row xmlns:x14ac="http://schemas.microsoft.com/office/spreadsheetml/2009/9/ac" r="9" s="145" customFormat="true" ht="15.75" x14ac:dyDescent="0.25">
      <c r="A9" s="156"/>
      <c r="B9" s="157"/>
      <c r="H9" s="155"/>
      <c r="I9" s="155"/>
      <c r="J9" s="155"/>
      <c r="K9" s="155"/>
      <c r="L9" s="155"/>
      <c r="M9" s="155"/>
      <c r="N9" s="155"/>
      <c r="O9" s="155"/>
      <c r="P9" s="155"/>
      <c r="Q9" s="155"/>
      <c r="R9" s="155"/>
      <c r="S9" s="155"/>
      <c r="T9" s="155"/>
      <c r="U9" s="155"/>
      <c r="V9" s="155"/>
      <c r="W9" s="155"/>
      <c r="X9" s="155"/>
      <c r="Y9" s="155"/>
      <c r="Z9" s="155"/>
      <c r="AA9" s="155"/>
    </row>
    <row xmlns:x14ac="http://schemas.microsoft.com/office/spreadsheetml/2009/9/ac" r="10" s="145" customFormat="true" ht="15.75" x14ac:dyDescent="0.25">
      <c r="A10" s="158"/>
      <c r="B10" s="157"/>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row>
    <row xmlns:x14ac="http://schemas.microsoft.com/office/spreadsheetml/2009/9/ac" r="11" ht="15.75" x14ac:dyDescent="0.25">
      <c r="A11" s="159"/>
      <c r="B11" s="160"/>
      <c r="C11" s="155"/>
      <c r="D11" s="155"/>
      <c r="E11" s="155"/>
      <c r="F11" s="155"/>
      <c r="G11" s="155"/>
      <c r="H11" s="155"/>
      <c r="I11" s="155"/>
      <c r="J11" s="155"/>
      <c r="K11" s="155"/>
      <c r="L11" s="155"/>
      <c r="M11" s="155"/>
      <c r="N11" s="155"/>
      <c r="O11" s="155"/>
      <c r="P11" s="155"/>
      <c r="Q11" s="155"/>
    </row>
    <row xmlns:x14ac="http://schemas.microsoft.com/office/spreadsheetml/2009/9/ac" r="12" ht="15.75" x14ac:dyDescent="0.25">
      <c r="A12" s="161" t="s">
        <v>49</v>
      </c>
      <c r="B12" s="162"/>
      <c r="C12" s="163"/>
      <c r="D12" s="163"/>
      <c r="E12" s="163"/>
      <c r="F12" s="163"/>
      <c r="G12" s="163"/>
      <c r="H12" s="163"/>
      <c r="I12" s="163"/>
      <c r="J12" s="163"/>
      <c r="K12" s="163"/>
      <c r="L12" s="163"/>
      <c r="M12" s="163"/>
      <c r="N12" s="163"/>
      <c r="O12" s="163"/>
      <c r="P12" s="163"/>
      <c r="Q12" s="163"/>
      <c r="R12" s="164"/>
      <c r="S12" s="164"/>
      <c r="T12" s="164"/>
      <c r="U12" s="164"/>
      <c r="V12" s="164"/>
    </row>
    <row xmlns:x14ac="http://schemas.microsoft.com/office/spreadsheetml/2009/9/ac" r="13" s="167" customFormat="true" x14ac:dyDescent="0.2">
      <c r="A13" s="165" t="s">
        <v>225</v>
      </c>
      <c r="B13" s="166" t="s">
        <v>227</v>
      </c>
      <c r="C13" s="165" t="s">
        <v>228</v>
      </c>
      <c r="D13" s="165" t="s">
        <v>235</v>
      </c>
      <c r="E13" s="165" t="s">
        <v>236</v>
      </c>
      <c r="F13" s="165" t="s">
        <v>237</v>
      </c>
      <c r="G13" s="165" t="s">
        <v>238</v>
      </c>
      <c r="H13" s="165" t="s">
        <v>239</v>
      </c>
      <c r="I13" s="165" t="s">
        <v>240</v>
      </c>
      <c r="J13" s="165" t="s">
        <v>241</v>
      </c>
      <c r="K13" s="165" t="s">
        <v>242</v>
      </c>
      <c r="L13" s="165" t="s">
        <v>243</v>
      </c>
      <c r="M13" s="165" t="s">
        <v>244</v>
      </c>
      <c r="N13" s="165" t="s">
        <v>245</v>
      </c>
      <c r="O13" s="167" t="s">
        <v>246</v>
      </c>
      <c r="P13" s="167" t="s">
        <v>247</v>
      </c>
      <c r="Q13" s="165" t="s">
        <v>248</v>
      </c>
      <c r="R13" s="165" t="s">
        <v>249</v>
      </c>
      <c r="S13" s="168" t="s">
        <v>250</v>
      </c>
      <c r="T13" s="169" t="s">
        <v>251</v>
      </c>
      <c r="U13" s="169" t="s">
        <v>252</v>
      </c>
      <c r="V13" s="169" t="s">
        <v>253</v>
      </c>
    </row>
    <row xmlns:x14ac="http://schemas.microsoft.com/office/spreadsheetml/2009/9/ac" r="14" s="172" customFormat="true" ht="12" x14ac:dyDescent="0.2">
      <c r="A14" s="170" t="s">
        <v>226</v>
      </c>
      <c r="B14" s="10">
        <v>2000</v>
      </c>
      <c r="C14" s="171" t="s">
        <v>229</v>
      </c>
      <c r="D14" s="10">
        <v>9146879</v>
      </c>
      <c r="E14" s="10">
        <v>100</v>
      </c>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2" customFormat="true" ht="12" x14ac:dyDescent="0.2">
      <c r="A15" s="170" t="s">
        <v>226</v>
      </c>
      <c r="B15" s="10">
        <v>2001</v>
      </c>
      <c r="C15" s="171" t="s">
        <v>229</v>
      </c>
      <c r="D15" s="10">
        <v>8755990</v>
      </c>
      <c r="E15" s="10">
        <v>100</v>
      </c>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2" customFormat="true" ht="12" x14ac:dyDescent="0.2">
      <c r="A16" s="170" t="s">
        <v>226</v>
      </c>
      <c r="B16" s="10">
        <v>2002</v>
      </c>
      <c r="C16" s="171" t="s">
        <v>229</v>
      </c>
      <c r="D16" s="10">
        <v>8385582</v>
      </c>
      <c r="E16" s="10">
        <v>100</v>
      </c>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2" customFormat="true" ht="12" x14ac:dyDescent="0.2">
      <c r="A17" s="170" t="s">
        <v>226</v>
      </c>
      <c r="B17" s="10">
        <v>2003</v>
      </c>
      <c r="C17" s="171" t="s">
        <v>229</v>
      </c>
      <c r="D17" s="10">
        <v>7966931</v>
      </c>
      <c r="E17" s="10">
        <v>100</v>
      </c>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2" customFormat="true" ht="12" x14ac:dyDescent="0.2">
      <c r="A18" s="170" t="s">
        <v>226</v>
      </c>
      <c r="B18" s="10">
        <v>2004</v>
      </c>
      <c r="C18" s="171" t="s">
        <v>229</v>
      </c>
      <c r="D18" s="10">
        <v>7549271</v>
      </c>
      <c r="E18" s="10">
        <v>100</v>
      </c>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2" customFormat="true" ht="12" x14ac:dyDescent="0.2">
      <c r="A19" s="170" t="s">
        <v>226</v>
      </c>
      <c r="B19" s="10">
        <v>2005</v>
      </c>
      <c r="C19" s="171" t="s">
        <v>229</v>
      </c>
      <c r="D19" s="10">
        <v>7170285</v>
      </c>
      <c r="E19" s="10">
        <v>100</v>
      </c>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2" customFormat="true" ht="12" x14ac:dyDescent="0.2">
      <c r="A20" s="170" t="s">
        <v>226</v>
      </c>
      <c r="B20" s="10">
        <v>2006</v>
      </c>
      <c r="C20" s="171" t="s">
        <v>229</v>
      </c>
      <c r="D20" s="10">
        <v>6833755</v>
      </c>
      <c r="E20" s="10">
        <v>100</v>
      </c>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2" customFormat="true" ht="12" x14ac:dyDescent="0.2">
      <c r="A21" s="170" t="s">
        <v>226</v>
      </c>
      <c r="B21" s="10">
        <v>2007</v>
      </c>
      <c r="C21" s="171" t="s">
        <v>229</v>
      </c>
      <c r="D21" s="10">
        <v>6560575</v>
      </c>
      <c r="E21" s="10">
        <v>100</v>
      </c>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2" customFormat="true" ht="12" x14ac:dyDescent="0.2">
      <c r="A22" s="170" t="s">
        <v>226</v>
      </c>
      <c r="B22" s="10">
        <v>2008</v>
      </c>
      <c r="C22" s="171" t="s">
        <v>229</v>
      </c>
      <c r="D22" s="10">
        <v>6337200</v>
      </c>
      <c r="E22" s="10">
        <v>100</v>
      </c>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2" customFormat="true" ht="12" x14ac:dyDescent="0.2">
      <c r="A23" s="170" t="s">
        <v>226</v>
      </c>
      <c r="B23" s="10">
        <v>2009</v>
      </c>
      <c r="C23" s="171" t="s">
        <v>229</v>
      </c>
      <c r="D23" s="10">
        <v>6145638</v>
      </c>
      <c r="E23" s="10">
        <v>100</v>
      </c>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2" customFormat="true" ht="12" x14ac:dyDescent="0.2">
      <c r="A24" s="170" t="s">
        <v>226</v>
      </c>
      <c r="B24" s="10">
        <v>2010</v>
      </c>
      <c r="C24" s="171" t="s">
        <v>229</v>
      </c>
      <c r="D24" s="10">
        <v>6029893</v>
      </c>
      <c r="E24" s="10">
        <v>100</v>
      </c>
      <c r="F24" s="10"/>
      <c r="G24" s="10"/>
      <c r="H24" s="10"/>
      <c r="I24" s="10"/>
      <c r="J24" s="10">
        <v>100</v>
      </c>
      <c r="K24" s="10"/>
      <c r="L24" s="10"/>
      <c r="M24" s="10"/>
      <c r="N24" s="10"/>
      <c r="O24" s="10"/>
      <c r="P24" s="10">
        <v>100</v>
      </c>
      <c r="Q24" s="10"/>
      <c r="R24" s="10"/>
      <c r="S24" s="10">
        <v>81.719840011496402</v>
      </c>
      <c r="T24" s="10"/>
      <c r="U24" s="10"/>
      <c r="V24" s="10">
        <v>18.280159988503598</v>
      </c>
    </row>
    <row xmlns:x14ac="http://schemas.microsoft.com/office/spreadsheetml/2009/9/ac" r="25" s="172" customFormat="true" ht="12" x14ac:dyDescent="0.2">
      <c r="A25" s="170" t="s">
        <v>226</v>
      </c>
      <c r="B25" s="10">
        <v>2011</v>
      </c>
      <c r="C25" s="171" t="s">
        <v>229</v>
      </c>
      <c r="D25" s="10">
        <v>5967307</v>
      </c>
      <c r="E25" s="10">
        <v>100</v>
      </c>
      <c r="F25" s="10"/>
      <c r="G25" s="10"/>
      <c r="H25" s="10"/>
      <c r="I25" s="10"/>
      <c r="J25" s="10">
        <v>100</v>
      </c>
      <c r="K25" s="10"/>
      <c r="L25" s="10"/>
      <c r="M25" s="10"/>
      <c r="N25" s="10"/>
      <c r="O25" s="10"/>
      <c r="P25" s="10">
        <v>100</v>
      </c>
      <c r="Q25" s="10"/>
      <c r="R25" s="10"/>
      <c r="S25" s="10">
        <v>81.719840011496402</v>
      </c>
      <c r="T25" s="10"/>
      <c r="U25" s="10"/>
      <c r="V25" s="10">
        <v>18.280159988503598</v>
      </c>
    </row>
    <row xmlns:x14ac="http://schemas.microsoft.com/office/spreadsheetml/2009/9/ac" r="26" s="172" customFormat="true" ht="12" x14ac:dyDescent="0.2">
      <c r="A26" s="170" t="s">
        <v>226</v>
      </c>
      <c r="B26" s="10">
        <v>2012</v>
      </c>
      <c r="C26" s="171" t="s">
        <v>229</v>
      </c>
      <c r="D26" s="10">
        <v>5972763</v>
      </c>
      <c r="E26" s="10">
        <v>100</v>
      </c>
      <c r="F26" s="10">
        <v>95.119806553275595</v>
      </c>
      <c r="G26" s="10">
        <v>91.178688439336426</v>
      </c>
      <c r="H26" s="10">
        <v>3.9411181139391691</v>
      </c>
      <c r="I26" s="10">
        <v>4.8801934467244052</v>
      </c>
      <c r="J26" s="10">
        <v>0</v>
      </c>
      <c r="K26" s="10"/>
      <c r="L26" s="10"/>
      <c r="M26" s="10"/>
      <c r="N26" s="10"/>
      <c r="O26" s="10"/>
      <c r="P26" s="10">
        <v>100</v>
      </c>
      <c r="Q26" s="10"/>
      <c r="R26" s="10"/>
      <c r="S26" s="10">
        <v>81.719840011496402</v>
      </c>
      <c r="T26" s="10"/>
      <c r="U26" s="10"/>
      <c r="V26" s="10">
        <v>18.280159988503598</v>
      </c>
    </row>
    <row xmlns:x14ac="http://schemas.microsoft.com/office/spreadsheetml/2009/9/ac" r="27" s="172" customFormat="true" ht="12" x14ac:dyDescent="0.2">
      <c r="A27" s="170" t="s">
        <v>226</v>
      </c>
      <c r="B27" s="10">
        <v>2013</v>
      </c>
      <c r="C27" s="171" t="s">
        <v>229</v>
      </c>
      <c r="D27" s="10">
        <v>6000453</v>
      </c>
      <c r="E27" s="10">
        <v>100</v>
      </c>
      <c r="F27" s="10">
        <v>95.119806553275595</v>
      </c>
      <c r="G27" s="10">
        <v>91.178688439336426</v>
      </c>
      <c r="H27" s="10">
        <v>3.9411181139391691</v>
      </c>
      <c r="I27" s="10">
        <v>4.8801934467244052</v>
      </c>
      <c r="J27" s="10">
        <v>0</v>
      </c>
      <c r="K27" s="10"/>
      <c r="L27" s="10"/>
      <c r="M27" s="10"/>
      <c r="N27" s="10"/>
      <c r="O27" s="10"/>
      <c r="P27" s="10">
        <v>100</v>
      </c>
      <c r="Q27" s="10"/>
      <c r="R27" s="10"/>
      <c r="S27" s="10">
        <v>81.719840011496402</v>
      </c>
      <c r="T27" s="10"/>
      <c r="U27" s="10"/>
      <c r="V27" s="10">
        <v>18.280159988503598</v>
      </c>
    </row>
    <row xmlns:x14ac="http://schemas.microsoft.com/office/spreadsheetml/2009/9/ac" r="28" s="172" customFormat="true" ht="12" x14ac:dyDescent="0.2">
      <c r="A28" s="170" t="s">
        <v>226</v>
      </c>
      <c r="B28" s="10">
        <v>2014</v>
      </c>
      <c r="C28" s="171" t="s">
        <v>229</v>
      </c>
      <c r="D28" s="10">
        <v>6031666</v>
      </c>
      <c r="E28" s="10">
        <v>100</v>
      </c>
      <c r="F28" s="10">
        <v>95.119806553275595</v>
      </c>
      <c r="G28" s="10">
        <v>91.178688439336426</v>
      </c>
      <c r="H28" s="10">
        <v>3.9411181139391691</v>
      </c>
      <c r="I28" s="10">
        <v>4.8801934467244052</v>
      </c>
      <c r="J28" s="10">
        <v>0</v>
      </c>
      <c r="K28" s="10"/>
      <c r="L28" s="10"/>
      <c r="M28" s="10"/>
      <c r="N28" s="10"/>
      <c r="O28" s="10"/>
      <c r="P28" s="10">
        <v>100</v>
      </c>
      <c r="Q28" s="10"/>
      <c r="R28" s="10"/>
      <c r="S28" s="10">
        <v>81.719840011496402</v>
      </c>
      <c r="T28" s="10"/>
      <c r="U28" s="10"/>
      <c r="V28" s="10">
        <v>18.280159988503598</v>
      </c>
    </row>
    <row xmlns:x14ac="http://schemas.microsoft.com/office/spreadsheetml/2009/9/ac" r="29" s="172" customFormat="true" ht="12" x14ac:dyDescent="0.2">
      <c r="A29" s="170" t="s">
        <v>226</v>
      </c>
      <c r="B29" s="10">
        <v>2015</v>
      </c>
      <c r="C29" s="171" t="s">
        <v>229</v>
      </c>
      <c r="D29" s="10">
        <v>5784382</v>
      </c>
      <c r="E29" s="10">
        <v>100</v>
      </c>
      <c r="F29" s="10">
        <v>95.119806553275595</v>
      </c>
      <c r="G29" s="10">
        <v>91.178688439336426</v>
      </c>
      <c r="H29" s="10">
        <v>3.9411181139391691</v>
      </c>
      <c r="I29" s="10">
        <v>4.8801934467244052</v>
      </c>
      <c r="J29" s="10">
        <v>0</v>
      </c>
      <c r="K29" s="10"/>
      <c r="L29" s="10"/>
      <c r="M29" s="10"/>
      <c r="N29" s="10"/>
      <c r="O29" s="10"/>
      <c r="P29" s="10">
        <v>100</v>
      </c>
      <c r="Q29" s="10"/>
      <c r="R29" s="10"/>
      <c r="S29" s="10">
        <v>81.719840011496402</v>
      </c>
      <c r="T29" s="10"/>
      <c r="U29" s="10"/>
      <c r="V29" s="10">
        <v>18.280159988503598</v>
      </c>
    </row>
    <row xmlns:x14ac="http://schemas.microsoft.com/office/spreadsheetml/2009/9/ac" r="30" s="172" customFormat="true" ht="12" x14ac:dyDescent="0.2">
      <c r="A30" s="170" t="s">
        <v>226</v>
      </c>
      <c r="B30" s="10">
        <v>2016</v>
      </c>
      <c r="C30" s="171" t="s">
        <v>229</v>
      </c>
      <c r="D30" s="10">
        <v>5879928</v>
      </c>
      <c r="E30" s="10">
        <v>100</v>
      </c>
      <c r="F30" s="10">
        <v>95.119806553275595</v>
      </c>
      <c r="G30" s="10">
        <v>91.178688439336426</v>
      </c>
      <c r="H30" s="10">
        <v>3.9411181139391691</v>
      </c>
      <c r="I30" s="10">
        <v>4.8801934467244052</v>
      </c>
      <c r="J30" s="10">
        <v>0</v>
      </c>
      <c r="K30" s="10"/>
      <c r="L30" s="10"/>
      <c r="M30" s="10"/>
      <c r="N30" s="10"/>
      <c r="O30" s="10"/>
      <c r="P30" s="10">
        <v>100</v>
      </c>
      <c r="Q30" s="10"/>
      <c r="R30" s="10"/>
      <c r="S30" s="10">
        <v>81.719840011496402</v>
      </c>
      <c r="T30" s="10"/>
      <c r="U30" s="10"/>
      <c r="V30" s="10">
        <v>18.280159988503598</v>
      </c>
    </row>
    <row xmlns:x14ac="http://schemas.microsoft.com/office/spreadsheetml/2009/9/ac" r="31" s="172" customFormat="true" ht="12" x14ac:dyDescent="0.2">
      <c r="A31" s="170" t="s">
        <v>226</v>
      </c>
      <c r="B31" s="10">
        <v>2017</v>
      </c>
      <c r="C31" s="171" t="s">
        <v>229</v>
      </c>
      <c r="D31" s="10">
        <v>5983336</v>
      </c>
      <c r="E31" s="10">
        <v>100</v>
      </c>
      <c r="F31" s="10">
        <v>95.119806553275595</v>
      </c>
      <c r="G31" s="10">
        <v>91.178688439336426</v>
      </c>
      <c r="H31" s="10">
        <v>3.9411181139391691</v>
      </c>
      <c r="I31" s="10">
        <v>4.8801934467244052</v>
      </c>
      <c r="J31" s="10">
        <v>0</v>
      </c>
      <c r="K31" s="10"/>
      <c r="L31" s="10">
        <v>97.277958099734434</v>
      </c>
      <c r="M31" s="10"/>
      <c r="N31" s="10"/>
      <c r="O31" s="10">
        <v>2.722041900265566</v>
      </c>
      <c r="P31" s="10">
        <v>97.277958099734434</v>
      </c>
      <c r="Q31" s="10"/>
      <c r="R31" s="10"/>
      <c r="S31" s="10">
        <v>81.719840011496402</v>
      </c>
      <c r="T31" s="10"/>
      <c r="U31" s="10"/>
      <c r="V31" s="10">
        <v>18.280159988503598</v>
      </c>
    </row>
    <row xmlns:x14ac="http://schemas.microsoft.com/office/spreadsheetml/2009/9/ac" r="32" s="172" customFormat="true" ht="12" x14ac:dyDescent="0.2">
      <c r="A32" s="170" t="s">
        <v>226</v>
      </c>
      <c r="B32" s="10">
        <v>2018</v>
      </c>
      <c r="C32" s="171" t="s">
        <v>229</v>
      </c>
      <c r="D32" s="10">
        <v>6082455</v>
      </c>
      <c r="E32" s="10">
        <v>100</v>
      </c>
      <c r="F32" s="10">
        <v>95.119806553275595</v>
      </c>
      <c r="G32" s="10">
        <v>91.178688439336426</v>
      </c>
      <c r="H32" s="10">
        <v>3.9411181139391691</v>
      </c>
      <c r="I32" s="10">
        <v>4.8801934467244052</v>
      </c>
      <c r="J32" s="10">
        <v>0</v>
      </c>
      <c r="K32" s="10"/>
      <c r="L32" s="10">
        <v>97.277958099734434</v>
      </c>
      <c r="M32" s="10"/>
      <c r="N32" s="10"/>
      <c r="O32" s="10">
        <v>2.722041900265566</v>
      </c>
      <c r="P32" s="10">
        <v>97.277958099734434</v>
      </c>
      <c r="Q32" s="10"/>
      <c r="R32" s="10"/>
      <c r="S32" s="10">
        <v>81.719840011496402</v>
      </c>
      <c r="T32" s="10"/>
      <c r="U32" s="10"/>
      <c r="V32" s="10">
        <v>18.280159988503598</v>
      </c>
    </row>
    <row xmlns:x14ac="http://schemas.microsoft.com/office/spreadsheetml/2009/9/ac" r="33" s="172" customFormat="true" ht="12" x14ac:dyDescent="0.2">
      <c r="A33" s="170" t="s">
        <v>226</v>
      </c>
      <c r="B33" s="10">
        <v>2019</v>
      </c>
      <c r="C33" s="171" t="s">
        <v>229</v>
      </c>
      <c r="D33" s="10">
        <v>6137867</v>
      </c>
      <c r="E33" s="10">
        <v>100</v>
      </c>
      <c r="F33" s="10">
        <v>95.119806553275595</v>
      </c>
      <c r="G33" s="10">
        <v>91.178688439336426</v>
      </c>
      <c r="H33" s="10">
        <v>3.9411181139391691</v>
      </c>
      <c r="I33" s="10">
        <v>4.8801934467244052</v>
      </c>
      <c r="J33" s="10">
        <v>0</v>
      </c>
      <c r="K33" s="10"/>
      <c r="L33" s="10">
        <v>97.277958099734434</v>
      </c>
      <c r="M33" s="10"/>
      <c r="N33" s="10"/>
      <c r="O33" s="10">
        <v>2.722041900265566</v>
      </c>
      <c r="P33" s="10">
        <v>97.277958099734434</v>
      </c>
      <c r="Q33" s="10"/>
      <c r="R33" s="10"/>
      <c r="S33" s="10">
        <v>81.719840011496402</v>
      </c>
      <c r="T33" s="10"/>
      <c r="U33" s="10"/>
      <c r="V33" s="10">
        <v>18.280159988503598</v>
      </c>
    </row>
    <row xmlns:x14ac="http://schemas.microsoft.com/office/spreadsheetml/2009/9/ac" r="34" s="172" customFormat="true" ht="12" x14ac:dyDescent="0.2">
      <c r="A34" s="170" t="s">
        <v>226</v>
      </c>
      <c r="B34" s="10">
        <v>2020</v>
      </c>
      <c r="C34" s="171" t="s">
        <v>229</v>
      </c>
      <c r="D34" s="10">
        <v>6165129</v>
      </c>
      <c r="E34" s="10">
        <v>100</v>
      </c>
      <c r="F34" s="10">
        <v>95.119806553275595</v>
      </c>
      <c r="G34" s="10">
        <v>91.178688439336426</v>
      </c>
      <c r="H34" s="10">
        <v>3.9411181139391691</v>
      </c>
      <c r="I34" s="10">
        <v>4.8801934467244052</v>
      </c>
      <c r="J34" s="10">
        <v>0</v>
      </c>
      <c r="K34" s="10"/>
      <c r="L34" s="10">
        <v>97.277958099734434</v>
      </c>
      <c r="M34" s="10"/>
      <c r="N34" s="10"/>
      <c r="O34" s="10">
        <v>2.722041900265566</v>
      </c>
      <c r="P34" s="10">
        <v>97.277958099734434</v>
      </c>
      <c r="Q34" s="10"/>
      <c r="R34" s="10"/>
      <c r="S34" s="10">
        <v>81.719840011496402</v>
      </c>
      <c r="T34" s="10"/>
      <c r="U34" s="10"/>
      <c r="V34" s="10">
        <v>18.280159988503598</v>
      </c>
    </row>
    <row xmlns:x14ac="http://schemas.microsoft.com/office/spreadsheetml/2009/9/ac" r="35" s="172" customFormat="true" ht="12" x14ac:dyDescent="0.2">
      <c r="A35" s="170" t="s">
        <v>226</v>
      </c>
      <c r="B35" s="10">
        <v>2021</v>
      </c>
      <c r="C35" s="171" t="s">
        <v>229</v>
      </c>
      <c r="D35" s="10">
        <v>6144227</v>
      </c>
      <c r="E35" s="10">
        <v>100</v>
      </c>
      <c r="F35" s="10">
        <v>95.119806553275595</v>
      </c>
      <c r="G35" s="10">
        <v>91.178688439336426</v>
      </c>
      <c r="H35" s="10">
        <v>3.9411181139391691</v>
      </c>
      <c r="I35" s="10">
        <v>4.8801934467244052</v>
      </c>
      <c r="J35" s="10">
        <v>0</v>
      </c>
      <c r="K35" s="10"/>
      <c r="L35" s="10">
        <v>97.277958099734434</v>
      </c>
      <c r="M35" s="10"/>
      <c r="N35" s="10"/>
      <c r="O35" s="10">
        <v>2.722041900265566</v>
      </c>
      <c r="P35" s="10">
        <v>97.277958099734434</v>
      </c>
      <c r="Q35" s="10"/>
      <c r="R35" s="10"/>
      <c r="S35" s="10">
        <v>81.719840011496402</v>
      </c>
      <c r="T35" s="10"/>
      <c r="U35" s="10"/>
      <c r="V35" s="10">
        <v>18.280159988503598</v>
      </c>
    </row>
    <row xmlns:x14ac="http://schemas.microsoft.com/office/spreadsheetml/2009/9/ac" r="36" s="172" customFormat="true" ht="12" x14ac:dyDescent="0.2">
      <c r="A36" s="170" t="s">
        <v>226</v>
      </c>
      <c r="B36" s="10">
        <v>2022</v>
      </c>
      <c r="C36" s="171" t="s">
        <v>229</v>
      </c>
      <c r="D36" s="10">
        <v>6077758</v>
      </c>
      <c r="E36" s="10">
        <v>100</v>
      </c>
      <c r="F36" s="10">
        <v>95.119806553275595</v>
      </c>
      <c r="G36" s="10">
        <v>91.178688439336426</v>
      </c>
      <c r="H36" s="10">
        <v>3.9411181139391691</v>
      </c>
      <c r="I36" s="10">
        <v>4.8801934467244052</v>
      </c>
      <c r="J36" s="10">
        <v>0</v>
      </c>
      <c r="K36" s="10"/>
      <c r="L36" s="10">
        <v>97.277958099734434</v>
      </c>
      <c r="M36" s="10"/>
      <c r="N36" s="10"/>
      <c r="O36" s="10">
        <v>2.722041900265566</v>
      </c>
      <c r="P36" s="10">
        <v>97.277958099734434</v>
      </c>
      <c r="Q36" s="10"/>
      <c r="R36" s="10"/>
      <c r="S36" s="10">
        <v>81.719840011496402</v>
      </c>
      <c r="T36" s="10"/>
      <c r="U36" s="10"/>
      <c r="V36" s="10">
        <v>18.280159988503598</v>
      </c>
    </row>
    <row xmlns:x14ac="http://schemas.microsoft.com/office/spreadsheetml/2009/9/ac" r="37" s="172" customFormat="true" ht="12" x14ac:dyDescent="0.2">
      <c r="A37" s="170" t="s">
        <v>226</v>
      </c>
      <c r="B37" s="10">
        <v>2023</v>
      </c>
      <c r="C37" s="171" t="s">
        <v>229</v>
      </c>
      <c r="D37" s="10">
        <v>5221882</v>
      </c>
      <c r="E37" s="10">
        <v>100</v>
      </c>
      <c r="F37" s="10">
        <v>95.119806553275595</v>
      </c>
      <c r="G37" s="10">
        <v>91.178688439336426</v>
      </c>
      <c r="H37" s="10">
        <v>3.9411181139391691</v>
      </c>
      <c r="I37" s="10">
        <v>4.8801934467244052</v>
      </c>
      <c r="J37" s="10">
        <v>0</v>
      </c>
      <c r="K37" s="10"/>
      <c r="L37" s="10">
        <v>97.277958099734434</v>
      </c>
      <c r="M37" s="10"/>
      <c r="N37" s="10"/>
      <c r="O37" s="10">
        <v>2.722041900265566</v>
      </c>
      <c r="P37" s="10">
        <v>97.277958099734434</v>
      </c>
      <c r="Q37" s="10"/>
      <c r="R37" s="10"/>
      <c r="S37" s="10">
        <v>81.719840011496402</v>
      </c>
      <c r="T37" s="10"/>
      <c r="U37" s="10"/>
      <c r="V37" s="10">
        <v>18.280159988503598</v>
      </c>
    </row>
    <row xmlns:x14ac="http://schemas.microsoft.com/office/spreadsheetml/2009/9/ac" r="38" s="172" customFormat="true" ht="12" x14ac:dyDescent="0.2">
      <c r="A38" s="170" t="s">
        <v>226</v>
      </c>
      <c r="B38" s="10">
        <v>2024</v>
      </c>
      <c r="C38" s="171" t="s">
        <v>229</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2" customFormat="true" ht="12" x14ac:dyDescent="0.2">
      <c r="A39" s="170" t="s">
        <v>226</v>
      </c>
      <c r="B39" s="10">
        <v>2025</v>
      </c>
      <c r="C39" s="171" t="s">
        <v>229</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2" customFormat="true" ht="12" x14ac:dyDescent="0.2">
      <c r="A40" s="170" t="s">
        <v>226</v>
      </c>
      <c r="B40" s="10">
        <v>2026</v>
      </c>
      <c r="C40" s="171" t="s">
        <v>229</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2" customFormat="true" ht="12" x14ac:dyDescent="0.2">
      <c r="A41" s="170" t="s">
        <v>226</v>
      </c>
      <c r="B41" s="10">
        <v>2027</v>
      </c>
      <c r="C41" s="171" t="s">
        <v>229</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2" customFormat="true" ht="12" x14ac:dyDescent="0.2">
      <c r="A42" s="170" t="s">
        <v>226</v>
      </c>
      <c r="B42" s="10">
        <v>2028</v>
      </c>
      <c r="C42" s="171" t="s">
        <v>229</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2" customFormat="true" ht="12" x14ac:dyDescent="0.2">
      <c r="A43" s="170" t="s">
        <v>226</v>
      </c>
      <c r="B43" s="10">
        <v>2029</v>
      </c>
      <c r="C43" s="171" t="s">
        <v>229</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2" customFormat="true" ht="12" x14ac:dyDescent="0.2">
      <c r="A44" s="170" t="s">
        <v>226</v>
      </c>
      <c r="B44" s="10">
        <v>2030</v>
      </c>
      <c r="C44" s="171" t="s">
        <v>229</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2" customFormat="true" ht="12" x14ac:dyDescent="0.2">
      <c r="A45" s="170" t="s">
        <v>226</v>
      </c>
      <c r="B45" s="10">
        <v>2000</v>
      </c>
      <c r="C45" s="171" t="s">
        <v>230</v>
      </c>
      <c r="D45" s="10">
        <v>6141671.5974953454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2" customFormat="true" ht="12" x14ac:dyDescent="0.2">
      <c r="A46" s="170" t="s">
        <v>226</v>
      </c>
      <c r="B46" s="10">
        <v>2001</v>
      </c>
      <c r="C46" s="171" t="s">
        <v>230</v>
      </c>
      <c r="D46" s="10">
        <v>5882536.6441268921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2" customFormat="true" ht="12" x14ac:dyDescent="0.2">
      <c r="A47" s="170" t="s">
        <v>226</v>
      </c>
      <c r="B47" s="10">
        <v>2002</v>
      </c>
      <c r="C47" s="171" t="s">
        <v>230</v>
      </c>
      <c r="D47" s="10">
        <v>5642070.896506805</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2" customFormat="true" ht="12" x14ac:dyDescent="0.2">
      <c r="A48" s="170" t="s">
        <v>226</v>
      </c>
      <c r="B48" s="10">
        <v>2003</v>
      </c>
      <c r="C48" s="171" t="s">
        <v>230</v>
      </c>
      <c r="D48" s="10">
        <v>5371862.7209741212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2" customFormat="true" ht="12" x14ac:dyDescent="0.2">
      <c r="A49" s="170" t="s">
        <v>226</v>
      </c>
      <c r="B49" s="10">
        <v>2004</v>
      </c>
      <c r="C49" s="171" t="s">
        <v>230</v>
      </c>
      <c r="D49" s="10">
        <v>5103080.727085419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2" customFormat="true" ht="12" x14ac:dyDescent="0.2">
      <c r="A50" s="170" t="s">
        <v>226</v>
      </c>
      <c r="B50" s="10">
        <v>2005</v>
      </c>
      <c r="C50" s="171" t="s">
        <v>230</v>
      </c>
      <c r="D50" s="10">
        <v>4860736.2671459205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2" customFormat="true" ht="12" x14ac:dyDescent="0.2">
      <c r="A51" s="170" t="s">
        <v>226</v>
      </c>
      <c r="B51" s="10">
        <v>2006</v>
      </c>
      <c r="C51" s="171" t="s">
        <v>230</v>
      </c>
      <c r="D51" s="10">
        <v>4644835.0569087984</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2" customFormat="true" ht="12" x14ac:dyDescent="0.2">
      <c r="A52" s="170" t="s">
        <v>226</v>
      </c>
      <c r="B52" s="10">
        <v>2007</v>
      </c>
      <c r="C52" s="171" t="s">
        <v>230</v>
      </c>
      <c r="D52" s="10">
        <v>4470835.2534713754</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2" customFormat="true" ht="12" x14ac:dyDescent="0.2">
      <c r="A53" s="170" t="s">
        <v>226</v>
      </c>
      <c r="B53" s="10">
        <v>2008</v>
      </c>
      <c r="C53" s="171" t="s">
        <v>230</v>
      </c>
      <c r="D53" s="10">
        <v>4329891.7066040039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2" customFormat="true" ht="12" x14ac:dyDescent="0.2">
      <c r="A54" s="170" t="s">
        <v>226</v>
      </c>
      <c r="B54" s="10">
        <v>2009</v>
      </c>
      <c r="C54" s="171" t="s">
        <v>230</v>
      </c>
      <c r="D54" s="10">
        <v>4209884.8752420042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2" customFormat="true" ht="12" x14ac:dyDescent="0.2">
      <c r="A55" s="170" t="s">
        <v>226</v>
      </c>
      <c r="B55" s="10">
        <v>2010</v>
      </c>
      <c r="C55" s="171" t="s">
        <v>230</v>
      </c>
      <c r="D55" s="10">
        <v>4136265.4427638999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2" customFormat="true" ht="12" x14ac:dyDescent="0.2">
      <c r="A56" s="170" t="s">
        <v>226</v>
      </c>
      <c r="B56" s="10">
        <v>2011</v>
      </c>
      <c r="C56" s="171" t="s">
        <v>230</v>
      </c>
      <c r="D56" s="10">
        <v>4098883.6836956032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2" customFormat="true" ht="12" x14ac:dyDescent="0.2">
      <c r="A57" s="170" t="s">
        <v>226</v>
      </c>
      <c r="B57" s="10">
        <v>2012</v>
      </c>
      <c r="C57" s="171" t="s">
        <v>230</v>
      </c>
      <c r="D57" s="10">
        <v>4108185.708131562</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2" customFormat="true" ht="12" x14ac:dyDescent="0.2">
      <c r="A58" s="170" t="s">
        <v>226</v>
      </c>
      <c r="B58" s="10">
        <v>2013</v>
      </c>
      <c r="C58" s="171" t="s">
        <v>230</v>
      </c>
      <c r="D58" s="10">
        <v>4132812.0037500001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2" customFormat="true" ht="12" x14ac:dyDescent="0.2">
      <c r="A59" s="170" t="s">
        <v>226</v>
      </c>
      <c r="B59" s="10">
        <v>2014</v>
      </c>
      <c r="C59" s="171" t="s">
        <v>230</v>
      </c>
      <c r="D59" s="10">
        <v>4159919.5467745969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2" customFormat="true" ht="12" x14ac:dyDescent="0.2">
      <c r="A60" s="170" t="s">
        <v>226</v>
      </c>
      <c r="B60" s="10">
        <v>2015</v>
      </c>
      <c r="C60" s="171" t="s">
        <v>230</v>
      </c>
      <c r="D60" s="10">
        <v>3994751.8800251768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2" customFormat="true" ht="12" x14ac:dyDescent="0.2">
      <c r="A61" s="170" t="s">
        <v>226</v>
      </c>
      <c r="B61" s="10">
        <v>2016</v>
      </c>
      <c r="C61" s="171" t="s">
        <v>230</v>
      </c>
      <c r="D61" s="10">
        <v>4066205.3696429441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2" customFormat="true" ht="12" x14ac:dyDescent="0.2">
      <c r="A62" s="170" t="s">
        <v>226</v>
      </c>
      <c r="B62" s="10">
        <v>2017</v>
      </c>
      <c r="C62" s="171" t="s">
        <v>230</v>
      </c>
      <c r="D62" s="10">
        <v>4143220.9780297852</v>
      </c>
      <c r="E62" s="10"/>
      <c r="F62" s="10">
        <v>99.169723884919875</v>
      </c>
      <c r="G62" s="10"/>
      <c r="H62" s="10"/>
      <c r="I62" s="10">
        <v>0.83027611508012455</v>
      </c>
      <c r="J62" s="10">
        <v>99.169723884919875</v>
      </c>
      <c r="K62" s="10"/>
      <c r="L62" s="10">
        <v>98.84147518826029</v>
      </c>
      <c r="M62" s="10"/>
      <c r="N62" s="10"/>
      <c r="O62" s="10">
        <v>1.15852481173971</v>
      </c>
      <c r="P62" s="10">
        <v>98.84147518826029</v>
      </c>
      <c r="Q62" s="10"/>
      <c r="R62" s="10"/>
      <c r="S62" s="10"/>
      <c r="T62" s="10"/>
      <c r="U62" s="10"/>
      <c r="V62" s="10">
        <v>100</v>
      </c>
    </row>
    <row xmlns:x14ac="http://schemas.microsoft.com/office/spreadsheetml/2009/9/ac" r="63" s="172" customFormat="true" ht="12" x14ac:dyDescent="0.2">
      <c r="A63" s="170" t="s">
        <v>226</v>
      </c>
      <c r="B63" s="10">
        <v>2018</v>
      </c>
      <c r="C63" s="171" t="s">
        <v>230</v>
      </c>
      <c r="D63" s="10">
        <v>4218304.0319652557</v>
      </c>
      <c r="E63" s="10"/>
      <c r="F63" s="10">
        <v>99.169723884919875</v>
      </c>
      <c r="G63" s="10"/>
      <c r="H63" s="10"/>
      <c r="I63" s="10">
        <v>0.83027611508012455</v>
      </c>
      <c r="J63" s="10">
        <v>99.169723884919875</v>
      </c>
      <c r="K63" s="10"/>
      <c r="L63" s="10">
        <v>98.84147518826029</v>
      </c>
      <c r="M63" s="10"/>
      <c r="N63" s="10"/>
      <c r="O63" s="10">
        <v>1.15852481173971</v>
      </c>
      <c r="P63" s="10">
        <v>98.84147518826029</v>
      </c>
      <c r="Q63" s="10"/>
      <c r="R63" s="10"/>
      <c r="S63" s="10"/>
      <c r="T63" s="10"/>
      <c r="U63" s="10"/>
      <c r="V63" s="10">
        <v>100</v>
      </c>
    </row>
    <row xmlns:x14ac="http://schemas.microsoft.com/office/spreadsheetml/2009/9/ac" r="64" s="172" customFormat="true" ht="12" x14ac:dyDescent="0.2">
      <c r="A64" s="170" t="s">
        <v>226</v>
      </c>
      <c r="B64" s="10">
        <v>2019</v>
      </c>
      <c r="C64" s="171" t="s">
        <v>230</v>
      </c>
      <c r="D64" s="10">
        <v>4264160.3146862024</v>
      </c>
      <c r="E64" s="10"/>
      <c r="F64" s="10">
        <v>99.169723884919875</v>
      </c>
      <c r="G64" s="10"/>
      <c r="H64" s="10"/>
      <c r="I64" s="10">
        <v>0.83027611508012455</v>
      </c>
      <c r="J64" s="10">
        <v>99.169723884919875</v>
      </c>
      <c r="K64" s="10"/>
      <c r="L64" s="10">
        <v>98.84147518826029</v>
      </c>
      <c r="M64" s="10"/>
      <c r="N64" s="10"/>
      <c r="O64" s="10">
        <v>1.15852481173971</v>
      </c>
      <c r="P64" s="10">
        <v>98.84147518826029</v>
      </c>
      <c r="Q64" s="10"/>
      <c r="R64" s="10"/>
      <c r="S64" s="10"/>
      <c r="T64" s="10"/>
      <c r="U64" s="10"/>
      <c r="V64" s="10">
        <v>100</v>
      </c>
    </row>
    <row xmlns:x14ac="http://schemas.microsoft.com/office/spreadsheetml/2009/9/ac" r="65" s="172" customFormat="true" ht="12" x14ac:dyDescent="0.2">
      <c r="A65" s="170" t="s">
        <v>226</v>
      </c>
      <c r="B65" s="10">
        <v>2020</v>
      </c>
      <c r="C65" s="171" t="s">
        <v>230</v>
      </c>
      <c r="D65" s="10">
        <v>4291423.0996810906</v>
      </c>
      <c r="E65" s="10"/>
      <c r="F65" s="10">
        <v>99.169723884919875</v>
      </c>
      <c r="G65" s="10"/>
      <c r="H65" s="10"/>
      <c r="I65" s="10">
        <v>0.83027611508012455</v>
      </c>
      <c r="J65" s="10">
        <v>99.169723884919875</v>
      </c>
      <c r="K65" s="10"/>
      <c r="L65" s="10">
        <v>98.84147518826029</v>
      </c>
      <c r="M65" s="10"/>
      <c r="N65" s="10"/>
      <c r="O65" s="10">
        <v>1.15852481173971</v>
      </c>
      <c r="P65" s="10">
        <v>98.84147518826029</v>
      </c>
      <c r="Q65" s="10"/>
      <c r="R65" s="10"/>
      <c r="S65" s="10"/>
      <c r="T65" s="10"/>
      <c r="U65" s="10"/>
      <c r="V65" s="10">
        <v>100</v>
      </c>
    </row>
    <row xmlns:x14ac="http://schemas.microsoft.com/office/spreadsheetml/2009/9/ac" r="66" s="172" customFormat="true" ht="12" x14ac:dyDescent="0.2">
      <c r="A66" s="170" t="s">
        <v>226</v>
      </c>
      <c r="B66" s="10">
        <v>2021</v>
      </c>
      <c r="C66" s="171" t="s">
        <v>230</v>
      </c>
      <c r="D66" s="10">
        <v>4286028.6608985905</v>
      </c>
      <c r="E66" s="10"/>
      <c r="F66" s="10">
        <v>99.169723884919875</v>
      </c>
      <c r="G66" s="10"/>
      <c r="H66" s="10"/>
      <c r="I66" s="10">
        <v>0.83027611508012455</v>
      </c>
      <c r="J66" s="10">
        <v>99.169723884919875</v>
      </c>
      <c r="K66" s="10"/>
      <c r="L66" s="10">
        <v>98.84147518826029</v>
      </c>
      <c r="M66" s="10"/>
      <c r="N66" s="10"/>
      <c r="O66" s="10">
        <v>1.15852481173971</v>
      </c>
      <c r="P66" s="10">
        <v>98.84147518826029</v>
      </c>
      <c r="Q66" s="10"/>
      <c r="R66" s="10"/>
      <c r="S66" s="10"/>
      <c r="T66" s="10"/>
      <c r="U66" s="10"/>
      <c r="V66" s="10">
        <v>100</v>
      </c>
    </row>
    <row xmlns:x14ac="http://schemas.microsoft.com/office/spreadsheetml/2009/9/ac" r="67" s="172" customFormat="true" ht="12" x14ac:dyDescent="0.2">
      <c r="A67" s="170" t="s">
        <v>226</v>
      </c>
      <c r="B67" s="10">
        <v>2022</v>
      </c>
      <c r="C67" s="171" t="s">
        <v>230</v>
      </c>
      <c r="D67" s="10">
        <v>4249507.5381190488</v>
      </c>
      <c r="E67" s="10"/>
      <c r="F67" s="10">
        <v>99.169723884919875</v>
      </c>
      <c r="G67" s="10"/>
      <c r="H67" s="10"/>
      <c r="I67" s="10">
        <v>0.83027611508012455</v>
      </c>
      <c r="J67" s="10">
        <v>99.169723884919875</v>
      </c>
      <c r="K67" s="10"/>
      <c r="L67" s="10">
        <v>98.84147518826029</v>
      </c>
      <c r="M67" s="10"/>
      <c r="N67" s="10"/>
      <c r="O67" s="10">
        <v>1.15852481173971</v>
      </c>
      <c r="P67" s="10">
        <v>98.84147518826029</v>
      </c>
      <c r="Q67" s="10"/>
      <c r="R67" s="10"/>
      <c r="S67" s="10"/>
      <c r="T67" s="10"/>
      <c r="U67" s="10"/>
      <c r="V67" s="10">
        <v>100</v>
      </c>
    </row>
    <row xmlns:x14ac="http://schemas.microsoft.com/office/spreadsheetml/2009/9/ac" r="68" s="172" customFormat="true" ht="12" x14ac:dyDescent="0.2">
      <c r="A68" s="170" t="s">
        <v>226</v>
      </c>
      <c r="B68" s="10">
        <v>2023</v>
      </c>
      <c r="C68" s="171" t="s">
        <v>230</v>
      </c>
      <c r="D68" s="10">
        <v>3660278.2516436768</v>
      </c>
      <c r="E68" s="10"/>
      <c r="F68" s="10">
        <v>99.169723884919875</v>
      </c>
      <c r="G68" s="10"/>
      <c r="H68" s="10"/>
      <c r="I68" s="10">
        <v>0.83027611508012455</v>
      </c>
      <c r="J68" s="10">
        <v>99.169723884919875</v>
      </c>
      <c r="K68" s="10"/>
      <c r="L68" s="10">
        <v>98.84147518826029</v>
      </c>
      <c r="M68" s="10"/>
      <c r="N68" s="10"/>
      <c r="O68" s="10">
        <v>1.15852481173971</v>
      </c>
      <c r="P68" s="10">
        <v>98.84147518826029</v>
      </c>
      <c r="Q68" s="10"/>
      <c r="R68" s="10"/>
      <c r="S68" s="10"/>
      <c r="T68" s="10"/>
      <c r="U68" s="10"/>
      <c r="V68" s="10">
        <v>100</v>
      </c>
    </row>
    <row xmlns:x14ac="http://schemas.microsoft.com/office/spreadsheetml/2009/9/ac" r="69" s="172" customFormat="true" ht="12" x14ac:dyDescent="0.2">
      <c r="A69" s="170" t="s">
        <v>226</v>
      </c>
      <c r="B69" s="10">
        <v>2024</v>
      </c>
      <c r="C69" s="171" t="s">
        <v>230</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2" customFormat="true" ht="12" x14ac:dyDescent="0.2">
      <c r="A70" s="170" t="s">
        <v>226</v>
      </c>
      <c r="B70" s="10">
        <v>2025</v>
      </c>
      <c r="C70" s="171" t="s">
        <v>230</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2" customFormat="true" ht="12" x14ac:dyDescent="0.2">
      <c r="A71" s="170" t="s">
        <v>226</v>
      </c>
      <c r="B71" s="10">
        <v>2026</v>
      </c>
      <c r="C71" s="171" t="s">
        <v>230</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2" customFormat="true" ht="12" x14ac:dyDescent="0.2">
      <c r="A72" s="170" t="s">
        <v>226</v>
      </c>
      <c r="B72" s="10">
        <v>2027</v>
      </c>
      <c r="C72" s="171" t="s">
        <v>230</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2" customFormat="true" ht="12" x14ac:dyDescent="0.2">
      <c r="A73" s="170" t="s">
        <v>226</v>
      </c>
      <c r="B73" s="10">
        <v>2028</v>
      </c>
      <c r="C73" s="171" t="s">
        <v>230</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2" customFormat="true" ht="12" x14ac:dyDescent="0.2">
      <c r="A74" s="170" t="s">
        <v>226</v>
      </c>
      <c r="B74" s="10">
        <v>2029</v>
      </c>
      <c r="C74" s="171" t="s">
        <v>230</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2" customFormat="true" ht="12" x14ac:dyDescent="0.2">
      <c r="A75" s="170" t="s">
        <v>226</v>
      </c>
      <c r="B75" s="10">
        <v>2030</v>
      </c>
      <c r="C75" s="171" t="s">
        <v>230</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2" customFormat="true" ht="12" x14ac:dyDescent="0.2">
      <c r="A76" s="170" t="s">
        <v>226</v>
      </c>
      <c r="B76" s="10">
        <v>2000</v>
      </c>
      <c r="C76" s="171" t="s">
        <v>231</v>
      </c>
      <c r="D76" s="10">
        <v>3005207.4025046541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2" customFormat="true" ht="12" x14ac:dyDescent="0.2">
      <c r="A77" s="170" t="s">
        <v>226</v>
      </c>
      <c r="B77" s="10">
        <v>2001</v>
      </c>
      <c r="C77" s="171" t="s">
        <v>231</v>
      </c>
      <c r="D77" s="10">
        <v>2873453.3558731079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2" customFormat="true" ht="12" x14ac:dyDescent="0.2">
      <c r="A78" s="170" t="s">
        <v>226</v>
      </c>
      <c r="B78" s="10">
        <v>2002</v>
      </c>
      <c r="C78" s="171" t="s">
        <v>231</v>
      </c>
      <c r="D78" s="10">
        <v>2743511.103493195</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2" customFormat="true" ht="12" x14ac:dyDescent="0.2">
      <c r="A79" s="170" t="s">
        <v>226</v>
      </c>
      <c r="B79" s="10">
        <v>2003</v>
      </c>
      <c r="C79" s="171" t="s">
        <v>231</v>
      </c>
      <c r="D79" s="10">
        <v>2595068.2790258792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2" customFormat="true" ht="12" x14ac:dyDescent="0.2">
      <c r="A80" s="170" t="s">
        <v>226</v>
      </c>
      <c r="B80" s="10">
        <v>2004</v>
      </c>
      <c r="C80" s="171" t="s">
        <v>231</v>
      </c>
      <c r="D80" s="10">
        <v>2446190.272914581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2" customFormat="true" ht="12" x14ac:dyDescent="0.2">
      <c r="A81" s="170" t="s">
        <v>226</v>
      </c>
      <c r="B81" s="10">
        <v>2005</v>
      </c>
      <c r="C81" s="171" t="s">
        <v>231</v>
      </c>
      <c r="D81" s="10">
        <v>2309548.7328540799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2" customFormat="true" ht="12" x14ac:dyDescent="0.2">
      <c r="A82" s="170" t="s">
        <v>226</v>
      </c>
      <c r="B82" s="10">
        <v>2006</v>
      </c>
      <c r="C82" s="171" t="s">
        <v>231</v>
      </c>
      <c r="D82" s="10">
        <v>2188919.9430912021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2" customFormat="true" ht="12" x14ac:dyDescent="0.2">
      <c r="A83" s="170" t="s">
        <v>226</v>
      </c>
      <c r="B83" s="10">
        <v>2007</v>
      </c>
      <c r="C83" s="171" t="s">
        <v>231</v>
      </c>
      <c r="D83" s="10">
        <v>2089739.746528625</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2" customFormat="true" ht="12" x14ac:dyDescent="0.2">
      <c r="A84" s="170" t="s">
        <v>226</v>
      </c>
      <c r="B84" s="10">
        <v>2008</v>
      </c>
      <c r="C84" s="171" t="s">
        <v>231</v>
      </c>
      <c r="D84" s="10">
        <v>2007308.2933959961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2" customFormat="true" ht="12" x14ac:dyDescent="0.2">
      <c r="A85" s="170" t="s">
        <v>226</v>
      </c>
      <c r="B85" s="10">
        <v>2009</v>
      </c>
      <c r="C85" s="171" t="s">
        <v>231</v>
      </c>
      <c r="D85" s="10">
        <v>1935753.1247579961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2" customFormat="true" ht="12" x14ac:dyDescent="0.2">
      <c r="A86" s="170" t="s">
        <v>226</v>
      </c>
      <c r="B86" s="10">
        <v>2010</v>
      </c>
      <c r="C86" s="171" t="s">
        <v>231</v>
      </c>
      <c r="D86" s="10">
        <v>1893627.5572360989</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2" customFormat="true" ht="12" x14ac:dyDescent="0.2">
      <c r="A87" s="170" t="s">
        <v>226</v>
      </c>
      <c r="B87" s="10">
        <v>2011</v>
      </c>
      <c r="C87" s="171" t="s">
        <v>231</v>
      </c>
      <c r="D87" s="10">
        <v>1868423.316304398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2" customFormat="true" ht="12" x14ac:dyDescent="0.2">
      <c r="A88" s="170" t="s">
        <v>226</v>
      </c>
      <c r="B88" s="10">
        <v>2012</v>
      </c>
      <c r="C88" s="171" t="s">
        <v>231</v>
      </c>
      <c r="D88" s="10">
        <v>1864577.2918684389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2" customFormat="true" ht="12" x14ac:dyDescent="0.2">
      <c r="A89" s="170" t="s">
        <v>226</v>
      </c>
      <c r="B89" s="10">
        <v>2013</v>
      </c>
      <c r="C89" s="171" t="s">
        <v>231</v>
      </c>
      <c r="D89" s="10">
        <v>1867640.9962500001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2" customFormat="true" ht="12" x14ac:dyDescent="0.2">
      <c r="A90" s="170" t="s">
        <v>226</v>
      </c>
      <c r="B90" s="10">
        <v>2014</v>
      </c>
      <c r="C90" s="171" t="s">
        <v>231</v>
      </c>
      <c r="D90" s="10">
        <v>1871746.4532254031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2" customFormat="true" ht="12" x14ac:dyDescent="0.2">
      <c r="A91" s="170" t="s">
        <v>226</v>
      </c>
      <c r="B91" s="10">
        <v>2015</v>
      </c>
      <c r="C91" s="171" t="s">
        <v>231</v>
      </c>
      <c r="D91" s="10">
        <v>1789630.119974823</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2" customFormat="true" ht="12" x14ac:dyDescent="0.2">
      <c r="A92" s="170" t="s">
        <v>226</v>
      </c>
      <c r="B92" s="10">
        <v>2016</v>
      </c>
      <c r="C92" s="171" t="s">
        <v>231</v>
      </c>
      <c r="D92" s="10">
        <v>1813722.6303570559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2" customFormat="true" ht="12" x14ac:dyDescent="0.2">
      <c r="A93" s="170" t="s">
        <v>226</v>
      </c>
      <c r="B93" s="10">
        <v>2017</v>
      </c>
      <c r="C93" s="171" t="s">
        <v>231</v>
      </c>
      <c r="D93" s="10">
        <v>1840115.021970215</v>
      </c>
      <c r="E93" s="10"/>
      <c r="F93" s="10">
        <v>95.905455413632566</v>
      </c>
      <c r="G93" s="10"/>
      <c r="H93" s="10"/>
      <c r="I93" s="10">
        <v>4.0945445863674337</v>
      </c>
      <c r="J93" s="10">
        <v>95.905455413632566</v>
      </c>
      <c r="K93" s="10"/>
      <c r="L93" s="10">
        <v>96.311328637937208</v>
      </c>
      <c r="M93" s="10"/>
      <c r="N93" s="10"/>
      <c r="O93" s="10">
        <v>3.688671362062792</v>
      </c>
      <c r="P93" s="10">
        <v>96.311328637937208</v>
      </c>
      <c r="Q93" s="10"/>
      <c r="R93" s="10"/>
      <c r="S93" s="10"/>
      <c r="T93" s="10"/>
      <c r="U93" s="10"/>
      <c r="V93" s="10">
        <v>100</v>
      </c>
    </row>
    <row xmlns:x14ac="http://schemas.microsoft.com/office/spreadsheetml/2009/9/ac" r="94" s="172" customFormat="true" ht="12" x14ac:dyDescent="0.2">
      <c r="A94" s="170" t="s">
        <v>226</v>
      </c>
      <c r="B94" s="10">
        <v>2018</v>
      </c>
      <c r="C94" s="171" t="s">
        <v>231</v>
      </c>
      <c r="D94" s="10">
        <v>1864150.968034744</v>
      </c>
      <c r="E94" s="10"/>
      <c r="F94" s="10">
        <v>95.905455413632566</v>
      </c>
      <c r="G94" s="10"/>
      <c r="H94" s="10"/>
      <c r="I94" s="10">
        <v>4.0945445863674337</v>
      </c>
      <c r="J94" s="10">
        <v>95.905455413632566</v>
      </c>
      <c r="K94" s="10"/>
      <c r="L94" s="10">
        <v>96.311328637937208</v>
      </c>
      <c r="M94" s="10"/>
      <c r="N94" s="10"/>
      <c r="O94" s="10">
        <v>3.688671362062792</v>
      </c>
      <c r="P94" s="10">
        <v>96.311328637937208</v>
      </c>
      <c r="Q94" s="10"/>
      <c r="R94" s="10"/>
      <c r="S94" s="10"/>
      <c r="T94" s="10"/>
      <c r="U94" s="10"/>
      <c r="V94" s="10">
        <v>100</v>
      </c>
    </row>
    <row xmlns:x14ac="http://schemas.microsoft.com/office/spreadsheetml/2009/9/ac" r="95" s="172" customFormat="true" ht="12" x14ac:dyDescent="0.2">
      <c r="A95" s="170" t="s">
        <v>226</v>
      </c>
      <c r="B95" s="10">
        <v>2019</v>
      </c>
      <c r="C95" s="171" t="s">
        <v>231</v>
      </c>
      <c r="D95" s="10">
        <v>1873706.6853137971</v>
      </c>
      <c r="E95" s="10"/>
      <c r="F95" s="10">
        <v>95.905455413632566</v>
      </c>
      <c r="G95" s="10"/>
      <c r="H95" s="10"/>
      <c r="I95" s="10">
        <v>4.0945445863674337</v>
      </c>
      <c r="J95" s="10">
        <v>95.905455413632566</v>
      </c>
      <c r="K95" s="10"/>
      <c r="L95" s="10">
        <v>96.311328637937208</v>
      </c>
      <c r="M95" s="10"/>
      <c r="N95" s="10"/>
      <c r="O95" s="10">
        <v>3.688671362062792</v>
      </c>
      <c r="P95" s="10">
        <v>96.311328637937208</v>
      </c>
      <c r="Q95" s="10"/>
      <c r="R95" s="10"/>
      <c r="S95" s="10"/>
      <c r="T95" s="10"/>
      <c r="U95" s="10"/>
      <c r="V95" s="10">
        <v>100</v>
      </c>
    </row>
    <row xmlns:x14ac="http://schemas.microsoft.com/office/spreadsheetml/2009/9/ac" r="96" s="172" customFormat="true" ht="12" x14ac:dyDescent="0.2">
      <c r="A96" s="170" t="s">
        <v>226</v>
      </c>
      <c r="B96" s="10">
        <v>2020</v>
      </c>
      <c r="C96" s="171" t="s">
        <v>231</v>
      </c>
      <c r="D96" s="10">
        <v>1873705.900318909</v>
      </c>
      <c r="E96" s="10"/>
      <c r="F96" s="10">
        <v>95.905455413632566</v>
      </c>
      <c r="G96" s="10"/>
      <c r="H96" s="10"/>
      <c r="I96" s="10">
        <v>4.0945445863674337</v>
      </c>
      <c r="J96" s="10">
        <v>95.905455413632566</v>
      </c>
      <c r="K96" s="10"/>
      <c r="L96" s="10">
        <v>96.311328637937208</v>
      </c>
      <c r="M96" s="10"/>
      <c r="N96" s="10"/>
      <c r="O96" s="10">
        <v>3.688671362062792</v>
      </c>
      <c r="P96" s="10">
        <v>96.311328637937208</v>
      </c>
      <c r="Q96" s="10"/>
      <c r="R96" s="10"/>
      <c r="S96" s="10"/>
      <c r="T96" s="10"/>
      <c r="U96" s="10"/>
      <c r="V96" s="10">
        <v>100</v>
      </c>
    </row>
    <row xmlns:x14ac="http://schemas.microsoft.com/office/spreadsheetml/2009/9/ac" r="97" s="172" customFormat="true" ht="12" x14ac:dyDescent="0.2">
      <c r="A97" s="170" t="s">
        <v>226</v>
      </c>
      <c r="B97" s="10">
        <v>2021</v>
      </c>
      <c r="C97" s="171" t="s">
        <v>231</v>
      </c>
      <c r="D97" s="10">
        <v>1858198.33910141</v>
      </c>
      <c r="E97" s="10"/>
      <c r="F97" s="10">
        <v>95.905455413632566</v>
      </c>
      <c r="G97" s="10"/>
      <c r="H97" s="10"/>
      <c r="I97" s="10">
        <v>4.0945445863674337</v>
      </c>
      <c r="J97" s="10">
        <v>95.905455413632566</v>
      </c>
      <c r="K97" s="10"/>
      <c r="L97" s="10">
        <v>96.311328637937208</v>
      </c>
      <c r="M97" s="10"/>
      <c r="N97" s="10"/>
      <c r="O97" s="10">
        <v>3.688671362062792</v>
      </c>
      <c r="P97" s="10">
        <v>96.311328637937208</v>
      </c>
      <c r="Q97" s="10"/>
      <c r="R97" s="10"/>
      <c r="S97" s="10"/>
      <c r="T97" s="10"/>
      <c r="U97" s="10"/>
      <c r="V97" s="10">
        <v>100</v>
      </c>
    </row>
    <row xmlns:x14ac="http://schemas.microsoft.com/office/spreadsheetml/2009/9/ac" r="98" s="172" customFormat="true" ht="12" x14ac:dyDescent="0.2">
      <c r="A98" s="170" t="s">
        <v>226</v>
      </c>
      <c r="B98" s="10">
        <v>2022</v>
      </c>
      <c r="C98" s="171" t="s">
        <v>231</v>
      </c>
      <c r="D98" s="10">
        <v>1828250.461880951</v>
      </c>
      <c r="E98" s="10"/>
      <c r="F98" s="10">
        <v>95.905455413632566</v>
      </c>
      <c r="G98" s="10"/>
      <c r="H98" s="10"/>
      <c r="I98" s="10">
        <v>4.0945445863674337</v>
      </c>
      <c r="J98" s="10">
        <v>95.905455413632566</v>
      </c>
      <c r="K98" s="10"/>
      <c r="L98" s="10">
        <v>96.311328637937208</v>
      </c>
      <c r="M98" s="10"/>
      <c r="N98" s="10"/>
      <c r="O98" s="10">
        <v>3.688671362062792</v>
      </c>
      <c r="P98" s="10">
        <v>96.311328637937208</v>
      </c>
      <c r="Q98" s="10"/>
      <c r="R98" s="10"/>
      <c r="S98" s="10"/>
      <c r="T98" s="10"/>
      <c r="U98" s="10"/>
      <c r="V98" s="10">
        <v>100</v>
      </c>
    </row>
    <row xmlns:x14ac="http://schemas.microsoft.com/office/spreadsheetml/2009/9/ac" r="99" s="172" customFormat="true" ht="12" x14ac:dyDescent="0.2">
      <c r="A99" s="170" t="s">
        <v>226</v>
      </c>
      <c r="B99" s="10">
        <v>2023</v>
      </c>
      <c r="C99" s="171" t="s">
        <v>231</v>
      </c>
      <c r="D99" s="10">
        <v>1561603.748356323</v>
      </c>
      <c r="E99" s="10"/>
      <c r="F99" s="10">
        <v>95.905455413632566</v>
      </c>
      <c r="G99" s="10"/>
      <c r="H99" s="10"/>
      <c r="I99" s="10">
        <v>4.0945445863674337</v>
      </c>
      <c r="J99" s="10">
        <v>95.905455413632566</v>
      </c>
      <c r="K99" s="10"/>
      <c r="L99" s="10">
        <v>96.311328637937208</v>
      </c>
      <c r="M99" s="10"/>
      <c r="N99" s="10"/>
      <c r="O99" s="10">
        <v>3.688671362062792</v>
      </c>
      <c r="P99" s="10">
        <v>96.311328637937208</v>
      </c>
      <c r="Q99" s="10"/>
      <c r="R99" s="10"/>
      <c r="S99" s="10"/>
      <c r="T99" s="10"/>
      <c r="U99" s="10"/>
      <c r="V99" s="10">
        <v>100</v>
      </c>
    </row>
    <row xmlns:x14ac="http://schemas.microsoft.com/office/spreadsheetml/2009/9/ac" r="100" s="172" customFormat="true" ht="12" x14ac:dyDescent="0.2">
      <c r="A100" s="170" t="s">
        <v>226</v>
      </c>
      <c r="B100" s="10">
        <v>2024</v>
      </c>
      <c r="C100" s="171" t="s">
        <v>231</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2" customFormat="true" ht="12" x14ac:dyDescent="0.2">
      <c r="A101" s="170" t="s">
        <v>226</v>
      </c>
      <c r="B101" s="10">
        <v>2025</v>
      </c>
      <c r="C101" s="171" t="s">
        <v>231</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2" customFormat="true" ht="12" x14ac:dyDescent="0.2">
      <c r="A102" s="170" t="s">
        <v>226</v>
      </c>
      <c r="B102" s="10">
        <v>2026</v>
      </c>
      <c r="C102" s="171" t="s">
        <v>231</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2" customFormat="true" ht="12" x14ac:dyDescent="0.2">
      <c r="A103" s="170" t="s">
        <v>226</v>
      </c>
      <c r="B103" s="10">
        <v>2027</v>
      </c>
      <c r="C103" s="171" t="s">
        <v>231</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2" customFormat="true" ht="12" x14ac:dyDescent="0.2">
      <c r="A104" s="170" t="s">
        <v>226</v>
      </c>
      <c r="B104" s="10">
        <v>2028</v>
      </c>
      <c r="C104" s="171" t="s">
        <v>231</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2" customFormat="true" ht="12" x14ac:dyDescent="0.2">
      <c r="A105" s="170" t="s">
        <v>226</v>
      </c>
      <c r="B105" s="10">
        <v>2029</v>
      </c>
      <c r="C105" s="171" t="s">
        <v>231</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2" customFormat="true" ht="12" x14ac:dyDescent="0.2">
      <c r="A106" s="170" t="s">
        <v>226</v>
      </c>
      <c r="B106" s="10">
        <v>2030</v>
      </c>
      <c r="C106" s="171" t="s">
        <v>231</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2" customFormat="true" ht="12" x14ac:dyDescent="0.2">
      <c r="A107" s="170" t="s">
        <v>226</v>
      </c>
      <c r="B107" s="10">
        <v>2000</v>
      </c>
      <c r="C107" s="171" t="s">
        <v>232</v>
      </c>
      <c r="D107" s="10">
        <v>1986156</v>
      </c>
      <c r="E107" s="10">
        <v>100</v>
      </c>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2" customFormat="true" ht="12" x14ac:dyDescent="0.2">
      <c r="A108" s="170" t="s">
        <v>226</v>
      </c>
      <c r="B108" s="10">
        <v>2001</v>
      </c>
      <c r="C108" s="171" t="s">
        <v>232</v>
      </c>
      <c r="D108" s="10">
        <v>1879442</v>
      </c>
      <c r="E108" s="10">
        <v>100</v>
      </c>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2" customFormat="true" ht="12" x14ac:dyDescent="0.2">
      <c r="A109" s="170" t="s">
        <v>226</v>
      </c>
      <c r="B109" s="10">
        <v>2002</v>
      </c>
      <c r="C109" s="171" t="s">
        <v>232</v>
      </c>
      <c r="D109" s="10">
        <v>1793376</v>
      </c>
      <c r="E109" s="10">
        <v>100</v>
      </c>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2" customFormat="true" ht="12" x14ac:dyDescent="0.2">
      <c r="A110" s="170" t="s">
        <v>226</v>
      </c>
      <c r="B110" s="10">
        <v>2003</v>
      </c>
      <c r="C110" s="173" t="s">
        <v>232</v>
      </c>
      <c r="D110" s="10">
        <v>1226968</v>
      </c>
      <c r="E110" s="10">
        <v>100</v>
      </c>
      <c r="F110" s="10"/>
      <c r="G110" s="10"/>
      <c r="H110" s="10"/>
      <c r="I110" s="10"/>
      <c r="J110" s="10">
        <v>100</v>
      </c>
      <c r="K110" s="10"/>
      <c r="L110" s="10"/>
      <c r="M110" s="10"/>
      <c r="N110" s="10"/>
      <c r="O110" s="10"/>
      <c r="P110" s="10">
        <v>100</v>
      </c>
      <c r="Q110" s="10"/>
      <c r="R110" s="10"/>
      <c r="S110" s="10"/>
      <c r="T110" s="10"/>
      <c r="U110" s="10"/>
      <c r="V110" s="10">
        <v>100</v>
      </c>
      <c r="W110" s="174"/>
      <c r="X110" s="174"/>
      <c r="Y110" s="174"/>
      <c r="Z110" s="174"/>
      <c r="AA110" s="174"/>
      <c r="AB110" s="174"/>
      <c r="AC110" s="174"/>
      <c r="AD110" s="174"/>
      <c r="AE110" s="174"/>
    </row>
    <row xmlns:x14ac="http://schemas.microsoft.com/office/spreadsheetml/2009/9/ac" r="111" s="172" customFormat="true" ht="12" x14ac:dyDescent="0.2">
      <c r="A111" s="170" t="s">
        <v>226</v>
      </c>
      <c r="B111" s="10">
        <v>2004</v>
      </c>
      <c r="C111" s="173" t="s">
        <v>232</v>
      </c>
      <c r="D111" s="10">
        <v>1179056</v>
      </c>
      <c r="E111" s="10">
        <v>100</v>
      </c>
      <c r="F111" s="10"/>
      <c r="G111" s="10"/>
      <c r="H111" s="10"/>
      <c r="I111" s="10"/>
      <c r="J111" s="10">
        <v>100</v>
      </c>
      <c r="K111" s="10"/>
      <c r="L111" s="10"/>
      <c r="M111" s="10"/>
      <c r="N111" s="10"/>
      <c r="O111" s="10"/>
      <c r="P111" s="10">
        <v>100</v>
      </c>
      <c r="Q111" s="10"/>
      <c r="R111" s="10"/>
      <c r="S111" s="10"/>
      <c r="T111" s="10"/>
      <c r="U111" s="10"/>
      <c r="V111" s="10">
        <v>100</v>
      </c>
      <c r="W111" s="174"/>
      <c r="X111" s="174"/>
      <c r="Y111" s="174"/>
      <c r="Z111" s="174"/>
      <c r="AA111" s="174"/>
      <c r="AB111" s="174"/>
      <c r="AC111" s="174"/>
      <c r="AD111" s="174"/>
      <c r="AE111" s="174"/>
    </row>
    <row xmlns:x14ac="http://schemas.microsoft.com/office/spreadsheetml/2009/9/ac" r="112" s="172" customFormat="true" ht="12" x14ac:dyDescent="0.2">
      <c r="A112" s="170" t="s">
        <v>226</v>
      </c>
      <c r="B112" s="10">
        <v>2005</v>
      </c>
      <c r="C112" s="173" t="s">
        <v>232</v>
      </c>
      <c r="D112" s="10">
        <v>1138564</v>
      </c>
      <c r="E112" s="10">
        <v>100</v>
      </c>
      <c r="F112" s="10"/>
      <c r="G112" s="10"/>
      <c r="H112" s="10"/>
      <c r="I112" s="10"/>
      <c r="J112" s="10">
        <v>100</v>
      </c>
      <c r="K112" s="10"/>
      <c r="L112" s="10"/>
      <c r="M112" s="10"/>
      <c r="N112" s="10"/>
      <c r="O112" s="10"/>
      <c r="P112" s="10">
        <v>100</v>
      </c>
      <c r="Q112" s="10"/>
      <c r="R112" s="10"/>
      <c r="S112" s="10"/>
      <c r="T112" s="10"/>
      <c r="U112" s="10"/>
      <c r="V112" s="10">
        <v>100</v>
      </c>
      <c r="W112" s="174"/>
      <c r="X112" s="174"/>
      <c r="Y112" s="174"/>
      <c r="Z112" s="174"/>
      <c r="AA112" s="174"/>
      <c r="AB112" s="174"/>
      <c r="AC112" s="174"/>
      <c r="AD112" s="174"/>
      <c r="AE112" s="174"/>
    </row>
    <row xmlns:x14ac="http://schemas.microsoft.com/office/spreadsheetml/2009/9/ac" r="113" s="172" customFormat="true" ht="12" x14ac:dyDescent="0.2">
      <c r="A113" s="170" t="s">
        <v>226</v>
      </c>
      <c r="B113" s="10">
        <v>2006</v>
      </c>
      <c r="C113" s="173" t="s">
        <v>232</v>
      </c>
      <c r="D113" s="10">
        <v>1137221</v>
      </c>
      <c r="E113" s="10">
        <v>100</v>
      </c>
      <c r="F113" s="10"/>
      <c r="G113" s="10"/>
      <c r="H113" s="10"/>
      <c r="I113" s="10"/>
      <c r="J113" s="10">
        <v>100</v>
      </c>
      <c r="K113" s="10"/>
      <c r="L113" s="10"/>
      <c r="M113" s="10"/>
      <c r="N113" s="10"/>
      <c r="O113" s="10"/>
      <c r="P113" s="10">
        <v>100</v>
      </c>
      <c r="Q113" s="10"/>
      <c r="R113" s="10"/>
      <c r="S113" s="10"/>
      <c r="T113" s="10"/>
      <c r="U113" s="10"/>
      <c r="V113" s="10">
        <v>100</v>
      </c>
      <c r="W113" s="174"/>
      <c r="X113" s="174"/>
      <c r="Y113" s="174"/>
      <c r="Z113" s="174"/>
      <c r="AA113" s="174"/>
      <c r="AB113" s="174"/>
      <c r="AC113" s="174"/>
      <c r="AD113" s="174"/>
      <c r="AE113" s="174"/>
    </row>
    <row xmlns:x14ac="http://schemas.microsoft.com/office/spreadsheetml/2009/9/ac" r="114" s="172" customFormat="true" ht="12" x14ac:dyDescent="0.2">
      <c r="A114" s="170" t="s">
        <v>226</v>
      </c>
      <c r="B114" s="10">
        <v>2007</v>
      </c>
      <c r="C114" s="173" t="s">
        <v>232</v>
      </c>
      <c r="D114" s="10">
        <v>1159131</v>
      </c>
      <c r="E114" s="10">
        <v>100</v>
      </c>
      <c r="F114" s="10"/>
      <c r="G114" s="10"/>
      <c r="H114" s="10"/>
      <c r="I114" s="10"/>
      <c r="J114" s="10">
        <v>100</v>
      </c>
      <c r="K114" s="10"/>
      <c r="L114" s="10"/>
      <c r="M114" s="10"/>
      <c r="N114" s="10"/>
      <c r="O114" s="10"/>
      <c r="P114" s="10">
        <v>100</v>
      </c>
      <c r="Q114" s="10"/>
      <c r="R114" s="10"/>
      <c r="S114" s="10"/>
      <c r="T114" s="10"/>
      <c r="U114" s="10"/>
      <c r="V114" s="10">
        <v>100</v>
      </c>
      <c r="W114" s="174"/>
      <c r="X114" s="174"/>
      <c r="Y114" s="174"/>
      <c r="Z114" s="174"/>
      <c r="AA114" s="174"/>
      <c r="AB114" s="174"/>
      <c r="AC114" s="174"/>
      <c r="AD114" s="174"/>
      <c r="AE114" s="174"/>
    </row>
    <row xmlns:x14ac="http://schemas.microsoft.com/office/spreadsheetml/2009/9/ac" r="115" s="172" customFormat="true" ht="12" x14ac:dyDescent="0.2">
      <c r="A115" s="170" t="s">
        <v>226</v>
      </c>
      <c r="B115" s="10">
        <v>2008</v>
      </c>
      <c r="C115" s="173" t="s">
        <v>232</v>
      </c>
      <c r="D115" s="10">
        <v>1210848</v>
      </c>
      <c r="E115" s="10">
        <v>100</v>
      </c>
      <c r="F115" s="10"/>
      <c r="G115" s="10"/>
      <c r="H115" s="10"/>
      <c r="I115" s="10"/>
      <c r="J115" s="10">
        <v>100</v>
      </c>
      <c r="K115" s="10"/>
      <c r="L115" s="10"/>
      <c r="M115" s="10"/>
      <c r="N115" s="10"/>
      <c r="O115" s="10"/>
      <c r="P115" s="10">
        <v>100</v>
      </c>
      <c r="Q115" s="10"/>
      <c r="R115" s="10"/>
      <c r="S115" s="10"/>
      <c r="T115" s="10"/>
      <c r="U115" s="10"/>
      <c r="V115" s="10">
        <v>100</v>
      </c>
      <c r="W115" s="174"/>
      <c r="X115" s="174"/>
      <c r="Y115" s="174"/>
      <c r="Z115" s="174"/>
      <c r="AA115" s="174"/>
      <c r="AB115" s="174"/>
      <c r="AC115" s="174"/>
      <c r="AD115" s="174"/>
      <c r="AE115" s="174"/>
    </row>
    <row xmlns:x14ac="http://schemas.microsoft.com/office/spreadsheetml/2009/9/ac" r="116" s="172" customFormat="true" ht="12" x14ac:dyDescent="0.2">
      <c r="A116" s="170" t="s">
        <v>226</v>
      </c>
      <c r="B116" s="10">
        <v>2009</v>
      </c>
      <c r="C116" s="175" t="s">
        <v>232</v>
      </c>
      <c r="D116" s="10">
        <v>1246658</v>
      </c>
      <c r="E116" s="10">
        <v>100</v>
      </c>
      <c r="F116" s="10">
        <v>97.074132453972311</v>
      </c>
      <c r="G116" s="10"/>
      <c r="H116" s="10"/>
      <c r="I116" s="10">
        <v>2.9258675460276891</v>
      </c>
      <c r="J116" s="10">
        <v>97.074132453972311</v>
      </c>
      <c r="K116" s="10"/>
      <c r="L116" s="10"/>
      <c r="M116" s="10"/>
      <c r="N116" s="10"/>
      <c r="O116" s="10"/>
      <c r="P116" s="10">
        <v>100</v>
      </c>
      <c r="Q116" s="10"/>
      <c r="R116" s="10"/>
      <c r="S116" s="10"/>
      <c r="T116" s="10"/>
      <c r="U116" s="10"/>
      <c r="V116" s="10">
        <v>100</v>
      </c>
      <c r="W116" s="175"/>
      <c r="X116" s="175"/>
      <c r="Y116" s="175"/>
      <c r="Z116" s="175"/>
      <c r="AA116" s="175"/>
      <c r="AB116" s="175"/>
      <c r="AC116" s="175"/>
    </row>
    <row xmlns:x14ac="http://schemas.microsoft.com/office/spreadsheetml/2009/9/ac" r="117" s="172" customFormat="true" ht="12" x14ac:dyDescent="0.2">
      <c r="A117" s="170" t="s">
        <v>226</v>
      </c>
      <c r="B117" s="10">
        <v>2010</v>
      </c>
      <c r="C117" s="175" t="s">
        <v>232</v>
      </c>
      <c r="D117" s="10">
        <v>1298357</v>
      </c>
      <c r="E117" s="10">
        <v>100</v>
      </c>
      <c r="F117" s="10">
        <v>97.074132453972311</v>
      </c>
      <c r="G117" s="10"/>
      <c r="H117" s="10"/>
      <c r="I117" s="10">
        <v>2.9258675460276891</v>
      </c>
      <c r="J117" s="10">
        <v>97.074132453972311</v>
      </c>
      <c r="K117" s="10"/>
      <c r="L117" s="10"/>
      <c r="M117" s="10"/>
      <c r="N117" s="10"/>
      <c r="O117" s="10"/>
      <c r="P117" s="10">
        <v>100</v>
      </c>
      <c r="Q117" s="10"/>
      <c r="R117" s="10"/>
      <c r="S117" s="10"/>
      <c r="T117" s="10"/>
      <c r="U117" s="10"/>
      <c r="V117" s="10">
        <v>100</v>
      </c>
      <c r="W117" s="175"/>
      <c r="X117" s="175"/>
      <c r="Y117" s="175"/>
      <c r="Z117" s="175"/>
      <c r="AA117" s="175"/>
      <c r="AB117" s="175"/>
      <c r="AC117" s="175"/>
    </row>
    <row xmlns:x14ac="http://schemas.microsoft.com/office/spreadsheetml/2009/9/ac" r="118" s="172" customFormat="true" ht="12" x14ac:dyDescent="0.2">
      <c r="A118" s="170" t="s">
        <v>226</v>
      </c>
      <c r="B118" s="10">
        <v>2011</v>
      </c>
      <c r="C118" s="175" t="s">
        <v>232</v>
      </c>
      <c r="D118" s="10">
        <v>1343127</v>
      </c>
      <c r="E118" s="10">
        <v>100</v>
      </c>
      <c r="F118" s="10">
        <v>97.074132453972311</v>
      </c>
      <c r="G118" s="10"/>
      <c r="H118" s="10"/>
      <c r="I118" s="10">
        <v>2.9258675460276891</v>
      </c>
      <c r="J118" s="10">
        <v>97.074132453972311</v>
      </c>
      <c r="K118" s="10"/>
      <c r="L118" s="10"/>
      <c r="M118" s="10"/>
      <c r="N118" s="10"/>
      <c r="O118" s="10"/>
      <c r="P118" s="10">
        <v>100</v>
      </c>
      <c r="Q118" s="10"/>
      <c r="R118" s="10"/>
      <c r="S118" s="10"/>
      <c r="T118" s="10"/>
      <c r="U118" s="10"/>
      <c r="V118" s="10">
        <v>100</v>
      </c>
      <c r="W118" s="175"/>
      <c r="X118" s="175"/>
      <c r="Y118" s="175"/>
      <c r="Z118" s="175"/>
      <c r="AA118" s="175"/>
      <c r="AB118" s="175"/>
      <c r="AC118" s="175"/>
      <c r="AD118" s="175"/>
    </row>
    <row xmlns:x14ac="http://schemas.microsoft.com/office/spreadsheetml/2009/9/ac" r="119" s="172" customFormat="true" ht="12" x14ac:dyDescent="0.2">
      <c r="A119" s="170" t="s">
        <v>226</v>
      </c>
      <c r="B119" s="10">
        <v>2012</v>
      </c>
      <c r="C119" s="175" t="s">
        <v>232</v>
      </c>
      <c r="D119" s="10">
        <v>1427425</v>
      </c>
      <c r="E119" s="10">
        <v>100</v>
      </c>
      <c r="F119" s="10">
        <v>97.074132453972311</v>
      </c>
      <c r="G119" s="10">
        <v>89.350114028064709</v>
      </c>
      <c r="H119" s="10">
        <v>7.7240184259076017</v>
      </c>
      <c r="I119" s="10">
        <v>2.9258675460276891</v>
      </c>
      <c r="J119" s="10">
        <v>0</v>
      </c>
      <c r="K119" s="10"/>
      <c r="L119" s="10"/>
      <c r="M119" s="10"/>
      <c r="N119" s="10"/>
      <c r="O119" s="10"/>
      <c r="P119" s="10">
        <v>100</v>
      </c>
      <c r="Q119" s="10"/>
      <c r="R119" s="10"/>
      <c r="S119" s="10"/>
      <c r="T119" s="10"/>
      <c r="U119" s="10"/>
      <c r="V119" s="10">
        <v>100</v>
      </c>
      <c r="W119" s="175"/>
      <c r="X119" s="175"/>
      <c r="Y119" s="175"/>
      <c r="Z119" s="175"/>
      <c r="AA119" s="175"/>
      <c r="AB119" s="175"/>
      <c r="AC119" s="175"/>
      <c r="AD119" s="175"/>
    </row>
    <row xmlns:x14ac="http://schemas.microsoft.com/office/spreadsheetml/2009/9/ac" r="120" s="172" customFormat="true" ht="12" x14ac:dyDescent="0.2">
      <c r="A120" s="170" t="s">
        <v>226</v>
      </c>
      <c r="B120" s="10">
        <v>2013</v>
      </c>
      <c r="C120" s="175" t="s">
        <v>232</v>
      </c>
      <c r="D120" s="10">
        <v>1479827</v>
      </c>
      <c r="E120" s="10">
        <v>100</v>
      </c>
      <c r="F120" s="10">
        <v>97.074132453972311</v>
      </c>
      <c r="G120" s="10">
        <v>89.350114028064709</v>
      </c>
      <c r="H120" s="10">
        <v>7.7240184259076017</v>
      </c>
      <c r="I120" s="10">
        <v>2.9258675460276891</v>
      </c>
      <c r="J120" s="10">
        <v>0</v>
      </c>
      <c r="K120" s="10"/>
      <c r="L120" s="10"/>
      <c r="M120" s="10"/>
      <c r="N120" s="10"/>
      <c r="O120" s="10"/>
      <c r="P120" s="10">
        <v>100</v>
      </c>
      <c r="Q120" s="10"/>
      <c r="R120" s="10"/>
      <c r="S120" s="10"/>
      <c r="T120" s="10"/>
      <c r="U120" s="10"/>
      <c r="V120" s="10">
        <v>100</v>
      </c>
      <c r="W120" s="175"/>
      <c r="X120" s="175"/>
      <c r="Y120" s="175"/>
      <c r="Z120" s="175"/>
      <c r="AA120" s="175"/>
      <c r="AB120" s="175"/>
      <c r="AC120" s="175"/>
      <c r="AD120" s="175"/>
    </row>
    <row xmlns:x14ac="http://schemas.microsoft.com/office/spreadsheetml/2009/9/ac" r="121" s="172" customFormat="true" ht="12" x14ac:dyDescent="0.2">
      <c r="A121" s="170" t="s">
        <v>226</v>
      </c>
      <c r="B121" s="10">
        <v>2014</v>
      </c>
      <c r="C121" s="175" t="s">
        <v>232</v>
      </c>
      <c r="D121" s="10">
        <v>1506041</v>
      </c>
      <c r="E121" s="10">
        <v>100</v>
      </c>
      <c r="F121" s="10">
        <v>96.72401232376194</v>
      </c>
      <c r="G121" s="10">
        <v>89.350114028064709</v>
      </c>
      <c r="H121" s="10">
        <v>7.3738982956972308</v>
      </c>
      <c r="I121" s="10">
        <v>3.27598767623806</v>
      </c>
      <c r="J121" s="10">
        <v>0</v>
      </c>
      <c r="K121" s="10"/>
      <c r="L121" s="10"/>
      <c r="M121" s="10"/>
      <c r="N121" s="10"/>
      <c r="O121" s="10"/>
      <c r="P121" s="10">
        <v>100</v>
      </c>
      <c r="Q121" s="10"/>
      <c r="R121" s="10"/>
      <c r="S121" s="10"/>
      <c r="T121" s="10"/>
      <c r="U121" s="10"/>
      <c r="V121" s="10">
        <v>100</v>
      </c>
      <c r="W121" s="175"/>
      <c r="X121" s="175"/>
      <c r="Y121" s="175"/>
      <c r="Z121" s="175"/>
      <c r="AA121" s="175"/>
      <c r="AB121" s="175"/>
      <c r="AC121" s="175"/>
      <c r="AD121" s="175"/>
    </row>
    <row xmlns:x14ac="http://schemas.microsoft.com/office/spreadsheetml/2009/9/ac" r="122" s="172" customFormat="true" ht="12" x14ac:dyDescent="0.2">
      <c r="A122" s="170" t="s">
        <v>226</v>
      </c>
      <c r="B122" s="10">
        <v>2015</v>
      </c>
      <c r="C122" s="175" t="s">
        <v>232</v>
      </c>
      <c r="D122" s="10">
        <v>1416279</v>
      </c>
      <c r="E122" s="10">
        <v>100</v>
      </c>
      <c r="F122" s="10">
        <v>96.373892193551569</v>
      </c>
      <c r="G122" s="10">
        <v>89.350114028064709</v>
      </c>
      <c r="H122" s="10">
        <v>7.0237781654868598</v>
      </c>
      <c r="I122" s="10">
        <v>3.6261078064484309</v>
      </c>
      <c r="J122" s="10">
        <v>0</v>
      </c>
      <c r="K122" s="10"/>
      <c r="L122" s="10"/>
      <c r="M122" s="10"/>
      <c r="N122" s="10"/>
      <c r="O122" s="10"/>
      <c r="P122" s="10">
        <v>100</v>
      </c>
      <c r="Q122" s="10"/>
      <c r="R122" s="10"/>
      <c r="S122" s="10"/>
      <c r="T122" s="10"/>
      <c r="U122" s="10"/>
      <c r="V122" s="10">
        <v>100</v>
      </c>
      <c r="W122" s="175"/>
      <c r="X122" s="175"/>
      <c r="Y122" s="175"/>
      <c r="Z122" s="175"/>
      <c r="AA122" s="175"/>
      <c r="AB122" s="175"/>
      <c r="AC122" s="175"/>
      <c r="AD122" s="175"/>
    </row>
    <row xmlns:x14ac="http://schemas.microsoft.com/office/spreadsheetml/2009/9/ac" r="123" s="172" customFormat="true" ht="12" x14ac:dyDescent="0.2">
      <c r="A123" s="170" t="s">
        <v>226</v>
      </c>
      <c r="B123" s="10">
        <v>2016</v>
      </c>
      <c r="C123" s="175" t="s">
        <v>232</v>
      </c>
      <c r="D123" s="10">
        <v>1423578</v>
      </c>
      <c r="E123" s="10">
        <v>100</v>
      </c>
      <c r="F123" s="10">
        <v>96.023772063341312</v>
      </c>
      <c r="G123" s="10">
        <v>89.350114028064709</v>
      </c>
      <c r="H123" s="10">
        <v>6.6736580352766026</v>
      </c>
      <c r="I123" s="10">
        <v>3.9762279366586881</v>
      </c>
      <c r="J123" s="10">
        <v>0</v>
      </c>
      <c r="K123" s="10"/>
      <c r="L123" s="10"/>
      <c r="M123" s="10"/>
      <c r="N123" s="10"/>
      <c r="O123" s="10"/>
      <c r="P123" s="10">
        <v>100</v>
      </c>
      <c r="Q123" s="10"/>
      <c r="R123" s="10"/>
      <c r="S123" s="10"/>
      <c r="T123" s="10"/>
      <c r="U123" s="10"/>
      <c r="V123" s="10">
        <v>100</v>
      </c>
      <c r="W123" s="175"/>
      <c r="X123" s="175"/>
      <c r="Y123" s="175"/>
      <c r="Z123" s="175"/>
      <c r="AA123" s="175"/>
      <c r="AB123" s="175"/>
      <c r="AC123" s="175"/>
      <c r="AD123" s="175"/>
    </row>
    <row xmlns:x14ac="http://schemas.microsoft.com/office/spreadsheetml/2009/9/ac" r="124" s="172" customFormat="true" ht="12" x14ac:dyDescent="0.2">
      <c r="A124" s="170" t="s">
        <v>226</v>
      </c>
      <c r="B124" s="10">
        <v>2017</v>
      </c>
      <c r="C124" s="175" t="s">
        <v>232</v>
      </c>
      <c r="D124" s="10">
        <v>1428973</v>
      </c>
      <c r="E124" s="10">
        <v>100</v>
      </c>
      <c r="F124" s="10">
        <v>95.673651933130941</v>
      </c>
      <c r="G124" s="10">
        <v>89.350114028064709</v>
      </c>
      <c r="H124" s="10">
        <v>6.3235379050662317</v>
      </c>
      <c r="I124" s="10">
        <v>4.326348066869059</v>
      </c>
      <c r="J124" s="10">
        <v>0</v>
      </c>
      <c r="K124" s="10"/>
      <c r="L124" s="10"/>
      <c r="M124" s="10"/>
      <c r="N124" s="10"/>
      <c r="O124" s="10"/>
      <c r="P124" s="10">
        <v>100</v>
      </c>
      <c r="Q124" s="10"/>
      <c r="R124" s="10"/>
      <c r="S124" s="10"/>
      <c r="T124" s="10"/>
      <c r="U124" s="10"/>
      <c r="V124" s="10">
        <v>100</v>
      </c>
      <c r="W124" s="175"/>
      <c r="X124" s="175"/>
      <c r="Y124" s="175"/>
      <c r="Z124" s="175"/>
      <c r="AA124" s="175"/>
      <c r="AB124" s="175"/>
      <c r="AC124" s="175"/>
      <c r="AD124" s="175"/>
    </row>
    <row xmlns:x14ac="http://schemas.microsoft.com/office/spreadsheetml/2009/9/ac" r="125" s="172" customFormat="true" ht="12" x14ac:dyDescent="0.2">
      <c r="A125" s="170" t="s">
        <v>226</v>
      </c>
      <c r="B125" s="10">
        <v>2018</v>
      </c>
      <c r="C125" s="175" t="s">
        <v>232</v>
      </c>
      <c r="D125" s="10">
        <v>1420459</v>
      </c>
      <c r="E125" s="10">
        <v>100</v>
      </c>
      <c r="F125" s="10">
        <v>95.32353180292057</v>
      </c>
      <c r="G125" s="10">
        <v>89.350114028064709</v>
      </c>
      <c r="H125" s="10">
        <v>5.9734177748558608</v>
      </c>
      <c r="I125" s="10">
        <v>4.67646819707943</v>
      </c>
      <c r="J125" s="10">
        <v>0</v>
      </c>
      <c r="K125" s="10"/>
      <c r="L125" s="10"/>
      <c r="M125" s="10"/>
      <c r="N125" s="10"/>
      <c r="O125" s="10"/>
      <c r="P125" s="10">
        <v>100</v>
      </c>
      <c r="Q125" s="10"/>
      <c r="R125" s="10"/>
      <c r="S125" s="10"/>
      <c r="T125" s="10"/>
      <c r="U125" s="10"/>
      <c r="V125" s="10">
        <v>100</v>
      </c>
      <c r="W125" s="175"/>
      <c r="X125" s="175"/>
      <c r="Y125" s="175"/>
      <c r="Z125" s="175"/>
      <c r="AA125" s="175"/>
      <c r="AB125" s="175"/>
      <c r="AC125" s="175"/>
      <c r="AD125" s="175"/>
    </row>
    <row xmlns:x14ac="http://schemas.microsoft.com/office/spreadsheetml/2009/9/ac" r="126" s="172" customFormat="true" ht="12" x14ac:dyDescent="0.2">
      <c r="A126" s="170" t="s">
        <v>226</v>
      </c>
      <c r="B126" s="10">
        <v>2019</v>
      </c>
      <c r="C126" s="175" t="s">
        <v>232</v>
      </c>
      <c r="D126" s="10">
        <v>1341529</v>
      </c>
      <c r="E126" s="10">
        <v>100</v>
      </c>
      <c r="F126" s="10">
        <v>94.973411672710199</v>
      </c>
      <c r="G126" s="10">
        <v>89.350114028064709</v>
      </c>
      <c r="H126" s="10">
        <v>5.6232976446454899</v>
      </c>
      <c r="I126" s="10">
        <v>5.0265883272898009</v>
      </c>
      <c r="J126" s="10">
        <v>0</v>
      </c>
      <c r="K126" s="10"/>
      <c r="L126" s="10"/>
      <c r="M126" s="10"/>
      <c r="N126" s="10"/>
      <c r="O126" s="10"/>
      <c r="P126" s="10">
        <v>100</v>
      </c>
      <c r="Q126" s="10"/>
      <c r="R126" s="10"/>
      <c r="S126" s="10"/>
      <c r="T126" s="10"/>
      <c r="U126" s="10"/>
      <c r="V126" s="10">
        <v>100</v>
      </c>
      <c r="W126" s="175"/>
      <c r="X126" s="175"/>
      <c r="Y126" s="175"/>
      <c r="Z126" s="175"/>
      <c r="AA126" s="175"/>
      <c r="AB126" s="175"/>
      <c r="AC126" s="175"/>
      <c r="AD126" s="175"/>
    </row>
    <row xmlns:x14ac="http://schemas.microsoft.com/office/spreadsheetml/2009/9/ac" r="127" s="172" customFormat="true" ht="12" x14ac:dyDescent="0.2">
      <c r="A127" s="170" t="s">
        <v>226</v>
      </c>
      <c r="B127" s="10">
        <v>2020</v>
      </c>
      <c r="C127" s="175" t="s">
        <v>232</v>
      </c>
      <c r="D127" s="10">
        <v>1264361</v>
      </c>
      <c r="E127" s="10">
        <v>100</v>
      </c>
      <c r="F127" s="10">
        <v>94.623291542499828</v>
      </c>
      <c r="G127" s="10">
        <v>89.350114028064709</v>
      </c>
      <c r="H127" s="10">
        <v>5.273177514435119</v>
      </c>
      <c r="I127" s="10">
        <v>5.3767084575001718</v>
      </c>
      <c r="J127" s="10">
        <v>0</v>
      </c>
      <c r="K127" s="10"/>
      <c r="L127" s="10"/>
      <c r="M127" s="10"/>
      <c r="N127" s="10"/>
      <c r="O127" s="10"/>
      <c r="P127" s="10">
        <v>100</v>
      </c>
      <c r="Q127" s="10"/>
      <c r="R127" s="10"/>
      <c r="S127" s="10"/>
      <c r="T127" s="10"/>
      <c r="U127" s="10"/>
      <c r="V127" s="10">
        <v>100</v>
      </c>
      <c r="W127" s="175"/>
      <c r="X127" s="175"/>
      <c r="Y127" s="175"/>
      <c r="Z127" s="175"/>
      <c r="AA127" s="175"/>
      <c r="AB127" s="175"/>
      <c r="AC127" s="175"/>
      <c r="AD127" s="175"/>
    </row>
    <row xmlns:x14ac="http://schemas.microsoft.com/office/spreadsheetml/2009/9/ac" r="128" s="172" customFormat="true" ht="12" x14ac:dyDescent="0.2">
      <c r="A128" s="175" t="s">
        <v>226</v>
      </c>
      <c r="B128" s="10">
        <v>2021</v>
      </c>
      <c r="C128" s="175" t="s">
        <v>232</v>
      </c>
      <c r="D128" s="10">
        <v>1164088</v>
      </c>
      <c r="E128" s="10">
        <v>100</v>
      </c>
      <c r="F128" s="10">
        <v>94.273171412289571</v>
      </c>
      <c r="G128" s="10">
        <v>89.350114028064709</v>
      </c>
      <c r="H128" s="10">
        <v>4.9230573842248617</v>
      </c>
      <c r="I128" s="10">
        <v>5.726828587710429</v>
      </c>
      <c r="J128" s="10">
        <v>0</v>
      </c>
      <c r="K128" s="10"/>
      <c r="L128" s="10"/>
      <c r="M128" s="10"/>
      <c r="N128" s="10"/>
      <c r="O128" s="10"/>
      <c r="P128" s="10">
        <v>100</v>
      </c>
      <c r="Q128" s="10"/>
      <c r="R128" s="10"/>
      <c r="S128" s="10"/>
      <c r="T128" s="10"/>
      <c r="U128" s="10"/>
      <c r="V128" s="10">
        <v>100</v>
      </c>
      <c r="W128" s="175"/>
      <c r="X128" s="175"/>
      <c r="Y128" s="175"/>
      <c r="Z128" s="175"/>
      <c r="AA128" s="175"/>
      <c r="AB128" s="175"/>
      <c r="AC128" s="175"/>
      <c r="AD128" s="175"/>
    </row>
    <row xmlns:x14ac="http://schemas.microsoft.com/office/spreadsheetml/2009/9/ac" r="129" s="172" customFormat="true" ht="12" x14ac:dyDescent="0.2">
      <c r="A129" s="175" t="s">
        <v>226</v>
      </c>
      <c r="B129" s="10">
        <v>2022</v>
      </c>
      <c r="C129" s="175" t="s">
        <v>232</v>
      </c>
      <c r="D129" s="10">
        <v>1089918</v>
      </c>
      <c r="E129" s="10">
        <v>100</v>
      </c>
      <c r="F129" s="10">
        <v>93.9230512820792</v>
      </c>
      <c r="G129" s="10">
        <v>89.350114028064709</v>
      </c>
      <c r="H129" s="10">
        <v>4.5729372540144908</v>
      </c>
      <c r="I129" s="10">
        <v>6.0769487179207999</v>
      </c>
      <c r="J129" s="10">
        <v>0</v>
      </c>
      <c r="K129" s="10"/>
      <c r="L129" s="10"/>
      <c r="M129" s="10"/>
      <c r="N129" s="10"/>
      <c r="O129" s="10"/>
      <c r="P129" s="10">
        <v>100</v>
      </c>
      <c r="Q129" s="10"/>
      <c r="R129" s="10"/>
      <c r="S129" s="10"/>
      <c r="T129" s="10"/>
      <c r="U129" s="10"/>
      <c r="V129" s="10">
        <v>100</v>
      </c>
      <c r="W129" s="175"/>
      <c r="X129" s="175"/>
      <c r="Y129" s="175"/>
      <c r="Z129" s="175"/>
      <c r="AA129" s="175"/>
      <c r="AB129" s="175"/>
      <c r="AC129" s="175"/>
      <c r="AD129" s="175"/>
    </row>
    <row xmlns:x14ac="http://schemas.microsoft.com/office/spreadsheetml/2009/9/ac" r="130" s="172" customFormat="true" ht="12" x14ac:dyDescent="0.2">
      <c r="A130" s="175" t="s">
        <v>226</v>
      </c>
      <c r="B130" s="10">
        <v>2023</v>
      </c>
      <c r="C130" s="175" t="s">
        <v>232</v>
      </c>
      <c r="D130" s="10">
        <v>1212355</v>
      </c>
      <c r="E130" s="10">
        <v>100</v>
      </c>
      <c r="F130" s="10">
        <v>93.572931151868829</v>
      </c>
      <c r="G130" s="10">
        <v>89.350114028064709</v>
      </c>
      <c r="H130" s="10">
        <v>4.2228171238041199</v>
      </c>
      <c r="I130" s="10">
        <v>6.4270688481311709</v>
      </c>
      <c r="J130" s="10">
        <v>0</v>
      </c>
      <c r="K130" s="10"/>
      <c r="L130" s="10"/>
      <c r="M130" s="10"/>
      <c r="N130" s="10"/>
      <c r="O130" s="10"/>
      <c r="P130" s="10">
        <v>100</v>
      </c>
      <c r="Q130" s="10"/>
      <c r="R130" s="10"/>
      <c r="S130" s="10"/>
      <c r="T130" s="10"/>
      <c r="U130" s="10"/>
      <c r="V130" s="10">
        <v>100</v>
      </c>
      <c r="W130" s="175"/>
      <c r="X130" s="175"/>
      <c r="Y130" s="175"/>
      <c r="Z130" s="175"/>
      <c r="AA130" s="175"/>
      <c r="AB130" s="175"/>
      <c r="AC130" s="175"/>
      <c r="AD130" s="175"/>
    </row>
    <row xmlns:x14ac="http://schemas.microsoft.com/office/spreadsheetml/2009/9/ac" r="131" s="172" customFormat="true" ht="12" x14ac:dyDescent="0.2">
      <c r="A131" s="175" t="s">
        <v>226</v>
      </c>
      <c r="B131" s="10">
        <v>2024</v>
      </c>
      <c r="C131" s="175" t="s">
        <v>232</v>
      </c>
      <c r="D131" s="10"/>
      <c r="E131" s="10"/>
      <c r="F131" s="10"/>
      <c r="G131" s="10"/>
      <c r="H131" s="10"/>
      <c r="I131" s="10"/>
      <c r="J131" s="10"/>
      <c r="K131" s="10"/>
      <c r="L131" s="10"/>
      <c r="M131" s="10"/>
      <c r="N131" s="10"/>
      <c r="O131" s="10"/>
      <c r="P131" s="10"/>
      <c r="Q131" s="10"/>
      <c r="R131" s="10"/>
      <c r="S131" s="10"/>
      <c r="T131" s="10"/>
      <c r="U131" s="10"/>
      <c r="V131" s="10"/>
      <c r="W131" s="175"/>
      <c r="X131" s="175"/>
      <c r="Y131" s="175"/>
      <c r="Z131" s="175"/>
      <c r="AA131" s="175"/>
      <c r="AB131" s="175"/>
      <c r="AC131" s="175"/>
      <c r="AD131" s="175"/>
    </row>
    <row xmlns:x14ac="http://schemas.microsoft.com/office/spreadsheetml/2009/9/ac" r="132" s="172" customFormat="true" ht="12" x14ac:dyDescent="0.2">
      <c r="A132" s="175" t="s">
        <v>226</v>
      </c>
      <c r="B132" s="10">
        <v>2025</v>
      </c>
      <c r="C132" s="175" t="s">
        <v>232</v>
      </c>
      <c r="D132" s="10"/>
      <c r="E132" s="10"/>
      <c r="F132" s="10"/>
      <c r="G132" s="10"/>
      <c r="H132" s="10"/>
      <c r="I132" s="10"/>
      <c r="J132" s="10"/>
      <c r="K132" s="10"/>
      <c r="L132" s="10"/>
      <c r="M132" s="10"/>
      <c r="N132" s="10"/>
      <c r="O132" s="10"/>
      <c r="P132" s="10"/>
      <c r="Q132" s="10"/>
      <c r="R132" s="10"/>
      <c r="S132" s="10"/>
      <c r="T132" s="10"/>
      <c r="U132" s="10"/>
      <c r="V132" s="10"/>
      <c r="W132" s="175"/>
      <c r="X132" s="175"/>
      <c r="Y132" s="175"/>
      <c r="Z132" s="175"/>
      <c r="AA132" s="175"/>
      <c r="AB132" s="175"/>
      <c r="AC132" s="175"/>
      <c r="AD132" s="175"/>
    </row>
    <row xmlns:x14ac="http://schemas.microsoft.com/office/spreadsheetml/2009/9/ac" r="133" s="172" customFormat="true" ht="12" x14ac:dyDescent="0.2">
      <c r="A133" s="175" t="s">
        <v>226</v>
      </c>
      <c r="B133" s="10">
        <v>2026</v>
      </c>
      <c r="C133" s="175" t="s">
        <v>232</v>
      </c>
      <c r="D133" s="10"/>
      <c r="E133" s="10"/>
      <c r="F133" s="10"/>
      <c r="G133" s="10"/>
      <c r="H133" s="10"/>
      <c r="I133" s="10"/>
      <c r="J133" s="10"/>
      <c r="K133" s="10"/>
      <c r="L133" s="10"/>
      <c r="M133" s="10"/>
      <c r="N133" s="10"/>
      <c r="O133" s="10"/>
      <c r="P133" s="10"/>
      <c r="Q133" s="10"/>
      <c r="R133" s="10"/>
      <c r="S133" s="10"/>
      <c r="T133" s="10"/>
      <c r="U133" s="10"/>
      <c r="V133" s="10"/>
      <c r="W133" s="175"/>
      <c r="X133" s="175"/>
      <c r="Y133" s="175"/>
      <c r="Z133" s="175"/>
      <c r="AA133" s="175"/>
      <c r="AB133" s="175"/>
      <c r="AC133" s="175"/>
      <c r="AD133" s="175"/>
    </row>
    <row xmlns:x14ac="http://schemas.microsoft.com/office/spreadsheetml/2009/9/ac" r="134" s="172" customFormat="true" ht="12" x14ac:dyDescent="0.2">
      <c r="A134" s="175" t="s">
        <v>226</v>
      </c>
      <c r="B134" s="10">
        <v>2027</v>
      </c>
      <c r="C134" s="175" t="s">
        <v>232</v>
      </c>
      <c r="D134" s="10"/>
      <c r="E134" s="10"/>
      <c r="F134" s="10"/>
      <c r="G134" s="10"/>
      <c r="H134" s="10"/>
      <c r="I134" s="10"/>
      <c r="J134" s="10"/>
      <c r="K134" s="10"/>
      <c r="L134" s="10"/>
      <c r="M134" s="10"/>
      <c r="N134" s="10"/>
      <c r="O134" s="10"/>
      <c r="P134" s="10"/>
      <c r="Q134" s="10"/>
      <c r="R134" s="10"/>
      <c r="S134" s="10"/>
      <c r="T134" s="10"/>
      <c r="U134" s="10"/>
      <c r="V134" s="10"/>
      <c r="W134" s="175"/>
      <c r="X134" s="175"/>
      <c r="Y134" s="175"/>
      <c r="Z134" s="175"/>
      <c r="AA134" s="175"/>
      <c r="AB134" s="175"/>
      <c r="AC134" s="175"/>
      <c r="AD134" s="175"/>
    </row>
    <row xmlns:x14ac="http://schemas.microsoft.com/office/spreadsheetml/2009/9/ac" r="135" s="172" customFormat="true" ht="12" x14ac:dyDescent="0.2">
      <c r="A135" s="175" t="s">
        <v>226</v>
      </c>
      <c r="B135" s="10">
        <v>2028</v>
      </c>
      <c r="C135" s="175" t="s">
        <v>232</v>
      </c>
      <c r="D135" s="10"/>
      <c r="E135" s="10"/>
      <c r="F135" s="10"/>
      <c r="G135" s="10"/>
      <c r="H135" s="10"/>
      <c r="I135" s="10"/>
      <c r="J135" s="10"/>
      <c r="K135" s="10"/>
      <c r="L135" s="10"/>
      <c r="M135" s="10"/>
      <c r="N135" s="10"/>
      <c r="O135" s="10"/>
      <c r="P135" s="10"/>
      <c r="Q135" s="10"/>
      <c r="R135" s="10"/>
      <c r="S135" s="10"/>
      <c r="T135" s="10"/>
      <c r="U135" s="10"/>
      <c r="V135" s="10"/>
      <c r="W135" s="175"/>
      <c r="X135" s="175"/>
      <c r="Y135" s="175"/>
      <c r="Z135" s="175"/>
      <c r="AA135" s="175"/>
      <c r="AB135" s="175"/>
      <c r="AC135" s="175"/>
      <c r="AD135" s="175"/>
    </row>
    <row xmlns:x14ac="http://schemas.microsoft.com/office/spreadsheetml/2009/9/ac" r="136" s="172" customFormat="true" ht="12" x14ac:dyDescent="0.2">
      <c r="A136" s="175" t="s">
        <v>226</v>
      </c>
      <c r="B136" s="10">
        <v>2029</v>
      </c>
      <c r="C136" s="175" t="s">
        <v>232</v>
      </c>
      <c r="D136" s="10"/>
      <c r="E136" s="10"/>
      <c r="F136" s="10"/>
      <c r="G136" s="10"/>
      <c r="H136" s="10"/>
      <c r="I136" s="10"/>
      <c r="J136" s="10"/>
      <c r="K136" s="10"/>
      <c r="L136" s="10"/>
      <c r="M136" s="10"/>
      <c r="N136" s="10"/>
      <c r="O136" s="10"/>
      <c r="P136" s="10"/>
      <c r="Q136" s="10"/>
      <c r="R136" s="10"/>
      <c r="S136" s="10"/>
      <c r="T136" s="10"/>
      <c r="U136" s="10"/>
      <c r="V136" s="10"/>
      <c r="W136" s="175"/>
      <c r="X136" s="175"/>
      <c r="Y136" s="175"/>
      <c r="Z136" s="175"/>
      <c r="AA136" s="175"/>
      <c r="AB136" s="175"/>
      <c r="AC136" s="175"/>
      <c r="AD136" s="175"/>
    </row>
    <row xmlns:x14ac="http://schemas.microsoft.com/office/spreadsheetml/2009/9/ac" r="137" s="172" customFormat="true" ht="12" x14ac:dyDescent="0.2">
      <c r="A137" s="175" t="s">
        <v>226</v>
      </c>
      <c r="B137" s="10">
        <v>2030</v>
      </c>
      <c r="C137" s="175" t="s">
        <v>232</v>
      </c>
      <c r="D137" s="10"/>
      <c r="E137" s="10"/>
      <c r="F137" s="10"/>
      <c r="G137" s="10"/>
      <c r="H137" s="10"/>
      <c r="I137" s="10"/>
      <c r="J137" s="10"/>
      <c r="K137" s="10"/>
      <c r="L137" s="10"/>
      <c r="M137" s="10"/>
      <c r="N137" s="10"/>
      <c r="O137" s="10"/>
      <c r="P137" s="10"/>
      <c r="Q137" s="10"/>
      <c r="R137" s="10"/>
      <c r="S137" s="10"/>
      <c r="T137" s="10"/>
      <c r="U137" s="10"/>
      <c r="V137" s="10"/>
      <c r="W137" s="175"/>
      <c r="X137" s="175"/>
      <c r="Y137" s="175"/>
      <c r="Z137" s="175"/>
      <c r="AA137" s="175"/>
      <c r="AB137" s="175"/>
      <c r="AC137" s="175"/>
      <c r="AD137" s="175"/>
    </row>
    <row xmlns:x14ac="http://schemas.microsoft.com/office/spreadsheetml/2009/9/ac" r="138" s="172" customFormat="true" ht="12" x14ac:dyDescent="0.2">
      <c r="A138" s="175" t="s">
        <v>226</v>
      </c>
      <c r="B138" s="10">
        <v>2000</v>
      </c>
      <c r="C138" s="175" t="s">
        <v>233</v>
      </c>
      <c r="D138" s="10">
        <v>1840936</v>
      </c>
      <c r="E138" s="10">
        <v>100</v>
      </c>
      <c r="F138" s="10"/>
      <c r="G138" s="10"/>
      <c r="H138" s="10"/>
      <c r="I138" s="10"/>
      <c r="J138" s="10">
        <v>100</v>
      </c>
      <c r="K138" s="10"/>
      <c r="L138" s="10"/>
      <c r="M138" s="10"/>
      <c r="N138" s="10"/>
      <c r="O138" s="10"/>
      <c r="P138" s="10">
        <v>100</v>
      </c>
      <c r="Q138" s="10"/>
      <c r="R138" s="10"/>
      <c r="S138" s="10"/>
      <c r="T138" s="10"/>
      <c r="U138" s="10"/>
      <c r="V138" s="10">
        <v>100</v>
      </c>
      <c r="W138" s="175"/>
      <c r="X138" s="175"/>
      <c r="Y138" s="175"/>
      <c r="Z138" s="175"/>
      <c r="AA138" s="175"/>
      <c r="AB138" s="175"/>
      <c r="AC138" s="175"/>
      <c r="AD138" s="175"/>
    </row>
    <row xmlns:x14ac="http://schemas.microsoft.com/office/spreadsheetml/2009/9/ac" r="139" s="172" customFormat="true" ht="12" x14ac:dyDescent="0.2">
      <c r="A139" s="175" t="s">
        <v>226</v>
      </c>
      <c r="B139" s="10">
        <v>2001</v>
      </c>
      <c r="C139" s="175" t="s">
        <v>233</v>
      </c>
      <c r="D139" s="10">
        <v>1722878</v>
      </c>
      <c r="E139" s="10">
        <v>100</v>
      </c>
      <c r="F139" s="10"/>
      <c r="G139" s="10"/>
      <c r="H139" s="10"/>
      <c r="I139" s="10"/>
      <c r="J139" s="10">
        <v>100</v>
      </c>
      <c r="K139" s="10"/>
      <c r="L139" s="10"/>
      <c r="M139" s="10"/>
      <c r="N139" s="10"/>
      <c r="O139" s="10"/>
      <c r="P139" s="10">
        <v>100</v>
      </c>
      <c r="Q139" s="10"/>
      <c r="R139" s="10"/>
      <c r="S139" s="10"/>
      <c r="T139" s="10"/>
      <c r="U139" s="10"/>
      <c r="V139" s="10">
        <v>100</v>
      </c>
      <c r="W139" s="175"/>
      <c r="X139" s="175"/>
      <c r="Y139" s="175"/>
      <c r="Z139" s="175"/>
      <c r="AA139" s="175"/>
      <c r="AB139" s="175"/>
      <c r="AC139" s="175"/>
      <c r="AD139" s="175"/>
    </row>
    <row xmlns:x14ac="http://schemas.microsoft.com/office/spreadsheetml/2009/9/ac" r="140" s="172" customFormat="true" ht="12" x14ac:dyDescent="0.2">
      <c r="A140" s="175" t="s">
        <v>226</v>
      </c>
      <c r="B140" s="10">
        <v>2002</v>
      </c>
      <c r="C140" s="175" t="s">
        <v>233</v>
      </c>
      <c r="D140" s="10">
        <v>1611178</v>
      </c>
      <c r="E140" s="10">
        <v>100</v>
      </c>
      <c r="F140" s="10"/>
      <c r="G140" s="10"/>
      <c r="H140" s="10"/>
      <c r="I140" s="10"/>
      <c r="J140" s="10">
        <v>100</v>
      </c>
      <c r="K140" s="10"/>
      <c r="L140" s="10"/>
      <c r="M140" s="10"/>
      <c r="N140" s="10"/>
      <c r="O140" s="10"/>
      <c r="P140" s="10">
        <v>100</v>
      </c>
      <c r="Q140" s="10"/>
      <c r="R140" s="10"/>
      <c r="S140" s="10"/>
      <c r="T140" s="10"/>
      <c r="U140" s="10"/>
      <c r="V140" s="10">
        <v>100</v>
      </c>
      <c r="W140" s="175"/>
      <c r="X140" s="175"/>
      <c r="Y140" s="175"/>
      <c r="Z140" s="175"/>
      <c r="AA140" s="175"/>
      <c r="AB140" s="175"/>
      <c r="AC140" s="175"/>
      <c r="AD140" s="175"/>
    </row>
    <row xmlns:x14ac="http://schemas.microsoft.com/office/spreadsheetml/2009/9/ac" r="141" s="172" customFormat="true" ht="12" x14ac:dyDescent="0.2">
      <c r="A141" s="175" t="s">
        <v>226</v>
      </c>
      <c r="B141" s="10">
        <v>2003</v>
      </c>
      <c r="C141" s="175" t="s">
        <v>233</v>
      </c>
      <c r="D141" s="10">
        <v>1975448</v>
      </c>
      <c r="E141" s="10">
        <v>100</v>
      </c>
      <c r="F141" s="10"/>
      <c r="G141" s="10"/>
      <c r="H141" s="10"/>
      <c r="I141" s="10"/>
      <c r="J141" s="10">
        <v>100</v>
      </c>
      <c r="K141" s="10"/>
      <c r="L141" s="10"/>
      <c r="M141" s="10"/>
      <c r="N141" s="10"/>
      <c r="O141" s="10"/>
      <c r="P141" s="10">
        <v>100</v>
      </c>
      <c r="Q141" s="10"/>
      <c r="R141" s="10"/>
      <c r="S141" s="10"/>
      <c r="T141" s="10"/>
      <c r="U141" s="10"/>
      <c r="V141" s="10">
        <v>100</v>
      </c>
      <c r="W141" s="175"/>
      <c r="X141" s="175"/>
      <c r="Y141" s="175"/>
      <c r="Z141" s="175"/>
      <c r="AA141" s="175"/>
      <c r="AB141" s="175"/>
      <c r="AC141" s="175"/>
      <c r="AD141" s="175"/>
    </row>
    <row xmlns:x14ac="http://schemas.microsoft.com/office/spreadsheetml/2009/9/ac" r="142" s="172" customFormat="true" ht="12" x14ac:dyDescent="0.2">
      <c r="A142" s="175" t="s">
        <v>226</v>
      </c>
      <c r="B142" s="10">
        <v>2004</v>
      </c>
      <c r="C142" s="175" t="s">
        <v>233</v>
      </c>
      <c r="D142" s="10">
        <v>1872018</v>
      </c>
      <c r="E142" s="10">
        <v>100</v>
      </c>
      <c r="F142" s="10"/>
      <c r="G142" s="10"/>
      <c r="H142" s="10"/>
      <c r="I142" s="10"/>
      <c r="J142" s="10">
        <v>100</v>
      </c>
      <c r="K142" s="10"/>
      <c r="L142" s="10"/>
      <c r="M142" s="10"/>
      <c r="N142" s="10"/>
      <c r="O142" s="10"/>
      <c r="P142" s="10">
        <v>100</v>
      </c>
      <c r="Q142" s="10"/>
      <c r="R142" s="10"/>
      <c r="S142" s="10"/>
      <c r="T142" s="10"/>
      <c r="U142" s="10"/>
      <c r="V142" s="10">
        <v>100</v>
      </c>
      <c r="W142" s="175"/>
      <c r="X142" s="175"/>
      <c r="Y142" s="175"/>
      <c r="Z142" s="175"/>
      <c r="AA142" s="175"/>
      <c r="AB142" s="175"/>
      <c r="AC142" s="175"/>
      <c r="AD142" s="175"/>
    </row>
    <row xmlns:x14ac="http://schemas.microsoft.com/office/spreadsheetml/2009/9/ac" r="143" s="172" customFormat="true" ht="12" x14ac:dyDescent="0.2">
      <c r="A143" s="175" t="s">
        <v>226</v>
      </c>
      <c r="B143" s="10">
        <v>2005</v>
      </c>
      <c r="C143" s="175" t="s">
        <v>233</v>
      </c>
      <c r="D143" s="10">
        <v>1781398</v>
      </c>
      <c r="E143" s="10">
        <v>100</v>
      </c>
      <c r="F143" s="10"/>
      <c r="G143" s="10"/>
      <c r="H143" s="10"/>
      <c r="I143" s="10"/>
      <c r="J143" s="10">
        <v>100</v>
      </c>
      <c r="K143" s="10"/>
      <c r="L143" s="10"/>
      <c r="M143" s="10"/>
      <c r="N143" s="10"/>
      <c r="O143" s="10"/>
      <c r="P143" s="10">
        <v>100</v>
      </c>
      <c r="Q143" s="10"/>
      <c r="R143" s="10"/>
      <c r="S143" s="10"/>
      <c r="T143" s="10"/>
      <c r="U143" s="10"/>
      <c r="V143" s="10">
        <v>100</v>
      </c>
      <c r="W143" s="175"/>
      <c r="X143" s="175"/>
      <c r="Y143" s="175"/>
      <c r="Z143" s="175"/>
      <c r="AA143" s="175"/>
      <c r="AB143" s="175"/>
      <c r="AC143" s="175"/>
      <c r="AD143" s="175"/>
    </row>
    <row xmlns:x14ac="http://schemas.microsoft.com/office/spreadsheetml/2009/9/ac" r="144" s="172" customFormat="true" ht="12" x14ac:dyDescent="0.2">
      <c r="A144" s="175" t="s">
        <v>226</v>
      </c>
      <c r="B144" s="10">
        <v>2006</v>
      </c>
      <c r="C144" s="175" t="s">
        <v>233</v>
      </c>
      <c r="D144" s="10">
        <v>1686498</v>
      </c>
      <c r="E144" s="10">
        <v>100</v>
      </c>
      <c r="F144" s="10"/>
      <c r="G144" s="10"/>
      <c r="H144" s="10"/>
      <c r="I144" s="10"/>
      <c r="J144" s="10">
        <v>100</v>
      </c>
      <c r="K144" s="10"/>
      <c r="L144" s="10"/>
      <c r="M144" s="10"/>
      <c r="N144" s="10"/>
      <c r="O144" s="10"/>
      <c r="P144" s="10">
        <v>100</v>
      </c>
      <c r="Q144" s="10"/>
      <c r="R144" s="10"/>
      <c r="S144" s="10"/>
      <c r="T144" s="10"/>
      <c r="U144" s="10"/>
      <c r="V144" s="10">
        <v>100</v>
      </c>
      <c r="W144" s="175"/>
      <c r="X144" s="175"/>
      <c r="Y144" s="175"/>
      <c r="Z144" s="175"/>
      <c r="AA144" s="175"/>
      <c r="AB144" s="175"/>
      <c r="AC144" s="175"/>
      <c r="AD144" s="175"/>
    </row>
    <row xmlns:x14ac="http://schemas.microsoft.com/office/spreadsheetml/2009/9/ac" r="145" s="172" customFormat="true" ht="12" x14ac:dyDescent="0.2">
      <c r="A145" s="175" t="s">
        <v>226</v>
      </c>
      <c r="B145" s="10">
        <v>2007</v>
      </c>
      <c r="C145" s="175" t="s">
        <v>233</v>
      </c>
      <c r="D145" s="10">
        <v>1605066</v>
      </c>
      <c r="E145" s="10">
        <v>100</v>
      </c>
      <c r="F145" s="10"/>
      <c r="G145" s="10"/>
      <c r="H145" s="10"/>
      <c r="I145" s="10"/>
      <c r="J145" s="10">
        <v>100</v>
      </c>
      <c r="K145" s="10"/>
      <c r="L145" s="10"/>
      <c r="M145" s="10"/>
      <c r="N145" s="10"/>
      <c r="O145" s="10"/>
      <c r="P145" s="10">
        <v>100</v>
      </c>
      <c r="Q145" s="10"/>
      <c r="R145" s="10"/>
      <c r="S145" s="10"/>
      <c r="T145" s="10"/>
      <c r="U145" s="10"/>
      <c r="V145" s="10">
        <v>100</v>
      </c>
      <c r="W145" s="175"/>
      <c r="X145" s="175"/>
      <c r="Y145" s="175"/>
      <c r="Z145" s="175"/>
      <c r="AA145" s="175"/>
      <c r="AB145" s="175"/>
      <c r="AC145" s="175"/>
      <c r="AD145" s="175"/>
    </row>
    <row xmlns:x14ac="http://schemas.microsoft.com/office/spreadsheetml/2009/9/ac" r="146" s="172" customFormat="true" ht="12" x14ac:dyDescent="0.2">
      <c r="A146" s="175" t="s">
        <v>226</v>
      </c>
      <c r="B146" s="10">
        <v>2008</v>
      </c>
      <c r="C146" s="175" t="s">
        <v>233</v>
      </c>
      <c r="D146" s="10">
        <v>1546946</v>
      </c>
      <c r="E146" s="10">
        <v>100</v>
      </c>
      <c r="F146" s="10"/>
      <c r="G146" s="10"/>
      <c r="H146" s="10"/>
      <c r="I146" s="10"/>
      <c r="J146" s="10">
        <v>100</v>
      </c>
      <c r="K146" s="10"/>
      <c r="L146" s="10"/>
      <c r="M146" s="10"/>
      <c r="N146" s="10"/>
      <c r="O146" s="10"/>
      <c r="P146" s="10">
        <v>100</v>
      </c>
      <c r="Q146" s="10"/>
      <c r="R146" s="10"/>
      <c r="S146" s="10"/>
      <c r="T146" s="10"/>
      <c r="U146" s="10"/>
      <c r="V146" s="10">
        <v>100</v>
      </c>
      <c r="W146" s="175"/>
      <c r="X146" s="175"/>
      <c r="Y146" s="175"/>
      <c r="Z146" s="175"/>
      <c r="AA146" s="175"/>
      <c r="AB146" s="175"/>
      <c r="AC146" s="175"/>
      <c r="AD146" s="175"/>
    </row>
    <row xmlns:x14ac="http://schemas.microsoft.com/office/spreadsheetml/2009/9/ac" r="147" s="172" customFormat="true" ht="12" x14ac:dyDescent="0.2">
      <c r="A147" s="175" t="s">
        <v>226</v>
      </c>
      <c r="B147" s="10">
        <v>2009</v>
      </c>
      <c r="C147" s="175" t="s">
        <v>233</v>
      </c>
      <c r="D147" s="10">
        <v>1521871</v>
      </c>
      <c r="E147" s="10">
        <v>100</v>
      </c>
      <c r="F147" s="10">
        <v>90.356783239771403</v>
      </c>
      <c r="G147" s="10"/>
      <c r="H147" s="10"/>
      <c r="I147" s="10">
        <v>9.6432167602285972</v>
      </c>
      <c r="J147" s="10">
        <v>90.356783239771403</v>
      </c>
      <c r="K147" s="10"/>
      <c r="L147" s="10"/>
      <c r="M147" s="10"/>
      <c r="N147" s="10"/>
      <c r="O147" s="10"/>
      <c r="P147" s="10">
        <v>100</v>
      </c>
      <c r="Q147" s="10"/>
      <c r="R147" s="10"/>
      <c r="S147" s="10"/>
      <c r="T147" s="10"/>
      <c r="U147" s="10"/>
      <c r="V147" s="10">
        <v>100</v>
      </c>
      <c r="W147" s="175"/>
      <c r="X147" s="175"/>
      <c r="Y147" s="175"/>
      <c r="Z147" s="175"/>
      <c r="AA147" s="175"/>
      <c r="AB147" s="175"/>
      <c r="AC147" s="175"/>
      <c r="AD147" s="175"/>
    </row>
    <row xmlns:x14ac="http://schemas.microsoft.com/office/spreadsheetml/2009/9/ac" r="148" s="172" customFormat="true" ht="12" x14ac:dyDescent="0.2">
      <c r="A148" s="175" t="s">
        <v>226</v>
      </c>
      <c r="B148" s="10">
        <v>2010</v>
      </c>
      <c r="C148" s="175" t="s">
        <v>233</v>
      </c>
      <c r="D148" s="10">
        <v>1539241</v>
      </c>
      <c r="E148" s="10">
        <v>100</v>
      </c>
      <c r="F148" s="10">
        <v>90.356783239771403</v>
      </c>
      <c r="G148" s="10"/>
      <c r="H148" s="10"/>
      <c r="I148" s="10">
        <v>9.6432167602285972</v>
      </c>
      <c r="J148" s="10">
        <v>90.356783239771403</v>
      </c>
      <c r="K148" s="10"/>
      <c r="L148" s="10"/>
      <c r="M148" s="10"/>
      <c r="N148" s="10"/>
      <c r="O148" s="10"/>
      <c r="P148" s="10">
        <v>100</v>
      </c>
      <c r="Q148" s="10"/>
      <c r="R148" s="10"/>
      <c r="S148" s="10">
        <v>63.574789999999673</v>
      </c>
      <c r="T148" s="10"/>
      <c r="U148" s="10"/>
      <c r="V148" s="10">
        <v>36.425210000000327</v>
      </c>
      <c r="W148" s="175"/>
      <c r="X148" s="175"/>
      <c r="Y148" s="175"/>
      <c r="Z148" s="175"/>
      <c r="AA148" s="175"/>
      <c r="AB148" s="175"/>
      <c r="AC148" s="175"/>
      <c r="AD148" s="175"/>
    </row>
    <row xmlns:x14ac="http://schemas.microsoft.com/office/spreadsheetml/2009/9/ac" r="149" s="172" customFormat="true" ht="12" x14ac:dyDescent="0.2">
      <c r="A149" s="175" t="s">
        <v>226</v>
      </c>
      <c r="B149" s="10">
        <v>2011</v>
      </c>
      <c r="C149" s="175" t="s">
        <v>233</v>
      </c>
      <c r="D149" s="10">
        <v>1580282</v>
      </c>
      <c r="E149" s="10">
        <v>100</v>
      </c>
      <c r="F149" s="10">
        <v>90.356783239771403</v>
      </c>
      <c r="G149" s="10"/>
      <c r="H149" s="10"/>
      <c r="I149" s="10">
        <v>9.6432167602285972</v>
      </c>
      <c r="J149" s="10">
        <v>90.356783239771403</v>
      </c>
      <c r="K149" s="10"/>
      <c r="L149" s="10"/>
      <c r="M149" s="10"/>
      <c r="N149" s="10"/>
      <c r="O149" s="10"/>
      <c r="P149" s="10">
        <v>100</v>
      </c>
      <c r="Q149" s="10"/>
      <c r="R149" s="10"/>
      <c r="S149" s="10">
        <v>63.574789999999673</v>
      </c>
      <c r="T149" s="10"/>
      <c r="U149" s="10"/>
      <c r="V149" s="10">
        <v>36.425210000000327</v>
      </c>
      <c r="W149" s="175"/>
      <c r="X149" s="175"/>
      <c r="Y149" s="175"/>
      <c r="Z149" s="175"/>
      <c r="AA149" s="175"/>
      <c r="AB149" s="175"/>
      <c r="AC149" s="175"/>
      <c r="AD149" s="175"/>
    </row>
    <row xmlns:x14ac="http://schemas.microsoft.com/office/spreadsheetml/2009/9/ac" r="150" s="172" customFormat="true" ht="12" x14ac:dyDescent="0.2">
      <c r="A150" s="175" t="s">
        <v>226</v>
      </c>
      <c r="B150" s="10">
        <v>2012</v>
      </c>
      <c r="C150" s="175" t="s">
        <v>233</v>
      </c>
      <c r="D150" s="10">
        <v>1630996</v>
      </c>
      <c r="E150" s="10">
        <v>100</v>
      </c>
      <c r="F150" s="10">
        <v>90.356783239771403</v>
      </c>
      <c r="G150" s="10">
        <v>89.725366241435438</v>
      </c>
      <c r="H150" s="10">
        <v>0.63141699833596476</v>
      </c>
      <c r="I150" s="10">
        <v>9.6432167602285972</v>
      </c>
      <c r="J150" s="10">
        <v>0</v>
      </c>
      <c r="K150" s="10"/>
      <c r="L150" s="10"/>
      <c r="M150" s="10"/>
      <c r="N150" s="10"/>
      <c r="O150" s="10"/>
      <c r="P150" s="10">
        <v>100</v>
      </c>
      <c r="Q150" s="10"/>
      <c r="R150" s="10"/>
      <c r="S150" s="10">
        <v>63.574789999999673</v>
      </c>
      <c r="T150" s="10"/>
      <c r="U150" s="10"/>
      <c r="V150" s="10">
        <v>36.425210000000327</v>
      </c>
      <c r="W150" s="175"/>
      <c r="X150" s="175"/>
      <c r="Y150" s="175"/>
      <c r="Z150" s="175"/>
      <c r="AA150" s="175"/>
      <c r="AB150" s="175"/>
      <c r="AC150" s="175"/>
      <c r="AD150" s="175"/>
    </row>
    <row xmlns:x14ac="http://schemas.microsoft.com/office/spreadsheetml/2009/9/ac" r="151" s="172" customFormat="true" ht="12" x14ac:dyDescent="0.2">
      <c r="A151" s="175" t="s">
        <v>226</v>
      </c>
      <c r="B151" s="10">
        <v>2013</v>
      </c>
      <c r="C151" s="175" t="s">
        <v>233</v>
      </c>
      <c r="D151" s="10">
        <v>1701202</v>
      </c>
      <c r="E151" s="10">
        <v>100</v>
      </c>
      <c r="F151" s="10">
        <v>90.356783239771403</v>
      </c>
      <c r="G151" s="10">
        <v>89.725366241435438</v>
      </c>
      <c r="H151" s="10">
        <v>0.63141699833596476</v>
      </c>
      <c r="I151" s="10">
        <v>9.6432167602285972</v>
      </c>
      <c r="J151" s="10">
        <v>0</v>
      </c>
      <c r="K151" s="10"/>
      <c r="L151" s="10"/>
      <c r="M151" s="10"/>
      <c r="N151" s="10"/>
      <c r="O151" s="10"/>
      <c r="P151" s="10">
        <v>100</v>
      </c>
      <c r="Q151" s="10"/>
      <c r="R151" s="10"/>
      <c r="S151" s="10">
        <v>63.574789999999673</v>
      </c>
      <c r="T151" s="10"/>
      <c r="U151" s="10"/>
      <c r="V151" s="10">
        <v>36.425210000000327</v>
      </c>
      <c r="W151" s="175"/>
      <c r="X151" s="175"/>
      <c r="Y151" s="175"/>
      <c r="Z151" s="175"/>
      <c r="AA151" s="175"/>
      <c r="AB151" s="175"/>
      <c r="AC151" s="175"/>
      <c r="AD151" s="175"/>
    </row>
    <row xmlns:x14ac="http://schemas.microsoft.com/office/spreadsheetml/2009/9/ac" r="152" s="172" customFormat="true" ht="12" x14ac:dyDescent="0.2">
      <c r="A152" s="175" t="s">
        <v>226</v>
      </c>
      <c r="B152" s="10">
        <v>2014</v>
      </c>
      <c r="C152" s="175" t="s">
        <v>233</v>
      </c>
      <c r="D152" s="10">
        <v>1764946</v>
      </c>
      <c r="E152" s="10">
        <v>100</v>
      </c>
      <c r="F152" s="10">
        <v>90.813709351135344</v>
      </c>
      <c r="G152" s="10">
        <v>89.725366241435438</v>
      </c>
      <c r="H152" s="10">
        <v>1.0883431096999061</v>
      </c>
      <c r="I152" s="10">
        <v>9.1862906488646559</v>
      </c>
      <c r="J152" s="10">
        <v>0</v>
      </c>
      <c r="K152" s="10"/>
      <c r="L152" s="10"/>
      <c r="M152" s="10"/>
      <c r="N152" s="10"/>
      <c r="O152" s="10"/>
      <c r="P152" s="10">
        <v>100</v>
      </c>
      <c r="Q152" s="10"/>
      <c r="R152" s="10"/>
      <c r="S152" s="10">
        <v>63.574789999999673</v>
      </c>
      <c r="T152" s="10"/>
      <c r="U152" s="10"/>
      <c r="V152" s="10">
        <v>36.425210000000327</v>
      </c>
      <c r="W152" s="175"/>
      <c r="X152" s="175"/>
      <c r="Y152" s="175"/>
      <c r="Z152" s="175"/>
      <c r="AA152" s="175"/>
      <c r="AB152" s="175"/>
      <c r="AC152" s="175"/>
      <c r="AD152" s="175"/>
    </row>
    <row xmlns:x14ac="http://schemas.microsoft.com/office/spreadsheetml/2009/9/ac" r="153" s="172" customFormat="true" ht="12" x14ac:dyDescent="0.2">
      <c r="A153" s="175" t="s">
        <v>226</v>
      </c>
      <c r="B153" s="10">
        <v>2015</v>
      </c>
      <c r="C153" s="175" t="s">
        <v>233</v>
      </c>
      <c r="D153" s="10">
        <v>1749073</v>
      </c>
      <c r="E153" s="10">
        <v>100</v>
      </c>
      <c r="F153" s="10">
        <v>91.270635462499399</v>
      </c>
      <c r="G153" s="10">
        <v>89.725366241435438</v>
      </c>
      <c r="H153" s="10">
        <v>1.5452692210639609</v>
      </c>
      <c r="I153" s="10">
        <v>8.7293645375006008</v>
      </c>
      <c r="J153" s="10">
        <v>0</v>
      </c>
      <c r="K153" s="10"/>
      <c r="L153" s="10"/>
      <c r="M153" s="10"/>
      <c r="N153" s="10"/>
      <c r="O153" s="10"/>
      <c r="P153" s="10">
        <v>100</v>
      </c>
      <c r="Q153" s="10"/>
      <c r="R153" s="10"/>
      <c r="S153" s="10">
        <v>66.974183999999696</v>
      </c>
      <c r="T153" s="10"/>
      <c r="U153" s="10"/>
      <c r="V153" s="10">
        <v>33.025816000000297</v>
      </c>
      <c r="W153" s="175"/>
      <c r="X153" s="175"/>
      <c r="Y153" s="175"/>
      <c r="Z153" s="175"/>
      <c r="AA153" s="175"/>
      <c r="AB153" s="175"/>
      <c r="AC153" s="175"/>
      <c r="AD153" s="175"/>
    </row>
    <row xmlns:x14ac="http://schemas.microsoft.com/office/spreadsheetml/2009/9/ac" r="154" s="172" customFormat="true" ht="12" x14ac:dyDescent="0.2">
      <c r="A154" s="175" t="s">
        <v>226</v>
      </c>
      <c r="B154" s="10">
        <v>2016</v>
      </c>
      <c r="C154" s="175" t="s">
        <v>233</v>
      </c>
      <c r="D154" s="10">
        <v>1829613</v>
      </c>
      <c r="E154" s="10">
        <v>100</v>
      </c>
      <c r="F154" s="10">
        <v>91.727561573863341</v>
      </c>
      <c r="G154" s="10">
        <v>89.725366241435438</v>
      </c>
      <c r="H154" s="10">
        <v>2.002195332427902</v>
      </c>
      <c r="I154" s="10">
        <v>8.2724384261366595</v>
      </c>
      <c r="J154" s="10">
        <v>0</v>
      </c>
      <c r="K154" s="10"/>
      <c r="L154" s="10"/>
      <c r="M154" s="10"/>
      <c r="N154" s="10"/>
      <c r="O154" s="10"/>
      <c r="P154" s="10">
        <v>100</v>
      </c>
      <c r="Q154" s="10"/>
      <c r="R154" s="10"/>
      <c r="S154" s="10">
        <v>70.373577999999725</v>
      </c>
      <c r="T154" s="10"/>
      <c r="U154" s="10"/>
      <c r="V154" s="10">
        <v>29.626422000000279</v>
      </c>
      <c r="W154" s="175"/>
      <c r="X154" s="175"/>
      <c r="Y154" s="175"/>
      <c r="Z154" s="175"/>
      <c r="AA154" s="175"/>
      <c r="AB154" s="175"/>
      <c r="AC154" s="175"/>
      <c r="AD154" s="175"/>
    </row>
    <row xmlns:x14ac="http://schemas.microsoft.com/office/spreadsheetml/2009/9/ac" r="155" s="172" customFormat="true" ht="12" x14ac:dyDescent="0.2">
      <c r="A155" s="175" t="s">
        <v>226</v>
      </c>
      <c r="B155" s="10">
        <v>2017</v>
      </c>
      <c r="C155" s="175" t="s">
        <v>233</v>
      </c>
      <c r="D155" s="10">
        <v>1863946</v>
      </c>
      <c r="E155" s="10">
        <v>100</v>
      </c>
      <c r="F155" s="10">
        <v>92.184487685227282</v>
      </c>
      <c r="G155" s="10">
        <v>89.725366241435438</v>
      </c>
      <c r="H155" s="10">
        <v>2.4591214437918438</v>
      </c>
      <c r="I155" s="10">
        <v>7.8155123147727181</v>
      </c>
      <c r="J155" s="10">
        <v>0</v>
      </c>
      <c r="K155" s="10"/>
      <c r="L155" s="10">
        <v>97.253830981641627</v>
      </c>
      <c r="M155" s="10"/>
      <c r="N155" s="10"/>
      <c r="O155" s="10">
        <v>2.7461690183583731</v>
      </c>
      <c r="P155" s="10">
        <v>97.253830981641627</v>
      </c>
      <c r="Q155" s="10"/>
      <c r="R155" s="10"/>
      <c r="S155" s="10">
        <v>73.772971999999754</v>
      </c>
      <c r="T155" s="10"/>
      <c r="U155" s="10"/>
      <c r="V155" s="10">
        <v>26.227028000000249</v>
      </c>
      <c r="W155" s="175"/>
      <c r="X155" s="175"/>
      <c r="Y155" s="175"/>
      <c r="Z155" s="175"/>
      <c r="AA155" s="175"/>
      <c r="AB155" s="175"/>
      <c r="AC155" s="175"/>
      <c r="AD155" s="175"/>
    </row>
    <row xmlns:x14ac="http://schemas.microsoft.com/office/spreadsheetml/2009/9/ac" r="156" s="172" customFormat="true" ht="12" x14ac:dyDescent="0.2">
      <c r="A156" s="175" t="s">
        <v>226</v>
      </c>
      <c r="B156" s="10">
        <v>2018</v>
      </c>
      <c r="C156" s="175" t="s">
        <v>233</v>
      </c>
      <c r="D156" s="10">
        <v>1892848</v>
      </c>
      <c r="E156" s="10">
        <v>100</v>
      </c>
      <c r="F156" s="10">
        <v>92.641413796591337</v>
      </c>
      <c r="G156" s="10">
        <v>89.725366241435438</v>
      </c>
      <c r="H156" s="10">
        <v>2.9160475551558989</v>
      </c>
      <c r="I156" s="10">
        <v>7.3585862034086631</v>
      </c>
      <c r="J156" s="10">
        <v>0</v>
      </c>
      <c r="K156" s="10"/>
      <c r="L156" s="10">
        <v>97.253830981641627</v>
      </c>
      <c r="M156" s="10"/>
      <c r="N156" s="10"/>
      <c r="O156" s="10">
        <v>2.7461690183583731</v>
      </c>
      <c r="P156" s="10">
        <v>97.253830981641627</v>
      </c>
      <c r="Q156" s="10"/>
      <c r="R156" s="10"/>
      <c r="S156" s="10">
        <v>77.172365999999784</v>
      </c>
      <c r="T156" s="10"/>
      <c r="U156" s="10"/>
      <c r="V156" s="10">
        <v>22.82763400000022</v>
      </c>
      <c r="W156" s="175"/>
      <c r="X156" s="175"/>
      <c r="Y156" s="175"/>
      <c r="Z156" s="175"/>
      <c r="AA156" s="175"/>
      <c r="AB156" s="175"/>
      <c r="AC156" s="175"/>
      <c r="AD156" s="175"/>
    </row>
    <row xmlns:x14ac="http://schemas.microsoft.com/office/spreadsheetml/2009/9/ac" r="157" s="172" customFormat="true" ht="12" x14ac:dyDescent="0.2">
      <c r="A157" s="175" t="s">
        <v>226</v>
      </c>
      <c r="B157" s="10">
        <v>2019</v>
      </c>
      <c r="C157" s="175" t="s">
        <v>233</v>
      </c>
      <c r="D157" s="10">
        <v>1901903</v>
      </c>
      <c r="E157" s="10">
        <v>100</v>
      </c>
      <c r="F157" s="10">
        <v>93.098339907955278</v>
      </c>
      <c r="G157" s="10">
        <v>89.725366241435438</v>
      </c>
      <c r="H157" s="10">
        <v>3.3729736665198402</v>
      </c>
      <c r="I157" s="10">
        <v>6.9016600920447218</v>
      </c>
      <c r="J157" s="10">
        <v>0</v>
      </c>
      <c r="K157" s="10"/>
      <c r="L157" s="10">
        <v>97.253830981641627</v>
      </c>
      <c r="M157" s="10"/>
      <c r="N157" s="10"/>
      <c r="O157" s="10">
        <v>2.7461690183583731</v>
      </c>
      <c r="P157" s="10">
        <v>97.253830981641627</v>
      </c>
      <c r="Q157" s="10"/>
      <c r="R157" s="10"/>
      <c r="S157" s="10">
        <v>80.571759999999813</v>
      </c>
      <c r="T157" s="10"/>
      <c r="U157" s="10"/>
      <c r="V157" s="10">
        <v>19.428240000000191</v>
      </c>
      <c r="W157" s="175"/>
      <c r="X157" s="175"/>
      <c r="Y157" s="175"/>
      <c r="Z157" s="175"/>
      <c r="AA157" s="175"/>
      <c r="AB157" s="175"/>
      <c r="AC157" s="175"/>
      <c r="AD157" s="175"/>
    </row>
    <row xmlns:x14ac="http://schemas.microsoft.com/office/spreadsheetml/2009/9/ac" r="158" s="172" customFormat="true" ht="12" x14ac:dyDescent="0.2">
      <c r="A158" s="175" t="s">
        <v>226</v>
      </c>
      <c r="B158" s="10">
        <v>2020</v>
      </c>
      <c r="C158" s="175" t="s">
        <v>233</v>
      </c>
      <c r="D158" s="10">
        <v>1892946</v>
      </c>
      <c r="E158" s="10">
        <v>100</v>
      </c>
      <c r="F158" s="10">
        <v>93.55526601931922</v>
      </c>
      <c r="G158" s="10">
        <v>89.725366241435438</v>
      </c>
      <c r="H158" s="10">
        <v>3.829899777883782</v>
      </c>
      <c r="I158" s="10">
        <v>6.4447339806807804</v>
      </c>
      <c r="J158" s="10">
        <v>0</v>
      </c>
      <c r="K158" s="10"/>
      <c r="L158" s="10">
        <v>97.253830981641627</v>
      </c>
      <c r="M158" s="10"/>
      <c r="N158" s="10"/>
      <c r="O158" s="10">
        <v>2.7461690183583731</v>
      </c>
      <c r="P158" s="10">
        <v>97.253830981641627</v>
      </c>
      <c r="Q158" s="10"/>
      <c r="R158" s="10"/>
      <c r="S158" s="10">
        <v>83.971153999999842</v>
      </c>
      <c r="T158" s="10"/>
      <c r="U158" s="10"/>
      <c r="V158" s="10">
        <v>16.028846000000161</v>
      </c>
      <c r="W158" s="175"/>
      <c r="X158" s="175"/>
      <c r="Y158" s="175"/>
      <c r="Z158" s="175"/>
      <c r="AA158" s="175"/>
      <c r="AB158" s="175"/>
      <c r="AC158" s="175"/>
      <c r="AD158" s="175"/>
    </row>
    <row xmlns:x14ac="http://schemas.microsoft.com/office/spreadsheetml/2009/9/ac" r="159" s="172" customFormat="true" ht="12" x14ac:dyDescent="0.2">
      <c r="A159" s="175" t="s">
        <v>226</v>
      </c>
      <c r="B159" s="10">
        <v>2021</v>
      </c>
      <c r="C159" s="175" t="s">
        <v>233</v>
      </c>
      <c r="D159" s="10">
        <v>1889328</v>
      </c>
      <c r="E159" s="10">
        <v>100</v>
      </c>
      <c r="F159" s="10">
        <v>94.012192130683275</v>
      </c>
      <c r="G159" s="10">
        <v>89.725366241435438</v>
      </c>
      <c r="H159" s="10">
        <v>4.2868258892478366</v>
      </c>
      <c r="I159" s="10">
        <v>5.9878078693167254</v>
      </c>
      <c r="J159" s="10">
        <v>0</v>
      </c>
      <c r="K159" s="10"/>
      <c r="L159" s="10">
        <v>97.253830981641627</v>
      </c>
      <c r="M159" s="10"/>
      <c r="N159" s="10"/>
      <c r="O159" s="10">
        <v>2.7461690183583731</v>
      </c>
      <c r="P159" s="10">
        <v>97.253830981641627</v>
      </c>
      <c r="Q159" s="10"/>
      <c r="R159" s="10"/>
      <c r="S159" s="10">
        <v>87.370547999999872</v>
      </c>
      <c r="T159" s="10"/>
      <c r="U159" s="10"/>
      <c r="V159" s="10">
        <v>12.62945200000013</v>
      </c>
      <c r="W159" s="175"/>
      <c r="X159" s="175"/>
      <c r="Y159" s="175"/>
      <c r="Z159" s="175"/>
      <c r="AA159" s="175"/>
      <c r="AB159" s="175"/>
      <c r="AC159" s="175"/>
      <c r="AD159" s="175"/>
    </row>
    <row xmlns:x14ac="http://schemas.microsoft.com/office/spreadsheetml/2009/9/ac" r="160" s="172" customFormat="true" ht="12" x14ac:dyDescent="0.2">
      <c r="A160" s="175" t="s">
        <v>226</v>
      </c>
      <c r="B160" s="10">
        <v>2022</v>
      </c>
      <c r="C160" s="175" t="s">
        <v>233</v>
      </c>
      <c r="D160" s="10">
        <v>1827514</v>
      </c>
      <c r="E160" s="10">
        <v>100</v>
      </c>
      <c r="F160" s="10">
        <v>94.469118242047216</v>
      </c>
      <c r="G160" s="10">
        <v>89.725366241435438</v>
      </c>
      <c r="H160" s="10">
        <v>4.7437520006117779</v>
      </c>
      <c r="I160" s="10">
        <v>5.530881757952784</v>
      </c>
      <c r="J160" s="10">
        <v>0</v>
      </c>
      <c r="K160" s="10"/>
      <c r="L160" s="10">
        <v>97.253830981641627</v>
      </c>
      <c r="M160" s="10"/>
      <c r="N160" s="10"/>
      <c r="O160" s="10">
        <v>2.7461690183583731</v>
      </c>
      <c r="P160" s="10">
        <v>97.253830981641627</v>
      </c>
      <c r="Q160" s="10"/>
      <c r="R160" s="10"/>
      <c r="S160" s="10">
        <v>90.769941999999901</v>
      </c>
      <c r="T160" s="10"/>
      <c r="U160" s="10"/>
      <c r="V160" s="10">
        <v>9.2300580000000991</v>
      </c>
      <c r="W160" s="175"/>
      <c r="X160" s="175"/>
      <c r="Y160" s="175"/>
      <c r="Z160" s="175"/>
      <c r="AA160" s="175"/>
      <c r="AB160" s="175"/>
      <c r="AC160" s="175"/>
      <c r="AD160" s="175"/>
    </row>
    <row xmlns:x14ac="http://schemas.microsoft.com/office/spreadsheetml/2009/9/ac" r="161" s="172" customFormat="true" ht="12" x14ac:dyDescent="0.2">
      <c r="A161" s="175" t="s">
        <v>226</v>
      </c>
      <c r="B161" s="10">
        <v>2023</v>
      </c>
      <c r="C161" s="175" t="s">
        <v>233</v>
      </c>
      <c r="D161" s="10">
        <v>1826140</v>
      </c>
      <c r="E161" s="10">
        <v>100</v>
      </c>
      <c r="F161" s="10">
        <v>94.926044353411157</v>
      </c>
      <c r="G161" s="10">
        <v>89.725366241435438</v>
      </c>
      <c r="H161" s="10">
        <v>5.2006781119757193</v>
      </c>
      <c r="I161" s="10">
        <v>5.0739556465888427</v>
      </c>
      <c r="J161" s="10">
        <v>0</v>
      </c>
      <c r="K161" s="10"/>
      <c r="L161" s="10">
        <v>97.253830981641627</v>
      </c>
      <c r="M161" s="10"/>
      <c r="N161" s="10"/>
      <c r="O161" s="10">
        <v>2.7461690183583731</v>
      </c>
      <c r="P161" s="10">
        <v>97.253830981641627</v>
      </c>
      <c r="Q161" s="10"/>
      <c r="R161" s="10"/>
      <c r="S161" s="10">
        <v>90.769941999999901</v>
      </c>
      <c r="T161" s="10"/>
      <c r="U161" s="10"/>
      <c r="V161" s="10">
        <v>9.2300580000000991</v>
      </c>
      <c r="W161" s="175"/>
      <c r="X161" s="175"/>
      <c r="Y161" s="175"/>
      <c r="Z161" s="175"/>
      <c r="AA161" s="175"/>
      <c r="AB161" s="175"/>
      <c r="AC161" s="175"/>
      <c r="AD161" s="175"/>
    </row>
    <row xmlns:x14ac="http://schemas.microsoft.com/office/spreadsheetml/2009/9/ac" r="162" s="172" customFormat="true" ht="12" x14ac:dyDescent="0.2">
      <c r="A162" s="175" t="s">
        <v>226</v>
      </c>
      <c r="B162" s="10">
        <v>2024</v>
      </c>
      <c r="C162" s="175" t="s">
        <v>233</v>
      </c>
      <c r="D162" s="10"/>
      <c r="E162" s="10"/>
      <c r="F162" s="10"/>
      <c r="G162" s="10"/>
      <c r="H162" s="10"/>
      <c r="I162" s="10"/>
      <c r="J162" s="10"/>
      <c r="K162" s="10"/>
      <c r="L162" s="10"/>
      <c r="M162" s="10"/>
      <c r="N162" s="10"/>
      <c r="O162" s="10"/>
      <c r="P162" s="10"/>
      <c r="Q162" s="10"/>
      <c r="R162" s="10"/>
      <c r="S162" s="10"/>
      <c r="T162" s="10"/>
      <c r="U162" s="10"/>
      <c r="V162" s="10"/>
      <c r="W162" s="175"/>
      <c r="X162" s="175"/>
      <c r="Y162" s="175"/>
      <c r="Z162" s="175"/>
      <c r="AA162" s="175"/>
      <c r="AB162" s="175"/>
      <c r="AC162" s="175"/>
      <c r="AD162" s="175"/>
    </row>
    <row xmlns:x14ac="http://schemas.microsoft.com/office/spreadsheetml/2009/9/ac" r="163" s="172" customFormat="true" ht="12" x14ac:dyDescent="0.2">
      <c r="A163" s="175" t="s">
        <v>226</v>
      </c>
      <c r="B163" s="10">
        <v>2025</v>
      </c>
      <c r="C163" s="175" t="s">
        <v>233</v>
      </c>
      <c r="D163" s="10"/>
      <c r="E163" s="10"/>
      <c r="F163" s="10"/>
      <c r="G163" s="10"/>
      <c r="H163" s="10"/>
      <c r="I163" s="10"/>
      <c r="J163" s="10"/>
      <c r="K163" s="10"/>
      <c r="L163" s="10"/>
      <c r="M163" s="10"/>
      <c r="N163" s="10"/>
      <c r="O163" s="10"/>
      <c r="P163" s="10"/>
      <c r="Q163" s="10"/>
      <c r="R163" s="10"/>
      <c r="S163" s="10"/>
      <c r="T163" s="10"/>
      <c r="U163" s="10"/>
      <c r="V163" s="10"/>
      <c r="W163" s="175"/>
      <c r="X163" s="175"/>
      <c r="Y163" s="175"/>
      <c r="Z163" s="175"/>
      <c r="AA163" s="175"/>
      <c r="AB163" s="175"/>
      <c r="AC163" s="175"/>
      <c r="AD163" s="175"/>
    </row>
    <row xmlns:x14ac="http://schemas.microsoft.com/office/spreadsheetml/2009/9/ac" r="164" s="172" customFormat="true" ht="12" x14ac:dyDescent="0.2">
      <c r="A164" s="175" t="s">
        <v>226</v>
      </c>
      <c r="B164" s="10">
        <v>2026</v>
      </c>
      <c r="C164" s="175" t="s">
        <v>233</v>
      </c>
      <c r="D164" s="10"/>
      <c r="E164" s="10"/>
      <c r="F164" s="10"/>
      <c r="G164" s="10"/>
      <c r="H164" s="10"/>
      <c r="I164" s="10"/>
      <c r="J164" s="10"/>
      <c r="K164" s="10"/>
      <c r="L164" s="10"/>
      <c r="M164" s="10"/>
      <c r="N164" s="10"/>
      <c r="O164" s="10"/>
      <c r="P164" s="10"/>
      <c r="Q164" s="10"/>
      <c r="R164" s="10"/>
      <c r="S164" s="10"/>
      <c r="T164" s="10"/>
      <c r="U164" s="10"/>
      <c r="V164" s="10"/>
      <c r="W164" s="175"/>
      <c r="X164" s="175"/>
      <c r="Y164" s="175"/>
      <c r="Z164" s="175"/>
      <c r="AA164" s="175"/>
      <c r="AB164" s="175"/>
      <c r="AC164" s="175"/>
      <c r="AD164" s="175"/>
    </row>
    <row xmlns:x14ac="http://schemas.microsoft.com/office/spreadsheetml/2009/9/ac" r="165" s="172" customFormat="true" ht="12" x14ac:dyDescent="0.2">
      <c r="A165" s="175" t="s">
        <v>226</v>
      </c>
      <c r="B165" s="10">
        <v>2027</v>
      </c>
      <c r="C165" s="175" t="s">
        <v>233</v>
      </c>
      <c r="D165" s="10"/>
      <c r="E165" s="10"/>
      <c r="F165" s="10"/>
      <c r="G165" s="10"/>
      <c r="H165" s="10"/>
      <c r="I165" s="10"/>
      <c r="J165" s="10"/>
      <c r="K165" s="10"/>
      <c r="L165" s="10"/>
      <c r="M165" s="10"/>
      <c r="N165" s="10"/>
      <c r="O165" s="10"/>
      <c r="P165" s="10"/>
      <c r="Q165" s="10"/>
      <c r="R165" s="10"/>
      <c r="S165" s="10"/>
      <c r="T165" s="10"/>
      <c r="U165" s="10"/>
      <c r="V165" s="10"/>
      <c r="W165" s="175"/>
      <c r="X165" s="175"/>
      <c r="Y165" s="175"/>
      <c r="Z165" s="175"/>
      <c r="AA165" s="175"/>
      <c r="AB165" s="175"/>
      <c r="AC165" s="175"/>
      <c r="AD165" s="175"/>
    </row>
    <row xmlns:x14ac="http://schemas.microsoft.com/office/spreadsheetml/2009/9/ac" r="166" s="172" customFormat="true" ht="12" x14ac:dyDescent="0.2">
      <c r="A166" s="175" t="s">
        <v>226</v>
      </c>
      <c r="B166" s="10">
        <v>2028</v>
      </c>
      <c r="C166" s="175" t="s">
        <v>233</v>
      </c>
      <c r="D166" s="10"/>
      <c r="E166" s="10"/>
      <c r="F166" s="10"/>
      <c r="G166" s="10"/>
      <c r="H166" s="10"/>
      <c r="I166" s="10"/>
      <c r="J166" s="10"/>
      <c r="K166" s="10"/>
      <c r="L166" s="10"/>
      <c r="M166" s="10"/>
      <c r="N166" s="10"/>
      <c r="O166" s="10"/>
      <c r="P166" s="10"/>
      <c r="Q166" s="10"/>
      <c r="R166" s="10"/>
      <c r="S166" s="10"/>
      <c r="T166" s="10"/>
      <c r="U166" s="10"/>
      <c r="V166" s="10"/>
      <c r="W166" s="175"/>
      <c r="X166" s="175"/>
      <c r="Y166" s="175"/>
      <c r="Z166" s="175"/>
      <c r="AA166" s="175"/>
      <c r="AB166" s="175"/>
      <c r="AC166" s="175"/>
      <c r="AD166" s="175"/>
    </row>
    <row xmlns:x14ac="http://schemas.microsoft.com/office/spreadsheetml/2009/9/ac" r="167" s="172" customFormat="true" ht="12" x14ac:dyDescent="0.2">
      <c r="A167" s="175" t="s">
        <v>226</v>
      </c>
      <c r="B167" s="10">
        <v>2029</v>
      </c>
      <c r="C167" s="175" t="s">
        <v>233</v>
      </c>
      <c r="D167" s="10"/>
      <c r="E167" s="10"/>
      <c r="F167" s="10"/>
      <c r="G167" s="10"/>
      <c r="H167" s="10"/>
      <c r="I167" s="10"/>
      <c r="J167" s="10"/>
      <c r="K167" s="10"/>
      <c r="L167" s="10"/>
      <c r="M167" s="10"/>
      <c r="N167" s="10"/>
      <c r="O167" s="10"/>
      <c r="P167" s="10"/>
      <c r="Q167" s="10"/>
      <c r="R167" s="10"/>
      <c r="S167" s="10"/>
      <c r="T167" s="10"/>
      <c r="U167" s="10"/>
      <c r="V167" s="10"/>
      <c r="W167" s="175"/>
      <c r="X167" s="175"/>
      <c r="Y167" s="175"/>
      <c r="Z167" s="175"/>
      <c r="AA167" s="175"/>
      <c r="AB167" s="175"/>
    </row>
    <row xmlns:x14ac="http://schemas.microsoft.com/office/spreadsheetml/2009/9/ac" r="168" s="172" customFormat="true" ht="12" x14ac:dyDescent="0.2">
      <c r="A168" s="175" t="s">
        <v>226</v>
      </c>
      <c r="B168" s="10">
        <v>2030</v>
      </c>
      <c r="C168" s="175" t="s">
        <v>233</v>
      </c>
      <c r="D168" s="10"/>
      <c r="E168" s="10"/>
      <c r="F168" s="10"/>
      <c r="G168" s="10"/>
      <c r="H168" s="10"/>
      <c r="I168" s="10"/>
      <c r="J168" s="10"/>
      <c r="K168" s="10"/>
      <c r="L168" s="10"/>
      <c r="M168" s="10"/>
      <c r="N168" s="10"/>
      <c r="O168" s="10"/>
      <c r="P168" s="10"/>
      <c r="Q168" s="10"/>
      <c r="R168" s="10"/>
      <c r="S168" s="10"/>
      <c r="T168" s="10"/>
      <c r="U168" s="10"/>
      <c r="V168" s="10"/>
      <c r="W168" s="175"/>
      <c r="X168" s="175"/>
      <c r="Y168" s="175"/>
      <c r="Z168" s="175"/>
      <c r="AA168" s="175"/>
      <c r="AB168" s="175"/>
    </row>
    <row xmlns:x14ac="http://schemas.microsoft.com/office/spreadsheetml/2009/9/ac" r="169" ht="15.75" x14ac:dyDescent="0.25">
      <c r="A169" s="176" t="s">
        <v>226</v>
      </c>
      <c r="B169" s="10">
        <v>2000</v>
      </c>
      <c r="C169" s="176" t="s">
        <v>234</v>
      </c>
      <c r="D169" s="10">
        <v>5319787</v>
      </c>
      <c r="E169" s="10">
        <v>100</v>
      </c>
      <c r="F169" s="10"/>
      <c r="G169" s="10"/>
      <c r="H169" s="10"/>
      <c r="I169" s="10"/>
      <c r="J169" s="10">
        <v>100</v>
      </c>
      <c r="K169" s="10"/>
      <c r="L169" s="10"/>
      <c r="M169" s="10"/>
      <c r="N169" s="10"/>
      <c r="O169" s="10"/>
      <c r="P169" s="10">
        <v>100</v>
      </c>
      <c r="Q169" s="10"/>
      <c r="R169" s="10"/>
      <c r="S169" s="10"/>
      <c r="T169" s="10"/>
      <c r="U169" s="10"/>
      <c r="V169" s="10">
        <v>100</v>
      </c>
      <c r="W169" s="176"/>
      <c r="X169" s="176"/>
      <c r="Y169" s="176"/>
      <c r="Z169" s="176"/>
      <c r="AA169" s="176"/>
      <c r="AB169" s="176"/>
    </row>
    <row xmlns:x14ac="http://schemas.microsoft.com/office/spreadsheetml/2009/9/ac" r="170" ht="15.75" x14ac:dyDescent="0.25">
      <c r="A170" s="176" t="s">
        <v>226</v>
      </c>
      <c r="B170" s="10">
        <v>2001</v>
      </c>
      <c r="C170" s="176" t="s">
        <v>234</v>
      </c>
      <c r="D170" s="10">
        <v>5153670</v>
      </c>
      <c r="E170" s="10">
        <v>100</v>
      </c>
      <c r="F170" s="10"/>
      <c r="G170" s="10"/>
      <c r="H170" s="10"/>
      <c r="I170" s="10"/>
      <c r="J170" s="10">
        <v>100</v>
      </c>
      <c r="K170" s="10"/>
      <c r="L170" s="10"/>
      <c r="M170" s="10"/>
      <c r="N170" s="10"/>
      <c r="O170" s="10"/>
      <c r="P170" s="10">
        <v>100</v>
      </c>
      <c r="Q170" s="10"/>
      <c r="R170" s="10"/>
      <c r="S170" s="10"/>
      <c r="T170" s="10"/>
      <c r="U170" s="10"/>
      <c r="V170" s="10">
        <v>100</v>
      </c>
      <c r="W170" s="176"/>
      <c r="X170" s="176"/>
      <c r="Y170" s="176"/>
      <c r="Z170" s="176"/>
      <c r="AA170" s="176"/>
      <c r="AB170" s="176"/>
    </row>
    <row xmlns:x14ac="http://schemas.microsoft.com/office/spreadsheetml/2009/9/ac" r="171" ht="15.75" x14ac:dyDescent="0.25">
      <c r="A171" s="176" t="s">
        <v>226</v>
      </c>
      <c r="B171" s="10">
        <v>2002</v>
      </c>
      <c r="C171" s="176" t="s">
        <v>234</v>
      </c>
      <c r="D171" s="10">
        <v>4981028</v>
      </c>
      <c r="E171" s="10">
        <v>100</v>
      </c>
      <c r="F171" s="10"/>
      <c r="G171" s="10"/>
      <c r="H171" s="10"/>
      <c r="I171" s="10"/>
      <c r="J171" s="10">
        <v>100</v>
      </c>
      <c r="K171" s="10"/>
      <c r="L171" s="10"/>
      <c r="M171" s="10"/>
      <c r="N171" s="10"/>
      <c r="O171" s="10"/>
      <c r="P171" s="10">
        <v>100</v>
      </c>
      <c r="Q171" s="10"/>
      <c r="R171" s="10"/>
      <c r="S171" s="10"/>
      <c r="T171" s="10"/>
      <c r="U171" s="10"/>
      <c r="V171" s="10">
        <v>100</v>
      </c>
      <c r="W171" s="176"/>
      <c r="X171" s="176"/>
      <c r="Y171" s="176"/>
      <c r="Z171" s="176"/>
      <c r="AA171" s="176"/>
      <c r="AB171" s="176"/>
    </row>
    <row xmlns:x14ac="http://schemas.microsoft.com/office/spreadsheetml/2009/9/ac" r="172" ht="15.75" x14ac:dyDescent="0.25">
      <c r="A172" s="176" t="s">
        <v>226</v>
      </c>
      <c r="B172" s="10">
        <v>2003</v>
      </c>
      <c r="C172" s="176" t="s">
        <v>234</v>
      </c>
      <c r="D172" s="10">
        <v>4764515</v>
      </c>
      <c r="E172" s="10">
        <v>100</v>
      </c>
      <c r="F172" s="10"/>
      <c r="G172" s="10"/>
      <c r="H172" s="10"/>
      <c r="I172" s="10"/>
      <c r="J172" s="10">
        <v>100</v>
      </c>
      <c r="K172" s="10"/>
      <c r="L172" s="10"/>
      <c r="M172" s="10"/>
      <c r="N172" s="10"/>
      <c r="O172" s="10"/>
      <c r="P172" s="10">
        <v>100</v>
      </c>
      <c r="Q172" s="10"/>
      <c r="R172" s="10"/>
      <c r="S172" s="10"/>
      <c r="T172" s="10"/>
      <c r="U172" s="10"/>
      <c r="V172" s="10">
        <v>100</v>
      </c>
      <c r="W172" s="176"/>
      <c r="X172" s="176"/>
      <c r="Y172" s="176"/>
      <c r="Z172" s="176"/>
      <c r="AA172" s="176"/>
      <c r="AB172" s="176"/>
    </row>
    <row xmlns:x14ac="http://schemas.microsoft.com/office/spreadsheetml/2009/9/ac" r="173" ht="15.75" x14ac:dyDescent="0.25">
      <c r="A173" s="176" t="s">
        <v>226</v>
      </c>
      <c r="B173" s="10">
        <v>2004</v>
      </c>
      <c r="C173" s="176" t="s">
        <v>234</v>
      </c>
      <c r="D173" s="10">
        <v>4498197</v>
      </c>
      <c r="E173" s="10">
        <v>100</v>
      </c>
      <c r="F173" s="10"/>
      <c r="G173" s="10"/>
      <c r="H173" s="10"/>
      <c r="I173" s="10"/>
      <c r="J173" s="10">
        <v>100</v>
      </c>
      <c r="K173" s="10"/>
      <c r="L173" s="10"/>
      <c r="M173" s="10"/>
      <c r="N173" s="10"/>
      <c r="O173" s="10"/>
      <c r="P173" s="10">
        <v>100</v>
      </c>
      <c r="Q173" s="10"/>
      <c r="R173" s="10"/>
      <c r="S173" s="10"/>
      <c r="T173" s="10"/>
      <c r="U173" s="10"/>
      <c r="V173" s="10">
        <v>100</v>
      </c>
      <c r="W173" s="176"/>
      <c r="X173" s="176"/>
      <c r="Y173" s="176"/>
      <c r="Z173" s="176"/>
      <c r="AA173" s="176"/>
      <c r="AB173" s="176"/>
    </row>
    <row xmlns:x14ac="http://schemas.microsoft.com/office/spreadsheetml/2009/9/ac" r="174" ht="15.75" x14ac:dyDescent="0.25">
      <c r="A174" s="176" t="s">
        <v>226</v>
      </c>
      <c r="B174" s="10">
        <v>2005</v>
      </c>
      <c r="C174" s="176" t="s">
        <v>234</v>
      </c>
      <c r="D174" s="10">
        <v>4250323</v>
      </c>
      <c r="E174" s="10">
        <v>100</v>
      </c>
      <c r="F174" s="10"/>
      <c r="G174" s="10"/>
      <c r="H174" s="10"/>
      <c r="I174" s="10"/>
      <c r="J174" s="10">
        <v>100</v>
      </c>
      <c r="K174" s="10"/>
      <c r="L174" s="10"/>
      <c r="M174" s="10"/>
      <c r="N174" s="10"/>
      <c r="O174" s="10"/>
      <c r="P174" s="10">
        <v>100</v>
      </c>
      <c r="Q174" s="10"/>
      <c r="R174" s="10"/>
      <c r="S174" s="10"/>
      <c r="T174" s="10"/>
      <c r="U174" s="10"/>
      <c r="V174" s="10">
        <v>100</v>
      </c>
      <c r="W174" s="176"/>
      <c r="X174" s="176"/>
      <c r="Y174" s="176"/>
      <c r="Z174" s="176"/>
      <c r="AA174" s="176"/>
      <c r="AB174" s="176"/>
    </row>
    <row xmlns:x14ac="http://schemas.microsoft.com/office/spreadsheetml/2009/9/ac" r="175" ht="15.75" x14ac:dyDescent="0.25">
      <c r="A175" s="176" t="s">
        <v>226</v>
      </c>
      <c r="B175" s="10">
        <v>2006</v>
      </c>
      <c r="C175" s="176" t="s">
        <v>234</v>
      </c>
      <c r="D175" s="10">
        <v>4010036</v>
      </c>
      <c r="E175" s="10">
        <v>100</v>
      </c>
      <c r="F175" s="10"/>
      <c r="G175" s="10"/>
      <c r="H175" s="10"/>
      <c r="I175" s="10"/>
      <c r="J175" s="10">
        <v>100</v>
      </c>
      <c r="K175" s="10"/>
      <c r="L175" s="10"/>
      <c r="M175" s="10"/>
      <c r="N175" s="10"/>
      <c r="O175" s="10"/>
      <c r="P175" s="10">
        <v>100</v>
      </c>
      <c r="Q175" s="10"/>
      <c r="R175" s="10"/>
      <c r="S175" s="10"/>
      <c r="T175" s="10"/>
      <c r="U175" s="10"/>
      <c r="V175" s="10">
        <v>100</v>
      </c>
      <c r="W175" s="176"/>
      <c r="X175" s="176"/>
      <c r="Y175" s="176"/>
      <c r="Z175" s="176"/>
      <c r="AA175" s="176"/>
      <c r="AB175" s="176"/>
    </row>
    <row xmlns:x14ac="http://schemas.microsoft.com/office/spreadsheetml/2009/9/ac" r="176" ht="15.75" x14ac:dyDescent="0.25">
      <c r="A176" s="176" t="s">
        <v>226</v>
      </c>
      <c r="B176" s="10">
        <v>2007</v>
      </c>
      <c r="C176" s="176" t="s">
        <v>234</v>
      </c>
      <c r="D176" s="10">
        <v>3796378</v>
      </c>
      <c r="E176" s="10">
        <v>100</v>
      </c>
      <c r="F176" s="10"/>
      <c r="G176" s="10"/>
      <c r="H176" s="10"/>
      <c r="I176" s="10"/>
      <c r="J176" s="10">
        <v>100</v>
      </c>
      <c r="K176" s="10"/>
      <c r="L176" s="10"/>
      <c r="M176" s="10"/>
      <c r="N176" s="10"/>
      <c r="O176" s="10"/>
      <c r="P176" s="10">
        <v>100</v>
      </c>
      <c r="Q176" s="10"/>
      <c r="R176" s="10"/>
      <c r="S176" s="10"/>
      <c r="T176" s="10"/>
      <c r="U176" s="10"/>
      <c r="V176" s="10">
        <v>100</v>
      </c>
      <c r="W176" s="176"/>
      <c r="X176" s="176"/>
      <c r="Y176" s="176"/>
      <c r="Z176" s="176"/>
      <c r="AA176" s="176"/>
      <c r="AB176" s="176"/>
    </row>
    <row xmlns:x14ac="http://schemas.microsoft.com/office/spreadsheetml/2009/9/ac" r="177" ht="15.75" x14ac:dyDescent="0.25">
      <c r="A177" s="176" t="s">
        <v>226</v>
      </c>
      <c r="B177" s="10">
        <v>2008</v>
      </c>
      <c r="C177" s="176" t="s">
        <v>234</v>
      </c>
      <c r="D177" s="10">
        <v>3579406</v>
      </c>
      <c r="E177" s="10">
        <v>100</v>
      </c>
      <c r="F177" s="10"/>
      <c r="G177" s="10"/>
      <c r="H177" s="10"/>
      <c r="I177" s="10"/>
      <c r="J177" s="10">
        <v>100</v>
      </c>
      <c r="K177" s="10"/>
      <c r="L177" s="10"/>
      <c r="M177" s="10"/>
      <c r="N177" s="10"/>
      <c r="O177" s="10"/>
      <c r="P177" s="10">
        <v>100</v>
      </c>
      <c r="Q177" s="10"/>
      <c r="R177" s="10"/>
      <c r="S177" s="10"/>
      <c r="T177" s="10"/>
      <c r="U177" s="10"/>
      <c r="V177" s="10">
        <v>100</v>
      </c>
      <c r="W177" s="176"/>
      <c r="X177" s="176"/>
      <c r="Y177" s="176"/>
      <c r="Z177" s="176"/>
      <c r="AA177" s="176"/>
      <c r="AB177" s="176"/>
    </row>
    <row xmlns:x14ac="http://schemas.microsoft.com/office/spreadsheetml/2009/9/ac" r="178" ht="15.75" x14ac:dyDescent="0.25">
      <c r="A178" s="176" t="s">
        <v>226</v>
      </c>
      <c r="B178" s="10">
        <v>2009</v>
      </c>
      <c r="C178" s="176" t="s">
        <v>234</v>
      </c>
      <c r="D178" s="10">
        <v>3377109</v>
      </c>
      <c r="E178" s="10">
        <v>100</v>
      </c>
      <c r="F178" s="10"/>
      <c r="G178" s="10"/>
      <c r="H178" s="10"/>
      <c r="I178" s="10"/>
      <c r="J178" s="10">
        <v>100</v>
      </c>
      <c r="K178" s="10"/>
      <c r="L178" s="10"/>
      <c r="M178" s="10"/>
      <c r="N178" s="10"/>
      <c r="O178" s="10"/>
      <c r="P178" s="10">
        <v>100</v>
      </c>
      <c r="Q178" s="10"/>
      <c r="R178" s="10"/>
      <c r="S178" s="10"/>
      <c r="T178" s="10"/>
      <c r="U178" s="10"/>
      <c r="V178" s="10">
        <v>100</v>
      </c>
      <c r="W178" s="176"/>
      <c r="X178" s="176"/>
      <c r="Y178" s="176"/>
      <c r="Z178" s="176"/>
      <c r="AA178" s="176"/>
      <c r="AB178" s="176"/>
    </row>
    <row xmlns:x14ac="http://schemas.microsoft.com/office/spreadsheetml/2009/9/ac" r="179" ht="15.75" x14ac:dyDescent="0.25">
      <c r="A179" s="176" t="s">
        <v>226</v>
      </c>
      <c r="B179" s="10">
        <v>2010</v>
      </c>
      <c r="C179" s="176" t="s">
        <v>234</v>
      </c>
      <c r="D179" s="10">
        <v>3192295</v>
      </c>
      <c r="E179" s="10">
        <v>100</v>
      </c>
      <c r="F179" s="10"/>
      <c r="G179" s="10"/>
      <c r="H179" s="10"/>
      <c r="I179" s="10"/>
      <c r="J179" s="10">
        <v>100</v>
      </c>
      <c r="K179" s="10"/>
      <c r="L179" s="10"/>
      <c r="M179" s="10"/>
      <c r="N179" s="10"/>
      <c r="O179" s="10"/>
      <c r="P179" s="10">
        <v>100</v>
      </c>
      <c r="Q179" s="10"/>
      <c r="R179" s="10"/>
      <c r="S179" s="10">
        <v>91.487004835351399</v>
      </c>
      <c r="T179" s="10"/>
      <c r="U179" s="10"/>
      <c r="V179" s="10">
        <v>8.5129951646486006</v>
      </c>
      <c r="W179" s="176"/>
      <c r="X179" s="176"/>
      <c r="Y179" s="176"/>
      <c r="Z179" s="176"/>
      <c r="AA179" s="176"/>
      <c r="AB179" s="176"/>
    </row>
    <row xmlns:x14ac="http://schemas.microsoft.com/office/spreadsheetml/2009/9/ac" r="180" ht="15.75" x14ac:dyDescent="0.25">
      <c r="A180" s="176" t="s">
        <v>226</v>
      </c>
      <c r="B180" s="10">
        <v>2011</v>
      </c>
      <c r="C180" s="176" t="s">
        <v>234</v>
      </c>
      <c r="D180" s="10">
        <v>3043898</v>
      </c>
      <c r="E180" s="10">
        <v>100</v>
      </c>
      <c r="F180" s="10"/>
      <c r="G180" s="10"/>
      <c r="H180" s="10"/>
      <c r="I180" s="10"/>
      <c r="J180" s="10">
        <v>100</v>
      </c>
      <c r="K180" s="10"/>
      <c r="L180" s="10"/>
      <c r="M180" s="10"/>
      <c r="N180" s="10"/>
      <c r="O180" s="10"/>
      <c r="P180" s="10">
        <v>100</v>
      </c>
      <c r="Q180" s="10"/>
      <c r="R180" s="10"/>
      <c r="S180" s="10">
        <v>91.487004835351399</v>
      </c>
      <c r="T180" s="10"/>
      <c r="U180" s="10"/>
      <c r="V180" s="10">
        <v>8.5129951646486006</v>
      </c>
      <c r="W180" s="176"/>
      <c r="X180" s="176"/>
      <c r="Y180" s="176"/>
      <c r="Z180" s="176"/>
      <c r="AA180" s="176"/>
      <c r="AB180" s="176"/>
    </row>
    <row xmlns:x14ac="http://schemas.microsoft.com/office/spreadsheetml/2009/9/ac" r="181" ht="15.75" x14ac:dyDescent="0.25">
      <c r="A181" s="176" t="s">
        <v>226</v>
      </c>
      <c r="B181" s="10">
        <v>2012</v>
      </c>
      <c r="C181" s="176" t="s">
        <v>234</v>
      </c>
      <c r="D181" s="10">
        <v>2914342</v>
      </c>
      <c r="E181" s="10">
        <v>100</v>
      </c>
      <c r="F181" s="10">
        <v>94.158408585263714</v>
      </c>
      <c r="G181" s="10">
        <v>93.283242258652095</v>
      </c>
      <c r="H181" s="10">
        <v>0.87516632661161964</v>
      </c>
      <c r="I181" s="10">
        <v>5.8415914147362864</v>
      </c>
      <c r="J181" s="10">
        <v>0</v>
      </c>
      <c r="K181" s="10"/>
      <c r="L181" s="10"/>
      <c r="M181" s="10"/>
      <c r="N181" s="10"/>
      <c r="O181" s="10"/>
      <c r="P181" s="10">
        <v>100</v>
      </c>
      <c r="Q181" s="10"/>
      <c r="R181" s="10"/>
      <c r="S181" s="10">
        <v>91.487004835351399</v>
      </c>
      <c r="T181" s="10"/>
      <c r="U181" s="10"/>
      <c r="V181" s="10">
        <v>8.5129951646486006</v>
      </c>
      <c r="W181" s="176"/>
      <c r="X181" s="176"/>
      <c r="Y181" s="176"/>
      <c r="Z181" s="176"/>
      <c r="AA181" s="176"/>
      <c r="AB181" s="176"/>
    </row>
    <row xmlns:x14ac="http://schemas.microsoft.com/office/spreadsheetml/2009/9/ac" r="182" ht="15.75" x14ac:dyDescent="0.25">
      <c r="A182" s="176" t="s">
        <v>226</v>
      </c>
      <c r="B182" s="10">
        <v>2013</v>
      </c>
      <c r="C182" s="176" t="s">
        <v>234</v>
      </c>
      <c r="D182" s="10">
        <v>2819424</v>
      </c>
      <c r="E182" s="10">
        <v>100</v>
      </c>
      <c r="F182" s="10">
        <v>94.158408585263714</v>
      </c>
      <c r="G182" s="10">
        <v>93.283242258652095</v>
      </c>
      <c r="H182" s="10">
        <v>0.87516632661161964</v>
      </c>
      <c r="I182" s="10">
        <v>5.8415914147362864</v>
      </c>
      <c r="J182" s="10">
        <v>0</v>
      </c>
      <c r="K182" s="10"/>
      <c r="L182" s="10"/>
      <c r="M182" s="10"/>
      <c r="N182" s="10"/>
      <c r="O182" s="10"/>
      <c r="P182" s="10">
        <v>100</v>
      </c>
      <c r="Q182" s="10"/>
      <c r="R182" s="10"/>
      <c r="S182" s="10">
        <v>91.487004835351399</v>
      </c>
      <c r="T182" s="10"/>
      <c r="U182" s="10"/>
      <c r="V182" s="10">
        <v>8.5129951646486006</v>
      </c>
      <c r="W182" s="176"/>
      <c r="X182" s="176"/>
      <c r="Y182" s="176"/>
      <c r="Z182" s="176"/>
      <c r="AA182" s="176"/>
      <c r="AB182" s="176"/>
    </row>
    <row xmlns:x14ac="http://schemas.microsoft.com/office/spreadsheetml/2009/9/ac" r="183" ht="15.75" x14ac:dyDescent="0.25">
      <c r="A183" s="176" t="s">
        <v>226</v>
      </c>
      <c r="B183" s="10">
        <v>2014</v>
      </c>
      <c r="C183" s="176" t="s">
        <v>234</v>
      </c>
      <c r="D183" s="10">
        <v>2760679</v>
      </c>
      <c r="E183" s="10">
        <v>100</v>
      </c>
      <c r="F183" s="10">
        <v>94.158408585263714</v>
      </c>
      <c r="G183" s="10">
        <v>93.283242258652095</v>
      </c>
      <c r="H183" s="10">
        <v>0.87516632661161964</v>
      </c>
      <c r="I183" s="10">
        <v>5.8415914147362864</v>
      </c>
      <c r="J183" s="10">
        <v>0</v>
      </c>
      <c r="K183" s="10"/>
      <c r="L183" s="10"/>
      <c r="M183" s="10"/>
      <c r="N183" s="10"/>
      <c r="O183" s="10"/>
      <c r="P183" s="10">
        <v>100</v>
      </c>
      <c r="Q183" s="10"/>
      <c r="R183" s="10"/>
      <c r="S183" s="10">
        <v>91.487004835351399</v>
      </c>
      <c r="T183" s="10"/>
      <c r="U183" s="10"/>
      <c r="V183" s="10">
        <v>8.5129951646486006</v>
      </c>
      <c r="W183" s="176"/>
      <c r="X183" s="176"/>
      <c r="Y183" s="176"/>
      <c r="Z183" s="176"/>
      <c r="AA183" s="176"/>
      <c r="AB183" s="176"/>
    </row>
    <row xmlns:x14ac="http://schemas.microsoft.com/office/spreadsheetml/2009/9/ac" r="184" ht="15.75" x14ac:dyDescent="0.25">
      <c r="A184" s="176" t="s">
        <v>226</v>
      </c>
      <c r="B184" s="10">
        <v>2015</v>
      </c>
      <c r="C184" s="176" t="s">
        <v>234</v>
      </c>
      <c r="D184" s="10">
        <v>2619030</v>
      </c>
      <c r="E184" s="10">
        <v>100</v>
      </c>
      <c r="F184" s="10">
        <v>94.158408585263714</v>
      </c>
      <c r="G184" s="10">
        <v>93.283242258652095</v>
      </c>
      <c r="H184" s="10">
        <v>0.87516632661161964</v>
      </c>
      <c r="I184" s="10">
        <v>5.8415914147362864</v>
      </c>
      <c r="J184" s="10">
        <v>0</v>
      </c>
      <c r="K184" s="10"/>
      <c r="L184" s="10"/>
      <c r="M184" s="10"/>
      <c r="N184" s="10"/>
      <c r="O184" s="10"/>
      <c r="P184" s="10">
        <v>100</v>
      </c>
      <c r="Q184" s="10"/>
      <c r="R184" s="10"/>
      <c r="S184" s="10">
        <v>92.167175617247267</v>
      </c>
      <c r="T184" s="10"/>
      <c r="U184" s="10"/>
      <c r="V184" s="10">
        <v>7.8328243827527331</v>
      </c>
      <c r="W184" s="176"/>
      <c r="X184" s="176"/>
      <c r="Y184" s="176"/>
      <c r="Z184" s="176"/>
      <c r="AA184" s="176"/>
      <c r="AB184" s="176"/>
    </row>
    <row xmlns:x14ac="http://schemas.microsoft.com/office/spreadsheetml/2009/9/ac" r="185" ht="15.75" x14ac:dyDescent="0.25">
      <c r="A185" s="176" t="s">
        <v>226</v>
      </c>
      <c r="B185" s="10">
        <v>2016</v>
      </c>
      <c r="C185" s="176" t="s">
        <v>234</v>
      </c>
      <c r="D185" s="10">
        <v>2626737</v>
      </c>
      <c r="E185" s="10">
        <v>100</v>
      </c>
      <c r="F185" s="10">
        <v>94.158408585263714</v>
      </c>
      <c r="G185" s="10">
        <v>93.283242258652095</v>
      </c>
      <c r="H185" s="10">
        <v>0.87516632661161964</v>
      </c>
      <c r="I185" s="10">
        <v>5.8415914147362864</v>
      </c>
      <c r="J185" s="10">
        <v>0</v>
      </c>
      <c r="K185" s="10"/>
      <c r="L185" s="10"/>
      <c r="M185" s="10"/>
      <c r="N185" s="10"/>
      <c r="O185" s="10"/>
      <c r="P185" s="10">
        <v>100</v>
      </c>
      <c r="Q185" s="10"/>
      <c r="R185" s="10"/>
      <c r="S185" s="10">
        <v>92.847346399143362</v>
      </c>
      <c r="T185" s="10"/>
      <c r="U185" s="10"/>
      <c r="V185" s="10">
        <v>7.1526536008566381</v>
      </c>
      <c r="W185" s="176"/>
      <c r="X185" s="176"/>
      <c r="Y185" s="176"/>
      <c r="Z185" s="176"/>
      <c r="AA185" s="176"/>
      <c r="AB185" s="176"/>
    </row>
    <row xmlns:x14ac="http://schemas.microsoft.com/office/spreadsheetml/2009/9/ac" r="186" ht="15.75" x14ac:dyDescent="0.25">
      <c r="A186" s="176" t="s">
        <v>226</v>
      </c>
      <c r="B186" s="10">
        <v>2017</v>
      </c>
      <c r="C186" s="176" t="s">
        <v>234</v>
      </c>
      <c r="D186" s="10">
        <v>2690417</v>
      </c>
      <c r="E186" s="10">
        <v>100</v>
      </c>
      <c r="F186" s="10">
        <v>94.158408585263714</v>
      </c>
      <c r="G186" s="10">
        <v>93.283242258652095</v>
      </c>
      <c r="H186" s="10">
        <v>0.87516632661161964</v>
      </c>
      <c r="I186" s="10">
        <v>5.8415914147362864</v>
      </c>
      <c r="J186" s="10">
        <v>0</v>
      </c>
      <c r="K186" s="10"/>
      <c r="L186" s="10">
        <v>97.330192383195907</v>
      </c>
      <c r="M186" s="10"/>
      <c r="N186" s="10"/>
      <c r="O186" s="10">
        <v>2.6698076168040932</v>
      </c>
      <c r="P186" s="10">
        <v>97.330192383195907</v>
      </c>
      <c r="Q186" s="10"/>
      <c r="R186" s="10"/>
      <c r="S186" s="10">
        <v>93.527517181039457</v>
      </c>
      <c r="T186" s="10"/>
      <c r="U186" s="10"/>
      <c r="V186" s="10">
        <v>6.4724828189605432</v>
      </c>
      <c r="W186" s="176"/>
      <c r="X186" s="176"/>
      <c r="Y186" s="176"/>
      <c r="Z186" s="176"/>
      <c r="AA186" s="176"/>
      <c r="AB186" s="176"/>
    </row>
    <row xmlns:x14ac="http://schemas.microsoft.com/office/spreadsheetml/2009/9/ac" r="187" ht="15.75" x14ac:dyDescent="0.25">
      <c r="A187" s="176" t="s">
        <v>226</v>
      </c>
      <c r="B187" s="10">
        <v>2018</v>
      </c>
      <c r="C187" s="176" t="s">
        <v>234</v>
      </c>
      <c r="D187" s="10">
        <v>2769148</v>
      </c>
      <c r="E187" s="10">
        <v>100</v>
      </c>
      <c r="F187" s="10">
        <v>94.158408585263714</v>
      </c>
      <c r="G187" s="10">
        <v>93.283242258652095</v>
      </c>
      <c r="H187" s="10">
        <v>0.87516632661161964</v>
      </c>
      <c r="I187" s="10">
        <v>5.8415914147362864</v>
      </c>
      <c r="J187" s="10">
        <v>0</v>
      </c>
      <c r="K187" s="10"/>
      <c r="L187" s="10">
        <v>97.330192383195907</v>
      </c>
      <c r="M187" s="10"/>
      <c r="N187" s="10"/>
      <c r="O187" s="10">
        <v>2.6698076168040932</v>
      </c>
      <c r="P187" s="10">
        <v>97.330192383195907</v>
      </c>
      <c r="Q187" s="10"/>
      <c r="R187" s="10"/>
      <c r="S187" s="10">
        <v>94.207687962935552</v>
      </c>
      <c r="T187" s="10"/>
      <c r="U187" s="10"/>
      <c r="V187" s="10">
        <v>5.7923120370644483</v>
      </c>
      <c r="W187" s="176"/>
      <c r="X187" s="176"/>
      <c r="Y187" s="176"/>
      <c r="Z187" s="176"/>
      <c r="AA187" s="176"/>
      <c r="AB187" s="176"/>
    </row>
    <row xmlns:x14ac="http://schemas.microsoft.com/office/spreadsheetml/2009/9/ac" r="188" ht="15.75" x14ac:dyDescent="0.25">
      <c r="A188" s="176" t="s">
        <v>226</v>
      </c>
      <c r="B188" s="10">
        <v>2019</v>
      </c>
      <c r="C188" s="176" t="s">
        <v>234</v>
      </c>
      <c r="D188" s="10">
        <v>2894435</v>
      </c>
      <c r="E188" s="10">
        <v>100</v>
      </c>
      <c r="F188" s="10">
        <v>94.158408585263714</v>
      </c>
      <c r="G188" s="10">
        <v>93.283242258652095</v>
      </c>
      <c r="H188" s="10">
        <v>0.87516632661161964</v>
      </c>
      <c r="I188" s="10">
        <v>5.8415914147362864</v>
      </c>
      <c r="J188" s="10">
        <v>0</v>
      </c>
      <c r="K188" s="10"/>
      <c r="L188" s="10">
        <v>97.330192383195907</v>
      </c>
      <c r="M188" s="10"/>
      <c r="N188" s="10"/>
      <c r="O188" s="10">
        <v>2.6698076168040932</v>
      </c>
      <c r="P188" s="10">
        <v>97.330192383195907</v>
      </c>
      <c r="Q188" s="10"/>
      <c r="R188" s="10"/>
      <c r="S188" s="10">
        <v>94.887858744831647</v>
      </c>
      <c r="T188" s="10"/>
      <c r="U188" s="10"/>
      <c r="V188" s="10">
        <v>5.1121412551683534</v>
      </c>
      <c r="W188" s="176"/>
      <c r="X188" s="176"/>
      <c r="Y188" s="176"/>
      <c r="Z188" s="176"/>
      <c r="AA188" s="176"/>
      <c r="AB188" s="176"/>
    </row>
    <row xmlns:x14ac="http://schemas.microsoft.com/office/spreadsheetml/2009/9/ac" r="189" ht="15.75" x14ac:dyDescent="0.25">
      <c r="A189" s="176" t="s">
        <v>226</v>
      </c>
      <c r="B189" s="10">
        <v>2020</v>
      </c>
      <c r="C189" s="176" t="s">
        <v>234</v>
      </c>
      <c r="D189" s="10">
        <v>3007822</v>
      </c>
      <c r="E189" s="10">
        <v>100</v>
      </c>
      <c r="F189" s="10">
        <v>94.158408585263714</v>
      </c>
      <c r="G189" s="10">
        <v>93.283242258652095</v>
      </c>
      <c r="H189" s="10">
        <v>0.87516632661161964</v>
      </c>
      <c r="I189" s="10">
        <v>5.8415914147362864</v>
      </c>
      <c r="J189" s="10">
        <v>0</v>
      </c>
      <c r="K189" s="10"/>
      <c r="L189" s="10">
        <v>97.330192383195907</v>
      </c>
      <c r="M189" s="10"/>
      <c r="N189" s="10"/>
      <c r="O189" s="10">
        <v>2.6698076168040932</v>
      </c>
      <c r="P189" s="10">
        <v>97.330192383195907</v>
      </c>
      <c r="Q189" s="10"/>
      <c r="R189" s="10"/>
      <c r="S189" s="10">
        <v>95.568029526727514</v>
      </c>
      <c r="T189" s="10"/>
      <c r="U189" s="10"/>
      <c r="V189" s="10">
        <v>4.4319704732724858</v>
      </c>
      <c r="W189" s="176"/>
      <c r="X189" s="176"/>
      <c r="Y189" s="176"/>
      <c r="Z189" s="176"/>
      <c r="AA189" s="176"/>
      <c r="AB189" s="176"/>
    </row>
    <row xmlns:x14ac="http://schemas.microsoft.com/office/spreadsheetml/2009/9/ac" r="190" ht="15.75" x14ac:dyDescent="0.25">
      <c r="A190" s="176" t="s">
        <v>226</v>
      </c>
      <c r="B190" s="10">
        <v>2021</v>
      </c>
      <c r="C190" s="176" t="s">
        <v>234</v>
      </c>
      <c r="D190" s="10">
        <v>3090811</v>
      </c>
      <c r="E190" s="10">
        <v>100</v>
      </c>
      <c r="F190" s="10">
        <v>94.158408585263714</v>
      </c>
      <c r="G190" s="10">
        <v>93.283242258652095</v>
      </c>
      <c r="H190" s="10">
        <v>0.87516632661161964</v>
      </c>
      <c r="I190" s="10">
        <v>5.8415914147362864</v>
      </c>
      <c r="J190" s="10">
        <v>0</v>
      </c>
      <c r="K190" s="10"/>
      <c r="L190" s="10">
        <v>97.330192383195907</v>
      </c>
      <c r="M190" s="10"/>
      <c r="N190" s="10"/>
      <c r="O190" s="10">
        <v>2.6698076168040932</v>
      </c>
      <c r="P190" s="10">
        <v>97.330192383195907</v>
      </c>
      <c r="Q190" s="10"/>
      <c r="R190" s="10"/>
      <c r="S190" s="10">
        <v>96.248200308623609</v>
      </c>
      <c r="T190" s="10"/>
      <c r="U190" s="10"/>
      <c r="V190" s="10">
        <v>3.7517996913763909</v>
      </c>
      <c r="W190" s="176"/>
      <c r="X190" s="176"/>
      <c r="Y190" s="176"/>
      <c r="Z190" s="176"/>
      <c r="AA190" s="176"/>
      <c r="AB190" s="176"/>
    </row>
    <row xmlns:x14ac="http://schemas.microsoft.com/office/spreadsheetml/2009/9/ac" r="191" ht="15.75" x14ac:dyDescent="0.25">
      <c r="A191" s="176" t="s">
        <v>226</v>
      </c>
      <c r="B191" s="10">
        <v>2022</v>
      </c>
      <c r="C191" s="176" t="s">
        <v>234</v>
      </c>
      <c r="D191" s="10">
        <v>3160326</v>
      </c>
      <c r="E191" s="10">
        <v>100</v>
      </c>
      <c r="F191" s="10">
        <v>94.158408585263714</v>
      </c>
      <c r="G191" s="10">
        <v>93.283242258652095</v>
      </c>
      <c r="H191" s="10">
        <v>0.87516632661161964</v>
      </c>
      <c r="I191" s="10">
        <v>5.8415914147362864</v>
      </c>
      <c r="J191" s="10">
        <v>0</v>
      </c>
      <c r="K191" s="10"/>
      <c r="L191" s="10">
        <v>97.330192383195907</v>
      </c>
      <c r="M191" s="10"/>
      <c r="N191" s="10"/>
      <c r="O191" s="10">
        <v>2.6698076168040932</v>
      </c>
      <c r="P191" s="10">
        <v>97.330192383195907</v>
      </c>
      <c r="Q191" s="10"/>
      <c r="R191" s="10"/>
      <c r="S191" s="10">
        <v>96.928371090519704</v>
      </c>
      <c r="T191" s="10"/>
      <c r="U191" s="10"/>
      <c r="V191" s="10">
        <v>3.071628909480296</v>
      </c>
      <c r="W191" s="176"/>
      <c r="X191" s="176"/>
      <c r="Y191" s="176"/>
      <c r="Z191" s="176"/>
      <c r="AA191" s="176"/>
      <c r="AB191" s="176"/>
    </row>
    <row xmlns:x14ac="http://schemas.microsoft.com/office/spreadsheetml/2009/9/ac" r="192" ht="15.75" x14ac:dyDescent="0.25">
      <c r="A192" s="176" t="s">
        <v>226</v>
      </c>
      <c r="B192" s="10">
        <v>2023</v>
      </c>
      <c r="C192" s="176" t="s">
        <v>234</v>
      </c>
      <c r="D192" s="10">
        <v>2183387</v>
      </c>
      <c r="E192" s="10">
        <v>100</v>
      </c>
      <c r="F192" s="10">
        <v>94.158408585263714</v>
      </c>
      <c r="G192" s="10">
        <v>93.283242258652095</v>
      </c>
      <c r="H192" s="10">
        <v>0.87516632661161964</v>
      </c>
      <c r="I192" s="10">
        <v>5.8415914147362864</v>
      </c>
      <c r="J192" s="10">
        <v>0</v>
      </c>
      <c r="K192" s="10"/>
      <c r="L192" s="10">
        <v>97.330192383195907</v>
      </c>
      <c r="M192" s="10"/>
      <c r="N192" s="10"/>
      <c r="O192" s="10">
        <v>2.6698076168040932</v>
      </c>
      <c r="P192" s="10">
        <v>97.330192383195907</v>
      </c>
      <c r="Q192" s="10"/>
      <c r="R192" s="10"/>
      <c r="S192" s="10">
        <v>96.928371090519704</v>
      </c>
      <c r="T192" s="10"/>
      <c r="U192" s="10"/>
      <c r="V192" s="10">
        <v>3.071628909480296</v>
      </c>
      <c r="W192" s="176"/>
      <c r="X192" s="176"/>
      <c r="Y192" s="176"/>
      <c r="Z192" s="176"/>
      <c r="AA192" s="176"/>
      <c r="AB192" s="176"/>
    </row>
    <row xmlns:x14ac="http://schemas.microsoft.com/office/spreadsheetml/2009/9/ac" r="193" ht="15.75" x14ac:dyDescent="0.25">
      <c r="A193" s="176" t="s">
        <v>226</v>
      </c>
      <c r="B193" s="10">
        <v>2024</v>
      </c>
      <c r="C193" s="176" t="s">
        <v>234</v>
      </c>
      <c r="D193" s="10"/>
      <c r="E193" s="10"/>
      <c r="F193" s="10"/>
      <c r="G193" s="10"/>
      <c r="H193" s="10"/>
      <c r="I193" s="10"/>
      <c r="J193" s="10"/>
      <c r="K193" s="10"/>
      <c r="L193" s="10"/>
      <c r="M193" s="10"/>
      <c r="N193" s="10"/>
      <c r="O193" s="10"/>
      <c r="P193" s="10"/>
      <c r="Q193" s="10"/>
      <c r="R193" s="10"/>
      <c r="S193" s="10"/>
      <c r="T193" s="10"/>
      <c r="U193" s="10"/>
      <c r="V193" s="10"/>
      <c r="W193" s="176"/>
      <c r="X193" s="176"/>
      <c r="Y193" s="176"/>
      <c r="Z193" s="176"/>
      <c r="AA193" s="176"/>
      <c r="AB193" s="176"/>
    </row>
    <row xmlns:x14ac="http://schemas.microsoft.com/office/spreadsheetml/2009/9/ac" r="194" ht="15.75" x14ac:dyDescent="0.25">
      <c r="A194" s="176" t="s">
        <v>226</v>
      </c>
      <c r="B194" s="10">
        <v>2025</v>
      </c>
      <c r="C194" s="176" t="s">
        <v>234</v>
      </c>
      <c r="D194" s="10"/>
      <c r="E194" s="10"/>
      <c r="F194" s="10"/>
      <c r="G194" s="10"/>
      <c r="H194" s="10"/>
      <c r="I194" s="10"/>
      <c r="J194" s="10"/>
      <c r="K194" s="10"/>
      <c r="L194" s="10"/>
      <c r="M194" s="10"/>
      <c r="N194" s="10"/>
      <c r="O194" s="10"/>
      <c r="P194" s="10"/>
      <c r="Q194" s="10"/>
      <c r="R194" s="10"/>
      <c r="S194" s="10"/>
      <c r="T194" s="10"/>
      <c r="U194" s="10"/>
      <c r="V194" s="10"/>
      <c r="W194" s="176"/>
      <c r="X194" s="176"/>
      <c r="Y194" s="176"/>
      <c r="Z194" s="176"/>
      <c r="AA194" s="176"/>
      <c r="AB194" s="176"/>
    </row>
    <row xmlns:x14ac="http://schemas.microsoft.com/office/spreadsheetml/2009/9/ac" r="195" ht="15.75" x14ac:dyDescent="0.25">
      <c r="A195" s="176" t="s">
        <v>226</v>
      </c>
      <c r="B195" s="10">
        <v>2026</v>
      </c>
      <c r="C195" s="176" t="s">
        <v>234</v>
      </c>
      <c r="D195" s="10"/>
      <c r="E195" s="10"/>
      <c r="F195" s="10"/>
      <c r="G195" s="10"/>
      <c r="H195" s="10"/>
      <c r="I195" s="10"/>
      <c r="J195" s="10"/>
      <c r="K195" s="10"/>
      <c r="L195" s="10"/>
      <c r="M195" s="10"/>
      <c r="N195" s="10"/>
      <c r="O195" s="10"/>
      <c r="P195" s="10"/>
      <c r="Q195" s="10"/>
      <c r="R195" s="10"/>
      <c r="S195" s="10"/>
      <c r="T195" s="10"/>
      <c r="U195" s="10"/>
      <c r="V195" s="10"/>
      <c r="W195" s="176"/>
      <c r="X195" s="176"/>
      <c r="Y195" s="176"/>
      <c r="Z195" s="176"/>
      <c r="AA195" s="176"/>
      <c r="AB195" s="176"/>
    </row>
    <row xmlns:x14ac="http://schemas.microsoft.com/office/spreadsheetml/2009/9/ac" r="196" ht="15.75" x14ac:dyDescent="0.25">
      <c r="A196" s="176" t="s">
        <v>226</v>
      </c>
      <c r="B196" s="10">
        <v>2027</v>
      </c>
      <c r="C196" s="176" t="s">
        <v>234</v>
      </c>
      <c r="D196" s="10"/>
      <c r="E196" s="10"/>
      <c r="F196" s="10"/>
      <c r="G196" s="10"/>
      <c r="H196" s="10"/>
      <c r="I196" s="10"/>
      <c r="J196" s="10"/>
      <c r="K196" s="10"/>
      <c r="L196" s="10"/>
      <c r="M196" s="10"/>
      <c r="N196" s="10"/>
      <c r="O196" s="10"/>
      <c r="P196" s="10"/>
      <c r="Q196" s="10"/>
      <c r="R196" s="10"/>
      <c r="S196" s="10"/>
      <c r="T196" s="10"/>
      <c r="U196" s="10"/>
      <c r="V196" s="10"/>
      <c r="W196" s="176"/>
      <c r="X196" s="176"/>
      <c r="Y196" s="176"/>
      <c r="Z196" s="176"/>
      <c r="AA196" s="176"/>
      <c r="AB196" s="176"/>
    </row>
    <row xmlns:x14ac="http://schemas.microsoft.com/office/spreadsheetml/2009/9/ac" r="197" ht="15.75" x14ac:dyDescent="0.25">
      <c r="A197" s="176" t="s">
        <v>226</v>
      </c>
      <c r="B197" s="10">
        <v>2028</v>
      </c>
      <c r="C197" s="176" t="s">
        <v>234</v>
      </c>
      <c r="D197" s="10"/>
      <c r="E197" s="10"/>
      <c r="F197" s="10"/>
      <c r="G197" s="10"/>
      <c r="H197" s="10"/>
      <c r="I197" s="10"/>
      <c r="J197" s="10"/>
      <c r="K197" s="10"/>
      <c r="L197" s="10"/>
      <c r="M197" s="10"/>
      <c r="N197" s="10"/>
      <c r="O197" s="10"/>
      <c r="P197" s="10"/>
      <c r="Q197" s="10"/>
      <c r="R197" s="10"/>
      <c r="S197" s="10"/>
      <c r="T197" s="10"/>
      <c r="U197" s="10"/>
      <c r="V197" s="10"/>
      <c r="W197" s="176"/>
      <c r="X197" s="176"/>
      <c r="Y197" s="176"/>
      <c r="Z197" s="176"/>
      <c r="AA197" s="176"/>
      <c r="AB197" s="176"/>
    </row>
    <row xmlns:x14ac="http://schemas.microsoft.com/office/spreadsheetml/2009/9/ac" r="198" ht="15.75" x14ac:dyDescent="0.25">
      <c r="A198" s="176" t="s">
        <v>226</v>
      </c>
      <c r="B198" s="10">
        <v>2029</v>
      </c>
      <c r="C198" s="176" t="s">
        <v>234</v>
      </c>
      <c r="D198" s="10"/>
      <c r="E198" s="10"/>
      <c r="F198" s="10"/>
      <c r="G198" s="10"/>
      <c r="H198" s="10"/>
      <c r="I198" s="10"/>
      <c r="J198" s="10"/>
      <c r="K198" s="10"/>
      <c r="L198" s="10"/>
      <c r="M198" s="10"/>
      <c r="N198" s="10"/>
      <c r="O198" s="10"/>
      <c r="P198" s="10"/>
      <c r="Q198" s="10"/>
      <c r="R198" s="10"/>
      <c r="S198" s="10"/>
      <c r="T198" s="10"/>
      <c r="U198" s="10"/>
      <c r="V198" s="10"/>
      <c r="W198" s="176"/>
      <c r="X198" s="176"/>
      <c r="Y198" s="176"/>
      <c r="Z198" s="176"/>
      <c r="AA198" s="176"/>
      <c r="AB198" s="176"/>
    </row>
    <row xmlns:x14ac="http://schemas.microsoft.com/office/spreadsheetml/2009/9/ac" r="199" ht="15.75" x14ac:dyDescent="0.25">
      <c r="A199" s="176" t="s">
        <v>226</v>
      </c>
      <c r="B199" s="10">
        <v>2030</v>
      </c>
      <c r="C199" s="176" t="s">
        <v>234</v>
      </c>
      <c r="D199" s="10"/>
      <c r="E199" s="10"/>
      <c r="F199" s="10"/>
      <c r="G199" s="10"/>
      <c r="H199" s="10"/>
      <c r="I199" s="10"/>
      <c r="J199" s="10"/>
      <c r="K199" s="10"/>
      <c r="L199" s="10"/>
      <c r="M199" s="10"/>
      <c r="N199" s="10"/>
      <c r="O199" s="10"/>
      <c r="P199" s="10"/>
      <c r="Q199" s="10"/>
      <c r="R199" s="10"/>
      <c r="S199" s="10"/>
      <c r="T199" s="10"/>
      <c r="U199" s="10"/>
      <c r="V199" s="10"/>
      <c r="W199" s="176"/>
      <c r="X199" s="176"/>
      <c r="Y199" s="176"/>
      <c r="Z199" s="176"/>
      <c r="AA199" s="176"/>
      <c r="AB199" s="176"/>
    </row>
    <row xmlns:x14ac="http://schemas.microsoft.com/office/spreadsheetml/2009/9/ac" r="200" ht="15.75" x14ac:dyDescent="0.25">
      <c r="A200" s="176"/>
      <c r="B200" s="177"/>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c r="AB200" s="176"/>
    </row>
    <row xmlns:x14ac="http://schemas.microsoft.com/office/spreadsheetml/2009/9/ac" r="201" ht="15.75" x14ac:dyDescent="0.25">
      <c r="A201" s="176"/>
      <c r="B201" s="177"/>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c r="AB201" s="176"/>
    </row>
    <row xmlns:x14ac="http://schemas.microsoft.com/office/spreadsheetml/2009/9/ac" r="202" ht="15.75" x14ac:dyDescent="0.25">
      <c r="A202" s="176"/>
      <c r="B202" s="177"/>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c r="AB202" s="176"/>
    </row>
    <row xmlns:x14ac="http://schemas.microsoft.com/office/spreadsheetml/2009/9/ac" r="203" ht="15.75" x14ac:dyDescent="0.25">
      <c r="A203" s="176"/>
      <c r="B203" s="177"/>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c r="AB203" s="176"/>
    </row>
    <row xmlns:x14ac="http://schemas.microsoft.com/office/spreadsheetml/2009/9/ac" r="204" ht="15.75" x14ac:dyDescent="0.25">
      <c r="A204" s="176"/>
      <c r="B204" s="177"/>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c r="AB204" s="176"/>
    </row>
    <row xmlns:x14ac="http://schemas.microsoft.com/office/spreadsheetml/2009/9/ac" r="205" ht="15.75" x14ac:dyDescent="0.25">
      <c r="A205" s="176"/>
      <c r="B205" s="177"/>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c r="AB205" s="176"/>
    </row>
    <row xmlns:x14ac="http://schemas.microsoft.com/office/spreadsheetml/2009/9/ac" r="206" ht="15.75" x14ac:dyDescent="0.25">
      <c r="A206" s="176"/>
      <c r="B206" s="177"/>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row>
    <row xmlns:x14ac="http://schemas.microsoft.com/office/spreadsheetml/2009/9/ac" r="207" ht="15.75" x14ac:dyDescent="0.25">
      <c r="A207" s="176"/>
      <c r="B207" s="177"/>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row>
    <row xmlns:x14ac="http://schemas.microsoft.com/office/spreadsheetml/2009/9/ac" r="208" ht="15.75" x14ac:dyDescent="0.25">
      <c r="A208" s="176"/>
      <c r="B208" s="177"/>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c r="AA208" s="176"/>
      <c r="AB208" s="176"/>
    </row>
    <row xmlns:x14ac="http://schemas.microsoft.com/office/spreadsheetml/2009/9/ac" r="209" ht="15.75" x14ac:dyDescent="0.25">
      <c r="A209" s="176"/>
      <c r="B209" s="177"/>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c r="AA209" s="176"/>
      <c r="AB209" s="176"/>
    </row>
    <row xmlns:x14ac="http://schemas.microsoft.com/office/spreadsheetml/2009/9/ac" r="210" ht="15.75" x14ac:dyDescent="0.25">
      <c r="A210" s="176"/>
      <c r="B210" s="177"/>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c r="AB210" s="176"/>
    </row>
    <row xmlns:x14ac="http://schemas.microsoft.com/office/spreadsheetml/2009/9/ac" r="211" ht="15.75" x14ac:dyDescent="0.25">
      <c r="A211" s="176"/>
      <c r="B211" s="177"/>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c r="AB211" s="176"/>
    </row>
    <row xmlns:x14ac="http://schemas.microsoft.com/office/spreadsheetml/2009/9/ac" r="212" ht="15.75" x14ac:dyDescent="0.25">
      <c r="A212" s="176"/>
      <c r="B212" s="177"/>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c r="AB212" s="176"/>
    </row>
    <row xmlns:x14ac="http://schemas.microsoft.com/office/spreadsheetml/2009/9/ac" r="213" ht="15.75" x14ac:dyDescent="0.25">
      <c r="A213" s="176"/>
      <c r="B213" s="177"/>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A213" s="176"/>
      <c r="AB213" s="176"/>
    </row>
    <row xmlns:x14ac="http://schemas.microsoft.com/office/spreadsheetml/2009/9/ac" r="214" ht="15.75" x14ac:dyDescent="0.25">
      <c r="A214" s="176"/>
      <c r="B214" s="177"/>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c r="AB214" s="176"/>
    </row>
    <row xmlns:x14ac="http://schemas.microsoft.com/office/spreadsheetml/2009/9/ac" r="215" ht="15.75" x14ac:dyDescent="0.25">
      <c r="A215" s="176"/>
      <c r="B215" s="177"/>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c r="AB215" s="176"/>
    </row>
    <row xmlns:x14ac="http://schemas.microsoft.com/office/spreadsheetml/2009/9/ac" r="216" ht="15.75" x14ac:dyDescent="0.25">
      <c r="A216" s="176"/>
      <c r="B216" s="177"/>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c r="AA216" s="176"/>
      <c r="AB216" s="176"/>
    </row>
    <row xmlns:x14ac="http://schemas.microsoft.com/office/spreadsheetml/2009/9/ac" r="217" ht="15.75" x14ac:dyDescent="0.25">
      <c r="A217" s="176"/>
      <c r="B217" s="177"/>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row>
    <row xmlns:x14ac="http://schemas.microsoft.com/office/spreadsheetml/2009/9/ac" r="218" ht="15.75" x14ac:dyDescent="0.25">
      <c r="A218" s="176"/>
      <c r="B218" s="177"/>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row>
    <row xmlns:x14ac="http://schemas.microsoft.com/office/spreadsheetml/2009/9/ac" r="219" ht="15.75" x14ac:dyDescent="0.25">
      <c r="A219" s="176"/>
      <c r="B219" s="177"/>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c r="AB219" s="176"/>
    </row>
    <row xmlns:x14ac="http://schemas.microsoft.com/office/spreadsheetml/2009/9/ac" r="220" ht="15.75" x14ac:dyDescent="0.25">
      <c r="A220" s="176"/>
      <c r="B220" s="177"/>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row>
    <row xmlns:x14ac="http://schemas.microsoft.com/office/spreadsheetml/2009/9/ac" r="221" ht="15.75" x14ac:dyDescent="0.25">
      <c r="A221" s="176"/>
      <c r="B221" s="177"/>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row>
    <row xmlns:x14ac="http://schemas.microsoft.com/office/spreadsheetml/2009/9/ac" r="222" ht="15.75" x14ac:dyDescent="0.25">
      <c r="A222" s="176"/>
      <c r="B222" s="177"/>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row>
    <row xmlns:x14ac="http://schemas.microsoft.com/office/spreadsheetml/2009/9/ac" r="223" ht="15.75" x14ac:dyDescent="0.25">
      <c r="A223" s="176"/>
      <c r="B223" s="177"/>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row>
    <row xmlns:x14ac="http://schemas.microsoft.com/office/spreadsheetml/2009/9/ac" r="224" ht="15.75" x14ac:dyDescent="0.25">
      <c r="A224" s="176"/>
      <c r="B224" s="177"/>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row>
    <row xmlns:x14ac="http://schemas.microsoft.com/office/spreadsheetml/2009/9/ac" r="225" ht="15.75" x14ac:dyDescent="0.25">
      <c r="A225" s="176"/>
      <c r="B225" s="177"/>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row>
    <row xmlns:x14ac="http://schemas.microsoft.com/office/spreadsheetml/2009/9/ac" r="226" ht="15.75" x14ac:dyDescent="0.25">
      <c r="A226" s="176"/>
      <c r="B226" s="177"/>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row>
    <row xmlns:x14ac="http://schemas.microsoft.com/office/spreadsheetml/2009/9/ac" r="227" ht="15.75" x14ac:dyDescent="0.25">
      <c r="A227" s="176"/>
      <c r="B227" s="177"/>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row>
    <row xmlns:x14ac="http://schemas.microsoft.com/office/spreadsheetml/2009/9/ac" r="228" ht="15.75" x14ac:dyDescent="0.25">
      <c r="A228" s="176"/>
      <c r="B228" s="177"/>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row>
    <row xmlns:x14ac="http://schemas.microsoft.com/office/spreadsheetml/2009/9/ac" r="229" ht="15.75" x14ac:dyDescent="0.25">
      <c r="A229" s="176"/>
      <c r="B229" s="177"/>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row>
    <row xmlns:x14ac="http://schemas.microsoft.com/office/spreadsheetml/2009/9/ac" r="230" ht="15.75" x14ac:dyDescent="0.25">
      <c r="A230" s="176"/>
      <c r="B230" s="177"/>
      <c r="C230" s="176"/>
      <c r="D230" s="176"/>
      <c r="E230" s="176"/>
      <c r="F230" s="176"/>
      <c r="G230" s="176"/>
      <c r="H230" s="176"/>
      <c r="I230" s="176"/>
      <c r="J230" s="176"/>
      <c r="K230" s="176"/>
      <c r="L230" s="176"/>
      <c r="M230" s="176"/>
      <c r="N230" s="176"/>
      <c r="O230" s="176"/>
      <c r="P230" s="176"/>
      <c r="Q230" s="176"/>
      <c r="R230" s="176"/>
      <c r="S230" s="176"/>
      <c r="T230" s="176"/>
      <c r="U230" s="176"/>
      <c r="V230" s="176"/>
      <c r="W230" s="176"/>
      <c r="X230" s="176"/>
      <c r="Y230" s="176"/>
      <c r="Z230" s="176"/>
      <c r="AA230" s="176"/>
      <c r="AB230" s="176"/>
    </row>
    <row xmlns:x14ac="http://schemas.microsoft.com/office/spreadsheetml/2009/9/ac" r="231" ht="15.75" x14ac:dyDescent="0.25">
      <c r="A231" s="176"/>
      <c r="B231" s="177"/>
      <c r="C231" s="176"/>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row>
    <row xmlns:x14ac="http://schemas.microsoft.com/office/spreadsheetml/2009/9/ac" r="232" ht="15.75" x14ac:dyDescent="0.25">
      <c r="A232" s="176"/>
      <c r="B232" s="177"/>
      <c r="C232" s="176"/>
      <c r="D232" s="176"/>
      <c r="E232" s="176"/>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row>
    <row xmlns:x14ac="http://schemas.microsoft.com/office/spreadsheetml/2009/9/ac" r="233" ht="15.75" x14ac:dyDescent="0.25">
      <c r="A233" s="176"/>
      <c r="B233" s="177"/>
      <c r="C233" s="176"/>
      <c r="D233" s="176"/>
      <c r="E233" s="176"/>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row>
    <row xmlns:x14ac="http://schemas.microsoft.com/office/spreadsheetml/2009/9/ac" r="234" ht="15.75" x14ac:dyDescent="0.25">
      <c r="A234" s="176"/>
      <c r="B234" s="177"/>
      <c r="C234" s="176"/>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row>
    <row xmlns:x14ac="http://schemas.microsoft.com/office/spreadsheetml/2009/9/ac" r="235" ht="15.75" x14ac:dyDescent="0.25">
      <c r="A235" s="176"/>
      <c r="B235" s="177"/>
      <c r="C235" s="176"/>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row>
    <row xmlns:x14ac="http://schemas.microsoft.com/office/spreadsheetml/2009/9/ac" r="236" ht="15.75" x14ac:dyDescent="0.25">
      <c r="A236" s="176"/>
      <c r="B236" s="177"/>
      <c r="C236" s="176"/>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row>
    <row xmlns:x14ac="http://schemas.microsoft.com/office/spreadsheetml/2009/9/ac" r="237" ht="15.75" x14ac:dyDescent="0.25">
      <c r="A237" s="176"/>
      <c r="B237" s="177"/>
      <c r="C237" s="176"/>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row>
    <row xmlns:x14ac="http://schemas.microsoft.com/office/spreadsheetml/2009/9/ac" r="238" ht="15.75" x14ac:dyDescent="0.25">
      <c r="A238" s="176"/>
      <c r="B238" s="177"/>
      <c r="C238" s="176"/>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row>
    <row xmlns:x14ac="http://schemas.microsoft.com/office/spreadsheetml/2009/9/ac" r="239" ht="15.75" x14ac:dyDescent="0.25">
      <c r="A239" s="176"/>
      <c r="B239" s="177"/>
      <c r="C239" s="176"/>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row>
    <row xmlns:x14ac="http://schemas.microsoft.com/office/spreadsheetml/2009/9/ac" r="240" ht="15.75" x14ac:dyDescent="0.25">
      <c r="A240" s="176"/>
      <c r="B240" s="177"/>
      <c r="C240" s="176"/>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row>
    <row xmlns:x14ac="http://schemas.microsoft.com/office/spreadsheetml/2009/9/ac" r="241" ht="15.75" x14ac:dyDescent="0.25">
      <c r="A241" s="176"/>
      <c r="B241" s="177"/>
      <c r="C241" s="176"/>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row>
    <row xmlns:x14ac="http://schemas.microsoft.com/office/spreadsheetml/2009/9/ac" r="242" ht="15.75" x14ac:dyDescent="0.25">
      <c r="A242" s="176"/>
      <c r="B242" s="177"/>
      <c r="C242" s="176"/>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row>
    <row xmlns:x14ac="http://schemas.microsoft.com/office/spreadsheetml/2009/9/ac" r="243" ht="15.75" x14ac:dyDescent="0.25">
      <c r="A243" s="176"/>
      <c r="B243" s="177"/>
      <c r="C243" s="176"/>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row>
    <row xmlns:x14ac="http://schemas.microsoft.com/office/spreadsheetml/2009/9/ac" r="244" ht="15.75" x14ac:dyDescent="0.25">
      <c r="A244" s="176"/>
      <c r="B244" s="177"/>
      <c r="C244" s="176"/>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row>
    <row xmlns:x14ac="http://schemas.microsoft.com/office/spreadsheetml/2009/9/ac" r="245" ht="15.75" x14ac:dyDescent="0.25">
      <c r="A245" s="176"/>
      <c r="B245" s="177"/>
      <c r="C245" s="176"/>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row>
    <row xmlns:x14ac="http://schemas.microsoft.com/office/spreadsheetml/2009/9/ac" r="246" ht="15.75" x14ac:dyDescent="0.25">
      <c r="A246" s="176"/>
      <c r="B246" s="177"/>
      <c r="C246" s="176"/>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row>
    <row xmlns:x14ac="http://schemas.microsoft.com/office/spreadsheetml/2009/9/ac" r="247" ht="15.75" x14ac:dyDescent="0.25">
      <c r="A247" s="176"/>
      <c r="B247" s="177"/>
      <c r="C247" s="176"/>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row>
    <row xmlns:x14ac="http://schemas.microsoft.com/office/spreadsheetml/2009/9/ac" r="248" ht="15.75" x14ac:dyDescent="0.25">
      <c r="A248" s="176"/>
      <c r="B248" s="177"/>
      <c r="C248" s="176"/>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row>
    <row xmlns:x14ac="http://schemas.microsoft.com/office/spreadsheetml/2009/9/ac" r="249" ht="15.75" x14ac:dyDescent="0.25">
      <c r="A249" s="176"/>
      <c r="B249" s="177"/>
      <c r="C249" s="176"/>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row>
    <row xmlns:x14ac="http://schemas.microsoft.com/office/spreadsheetml/2009/9/ac" r="250" ht="15.75" x14ac:dyDescent="0.25">
      <c r="A250" s="176"/>
      <c r="B250" s="177"/>
      <c r="C250" s="176"/>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row>
    <row xmlns:x14ac="http://schemas.microsoft.com/office/spreadsheetml/2009/9/ac" r="251" ht="15.75" x14ac:dyDescent="0.25">
      <c r="A251" s="176"/>
      <c r="B251" s="177"/>
      <c r="C251" s="176"/>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row>
    <row xmlns:x14ac="http://schemas.microsoft.com/office/spreadsheetml/2009/9/ac" r="252" ht="15.75" x14ac:dyDescent="0.25">
      <c r="A252" s="176"/>
      <c r="B252" s="177"/>
      <c r="C252" s="176"/>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row>
    <row xmlns:x14ac="http://schemas.microsoft.com/office/spreadsheetml/2009/9/ac" r="253" ht="15.75" x14ac:dyDescent="0.25">
      <c r="A253" s="176"/>
      <c r="B253" s="177"/>
      <c r="C253" s="176"/>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row>
    <row xmlns:x14ac="http://schemas.microsoft.com/office/spreadsheetml/2009/9/ac" r="254" ht="15.75" x14ac:dyDescent="0.25">
      <c r="A254" s="176"/>
      <c r="B254" s="177"/>
      <c r="C254" s="176"/>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row>
    <row xmlns:x14ac="http://schemas.microsoft.com/office/spreadsheetml/2009/9/ac" r="255" ht="15.75" x14ac:dyDescent="0.25">
      <c r="A255" s="176"/>
      <c r="B255" s="177"/>
      <c r="C255" s="176"/>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row>
    <row xmlns:x14ac="http://schemas.microsoft.com/office/spreadsheetml/2009/9/ac" r="256" ht="15.75" x14ac:dyDescent="0.25">
      <c r="A256" s="176"/>
      <c r="B256" s="177"/>
      <c r="C256" s="176"/>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row>
    <row xmlns:x14ac="http://schemas.microsoft.com/office/spreadsheetml/2009/9/ac" r="257" ht="15.75" x14ac:dyDescent="0.25">
      <c r="A257" s="176"/>
      <c r="B257" s="177"/>
      <c r="C257" s="176"/>
      <c r="D257" s="176"/>
      <c r="E257" s="176"/>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row>
    <row xmlns:x14ac="http://schemas.microsoft.com/office/spreadsheetml/2009/9/ac" r="258" ht="15.75" x14ac:dyDescent="0.25">
      <c r="A258" s="176"/>
      <c r="B258" s="177"/>
      <c r="C258" s="176"/>
      <c r="D258" s="176"/>
      <c r="E258" s="176"/>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row>
    <row xmlns:x14ac="http://schemas.microsoft.com/office/spreadsheetml/2009/9/ac" r="259" ht="15.75" x14ac:dyDescent="0.25">
      <c r="A259" s="176"/>
      <c r="B259" s="177"/>
      <c r="C259" s="176"/>
      <c r="D259" s="176"/>
      <c r="E259" s="176"/>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row>
    <row xmlns:x14ac="http://schemas.microsoft.com/office/spreadsheetml/2009/9/ac" r="260" ht="15.75" x14ac:dyDescent="0.25">
      <c r="A260" s="176"/>
      <c r="B260" s="177"/>
      <c r="C260" s="176"/>
      <c r="D260" s="176"/>
      <c r="E260" s="176"/>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row>
    <row xmlns:x14ac="http://schemas.microsoft.com/office/spreadsheetml/2009/9/ac" r="261" ht="15.75" x14ac:dyDescent="0.25">
      <c r="A261" s="176"/>
      <c r="B261" s="177"/>
      <c r="C261" s="176"/>
      <c r="D261" s="176"/>
      <c r="E261" s="176"/>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row>
    <row xmlns:x14ac="http://schemas.microsoft.com/office/spreadsheetml/2009/9/ac" r="262" ht="15.75" x14ac:dyDescent="0.25">
      <c r="A262" s="176"/>
      <c r="B262" s="177"/>
      <c r="C262" s="176"/>
      <c r="D262" s="176"/>
      <c r="E262" s="176"/>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row>
    <row xmlns:x14ac="http://schemas.microsoft.com/office/spreadsheetml/2009/9/ac" r="263" ht="15.75" x14ac:dyDescent="0.25">
      <c r="A263" s="176"/>
      <c r="B263" s="177"/>
      <c r="C263" s="176"/>
      <c r="D263" s="176"/>
      <c r="E263" s="176"/>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row>
    <row xmlns:x14ac="http://schemas.microsoft.com/office/spreadsheetml/2009/9/ac" r="264" ht="15.75" x14ac:dyDescent="0.25">
      <c r="A264" s="176"/>
      <c r="B264" s="177"/>
      <c r="C264" s="176"/>
      <c r="D264" s="176"/>
      <c r="E264" s="176"/>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row>
    <row xmlns:x14ac="http://schemas.microsoft.com/office/spreadsheetml/2009/9/ac" r="265" ht="15.75" x14ac:dyDescent="0.25">
      <c r="A265" s="176"/>
      <c r="B265" s="177"/>
      <c r="C265" s="176"/>
      <c r="D265" s="176"/>
      <c r="E265" s="176"/>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row>
    <row xmlns:x14ac="http://schemas.microsoft.com/office/spreadsheetml/2009/9/ac" r="266" ht="15.75" x14ac:dyDescent="0.25">
      <c r="A266" s="176"/>
      <c r="B266" s="177"/>
      <c r="C266" s="176"/>
      <c r="D266" s="176"/>
      <c r="E266" s="176"/>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row>
    <row xmlns:x14ac="http://schemas.microsoft.com/office/spreadsheetml/2009/9/ac" r="267" ht="15.75" x14ac:dyDescent="0.25">
      <c r="A267" s="176"/>
      <c r="B267" s="177"/>
      <c r="C267" s="176"/>
      <c r="D267" s="176"/>
      <c r="E267" s="176"/>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row>
    <row xmlns:x14ac="http://schemas.microsoft.com/office/spreadsheetml/2009/9/ac" r="268" ht="15.75" x14ac:dyDescent="0.25">
      <c r="A268" s="176"/>
      <c r="B268" s="177"/>
      <c r="C268" s="176"/>
      <c r="D268" s="176"/>
      <c r="E268" s="176"/>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row>
    <row xmlns:x14ac="http://schemas.microsoft.com/office/spreadsheetml/2009/9/ac" r="269" ht="15.75" x14ac:dyDescent="0.25">
      <c r="A269" s="176"/>
      <c r="B269" s="177"/>
      <c r="C269" s="176"/>
      <c r="D269" s="176"/>
      <c r="E269" s="176"/>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row>
    <row xmlns:x14ac="http://schemas.microsoft.com/office/spreadsheetml/2009/9/ac" r="270" ht="15.75" x14ac:dyDescent="0.25">
      <c r="A270" s="176"/>
      <c r="B270" s="177"/>
      <c r="C270" s="176"/>
      <c r="D270" s="176"/>
      <c r="E270" s="176"/>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row>
    <row xmlns:x14ac="http://schemas.microsoft.com/office/spreadsheetml/2009/9/ac" r="271" ht="15.75" x14ac:dyDescent="0.25">
      <c r="A271" s="176"/>
      <c r="B271" s="177"/>
      <c r="C271" s="176"/>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row>
    <row xmlns:x14ac="http://schemas.microsoft.com/office/spreadsheetml/2009/9/ac" r="272" ht="15.75" x14ac:dyDescent="0.25">
      <c r="A272" s="176"/>
      <c r="B272" s="177"/>
      <c r="C272" s="176"/>
      <c r="D272" s="176"/>
      <c r="E272" s="176"/>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row>
    <row xmlns:x14ac="http://schemas.microsoft.com/office/spreadsheetml/2009/9/ac" r="273" ht="15.75" x14ac:dyDescent="0.25">
      <c r="A273" s="176"/>
      <c r="B273" s="177"/>
      <c r="C273" s="176"/>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row>
    <row xmlns:x14ac="http://schemas.microsoft.com/office/spreadsheetml/2009/9/ac" r="274" ht="15.75" x14ac:dyDescent="0.25">
      <c r="A274" s="176"/>
      <c r="B274" s="177"/>
      <c r="C274" s="176"/>
      <c r="D274" s="176"/>
      <c r="E274" s="176"/>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row>
    <row xmlns:x14ac="http://schemas.microsoft.com/office/spreadsheetml/2009/9/ac" r="275" ht="15.75" x14ac:dyDescent="0.25">
      <c r="A275" s="176"/>
      <c r="B275" s="177"/>
      <c r="C275" s="176"/>
      <c r="D275" s="176"/>
      <c r="E275" s="176"/>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row>
    <row xmlns:x14ac="http://schemas.microsoft.com/office/spreadsheetml/2009/9/ac" r="276" ht="15.75" x14ac:dyDescent="0.25">
      <c r="A276" s="176"/>
      <c r="B276" s="177"/>
      <c r="C276" s="176"/>
      <c r="D276" s="176"/>
      <c r="E276" s="176"/>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row>
    <row xmlns:x14ac="http://schemas.microsoft.com/office/spreadsheetml/2009/9/ac" r="277" ht="15.75" x14ac:dyDescent="0.25">
      <c r="A277" s="176"/>
      <c r="B277" s="177"/>
      <c r="C277" s="176"/>
      <c r="D277" s="176"/>
      <c r="E277" s="176"/>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row>
    <row xmlns:x14ac="http://schemas.microsoft.com/office/spreadsheetml/2009/9/ac" r="278" ht="15.75" x14ac:dyDescent="0.25">
      <c r="A278" s="176"/>
      <c r="B278" s="177"/>
      <c r="C278" s="176"/>
      <c r="D278" s="176"/>
      <c r="E278" s="176"/>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row>
    <row xmlns:x14ac="http://schemas.microsoft.com/office/spreadsheetml/2009/9/ac" r="279" ht="15.75" x14ac:dyDescent="0.25">
      <c r="A279" s="176"/>
      <c r="B279" s="177"/>
      <c r="C279" s="176"/>
      <c r="D279" s="176"/>
      <c r="E279" s="176"/>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row>
    <row xmlns:x14ac="http://schemas.microsoft.com/office/spreadsheetml/2009/9/ac" r="280" ht="15.75" x14ac:dyDescent="0.25">
      <c r="A280" s="176"/>
      <c r="B280" s="177"/>
      <c r="C280" s="176"/>
      <c r="D280" s="176"/>
      <c r="E280" s="176"/>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row>
    <row xmlns:x14ac="http://schemas.microsoft.com/office/spreadsheetml/2009/9/ac" r="281" ht="15.75" x14ac:dyDescent="0.25">
      <c r="A281" s="176"/>
      <c r="B281" s="177"/>
      <c r="C281" s="176"/>
      <c r="D281" s="176"/>
      <c r="E281" s="176"/>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row>
    <row xmlns:x14ac="http://schemas.microsoft.com/office/spreadsheetml/2009/9/ac" r="282" ht="15.75" x14ac:dyDescent="0.25">
      <c r="A282" s="176"/>
      <c r="B282" s="177"/>
      <c r="C282" s="176"/>
      <c r="D282" s="176"/>
      <c r="E282" s="176"/>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row>
    <row xmlns:x14ac="http://schemas.microsoft.com/office/spreadsheetml/2009/9/ac" r="283" ht="15.75" x14ac:dyDescent="0.25">
      <c r="A283" s="176"/>
      <c r="B283" s="177"/>
      <c r="C283" s="176"/>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row>
    <row xmlns:x14ac="http://schemas.microsoft.com/office/spreadsheetml/2009/9/ac" r="284" ht="15.75" x14ac:dyDescent="0.25">
      <c r="A284" s="176"/>
      <c r="B284" s="177"/>
      <c r="C284" s="176"/>
      <c r="D284" s="176"/>
      <c r="E284" s="176"/>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row>
    <row xmlns:x14ac="http://schemas.microsoft.com/office/spreadsheetml/2009/9/ac" r="285" ht="15.75" x14ac:dyDescent="0.25">
      <c r="A285" s="176"/>
      <c r="B285" s="177"/>
      <c r="C285" s="176"/>
      <c r="D285" s="176"/>
      <c r="E285" s="176"/>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row>
    <row xmlns:x14ac="http://schemas.microsoft.com/office/spreadsheetml/2009/9/ac" r="286" ht="15.75" x14ac:dyDescent="0.25">
      <c r="A286" s="176"/>
      <c r="B286" s="177"/>
      <c r="C286" s="176"/>
      <c r="D286" s="176"/>
      <c r="E286" s="176"/>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row>
    <row xmlns:x14ac="http://schemas.microsoft.com/office/spreadsheetml/2009/9/ac" r="287" ht="15.75" x14ac:dyDescent="0.25">
      <c r="A287" s="176"/>
      <c r="B287" s="177"/>
      <c r="C287" s="176"/>
      <c r="D287" s="176"/>
      <c r="E287" s="176"/>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row>
    <row xmlns:x14ac="http://schemas.microsoft.com/office/spreadsheetml/2009/9/ac" r="288" ht="15.75" x14ac:dyDescent="0.25">
      <c r="A288" s="176"/>
      <c r="B288" s="177"/>
      <c r="C288" s="176"/>
      <c r="D288" s="176"/>
      <c r="E288" s="176"/>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row>
    <row xmlns:x14ac="http://schemas.microsoft.com/office/spreadsheetml/2009/9/ac" r="289" ht="15.75" x14ac:dyDescent="0.25">
      <c r="A289" s="176"/>
      <c r="B289" s="177"/>
      <c r="C289" s="176"/>
      <c r="D289" s="176"/>
      <c r="E289" s="176"/>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row>
    <row xmlns:x14ac="http://schemas.microsoft.com/office/spreadsheetml/2009/9/ac" r="290" ht="15.75" x14ac:dyDescent="0.25">
      <c r="A290" s="176"/>
      <c r="B290" s="177"/>
      <c r="C290" s="176"/>
      <c r="D290" s="176"/>
      <c r="E290" s="176"/>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row>
    <row xmlns:x14ac="http://schemas.microsoft.com/office/spreadsheetml/2009/9/ac" r="291" ht="15.75" x14ac:dyDescent="0.25">
      <c r="A291" s="176"/>
      <c r="B291" s="177"/>
      <c r="C291" s="176"/>
      <c r="D291" s="176"/>
      <c r="E291" s="176"/>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row>
    <row xmlns:x14ac="http://schemas.microsoft.com/office/spreadsheetml/2009/9/ac" r="292" ht="15.75" x14ac:dyDescent="0.25">
      <c r="A292" s="176"/>
      <c r="B292" s="177"/>
      <c r="C292" s="176"/>
      <c r="D292" s="176"/>
      <c r="E292" s="176"/>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row>
    <row xmlns:x14ac="http://schemas.microsoft.com/office/spreadsheetml/2009/9/ac" r="293" ht="15.75" x14ac:dyDescent="0.25">
      <c r="A293" s="176"/>
      <c r="B293" s="177"/>
      <c r="C293" s="176"/>
      <c r="D293" s="176"/>
      <c r="E293" s="176"/>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row>
    <row xmlns:x14ac="http://schemas.microsoft.com/office/spreadsheetml/2009/9/ac" r="294" ht="15.75" x14ac:dyDescent="0.25">
      <c r="A294" s="176"/>
      <c r="B294" s="177"/>
      <c r="C294" s="176"/>
      <c r="D294" s="176"/>
      <c r="E294" s="176"/>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row>
    <row xmlns:x14ac="http://schemas.microsoft.com/office/spreadsheetml/2009/9/ac" r="295" ht="15.75" x14ac:dyDescent="0.25">
      <c r="A295" s="176"/>
      <c r="B295" s="177"/>
      <c r="C295" s="176"/>
      <c r="D295" s="176"/>
      <c r="E295" s="176"/>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row>
    <row xmlns:x14ac="http://schemas.microsoft.com/office/spreadsheetml/2009/9/ac" r="296" ht="15.75" x14ac:dyDescent="0.25">
      <c r="A296" s="176"/>
      <c r="B296" s="177"/>
      <c r="C296" s="176"/>
      <c r="D296" s="176"/>
      <c r="E296" s="176"/>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row>
    <row xmlns:x14ac="http://schemas.microsoft.com/office/spreadsheetml/2009/9/ac" r="297" ht="15.75" x14ac:dyDescent="0.25">
      <c r="A297" s="176"/>
      <c r="B297" s="177"/>
      <c r="C297" s="176"/>
      <c r="D297" s="176"/>
      <c r="E297" s="176"/>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row>
    <row xmlns:x14ac="http://schemas.microsoft.com/office/spreadsheetml/2009/9/ac" r="298" ht="15.75" x14ac:dyDescent="0.25">
      <c r="A298" s="176"/>
      <c r="B298" s="177"/>
      <c r="C298" s="176"/>
      <c r="D298" s="176"/>
      <c r="E298" s="176"/>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row>
    <row xmlns:x14ac="http://schemas.microsoft.com/office/spreadsheetml/2009/9/ac" r="299" ht="15.75" x14ac:dyDescent="0.25">
      <c r="A299" s="176"/>
      <c r="B299" s="177"/>
      <c r="C299" s="176"/>
      <c r="D299" s="176"/>
      <c r="E299" s="176"/>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row>
    <row xmlns:x14ac="http://schemas.microsoft.com/office/spreadsheetml/2009/9/ac" r="300" ht="15.75" x14ac:dyDescent="0.25">
      <c r="A300" s="176"/>
      <c r="B300" s="177"/>
      <c r="C300" s="176"/>
      <c r="D300" s="176"/>
      <c r="E300" s="176"/>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row>
    <row xmlns:x14ac="http://schemas.microsoft.com/office/spreadsheetml/2009/9/ac" r="301" ht="15.75" x14ac:dyDescent="0.25">
      <c r="A301" s="176"/>
      <c r="B301" s="177"/>
      <c r="C301" s="176"/>
      <c r="D301" s="176"/>
      <c r="E301" s="176"/>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row>
    <row xmlns:x14ac="http://schemas.microsoft.com/office/spreadsheetml/2009/9/ac" r="302" ht="15.75" x14ac:dyDescent="0.25">
      <c r="A302" s="176"/>
      <c r="B302" s="177"/>
      <c r="C302" s="176"/>
      <c r="D302" s="176"/>
      <c r="E302" s="176"/>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row>
    <row xmlns:x14ac="http://schemas.microsoft.com/office/spreadsheetml/2009/9/ac" r="303" ht="15.75" x14ac:dyDescent="0.25">
      <c r="A303" s="176"/>
      <c r="B303" s="177"/>
      <c r="C303" s="176"/>
      <c r="D303" s="176"/>
      <c r="E303" s="176"/>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row>
    <row xmlns:x14ac="http://schemas.microsoft.com/office/spreadsheetml/2009/9/ac" r="304" ht="15.75" x14ac:dyDescent="0.25">
      <c r="A304" s="176"/>
      <c r="B304" s="177"/>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row>
    <row xmlns:x14ac="http://schemas.microsoft.com/office/spreadsheetml/2009/9/ac" r="305" ht="15.75" x14ac:dyDescent="0.25">
      <c r="A305" s="176"/>
      <c r="B305" s="177"/>
      <c r="C305" s="176"/>
      <c r="D305" s="176"/>
      <c r="E305" s="176"/>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row>
    <row xmlns:x14ac="http://schemas.microsoft.com/office/spreadsheetml/2009/9/ac" r="306" ht="15.75" x14ac:dyDescent="0.25">
      <c r="A306" s="176"/>
      <c r="B306" s="177"/>
      <c r="C306" s="176"/>
      <c r="D306" s="176"/>
      <c r="E306" s="176"/>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row>
    <row xmlns:x14ac="http://schemas.microsoft.com/office/spreadsheetml/2009/9/ac" r="307" ht="15.75" x14ac:dyDescent="0.25">
      <c r="A307" s="176"/>
      <c r="B307" s="177"/>
      <c r="C307" s="176"/>
      <c r="D307" s="176"/>
      <c r="E307" s="176"/>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row>
    <row xmlns:x14ac="http://schemas.microsoft.com/office/spreadsheetml/2009/9/ac" r="308" ht="15.75" x14ac:dyDescent="0.25">
      <c r="A308" s="176"/>
      <c r="B308" s="177"/>
      <c r="C308" s="176"/>
      <c r="D308" s="176"/>
      <c r="E308" s="176"/>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row>
    <row xmlns:x14ac="http://schemas.microsoft.com/office/spreadsheetml/2009/9/ac" r="309" ht="15.75" x14ac:dyDescent="0.25">
      <c r="A309" s="176"/>
      <c r="B309" s="177"/>
      <c r="C309" s="176"/>
      <c r="D309" s="176"/>
      <c r="E309" s="176"/>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row>
    <row xmlns:x14ac="http://schemas.microsoft.com/office/spreadsheetml/2009/9/ac" r="310" ht="15.75" x14ac:dyDescent="0.25">
      <c r="A310" s="176"/>
      <c r="B310" s="177"/>
      <c r="C310" s="176"/>
      <c r="D310" s="176"/>
      <c r="E310" s="176"/>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row>
    <row xmlns:x14ac="http://schemas.microsoft.com/office/spreadsheetml/2009/9/ac" r="311" ht="15.75" x14ac:dyDescent="0.25">
      <c r="A311" s="176"/>
      <c r="B311" s="177"/>
      <c r="C311" s="176"/>
      <c r="D311" s="176"/>
      <c r="E311" s="176"/>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row>
    <row xmlns:x14ac="http://schemas.microsoft.com/office/spreadsheetml/2009/9/ac" r="312" ht="15.75" x14ac:dyDescent="0.25">
      <c r="A312" s="176"/>
      <c r="B312" s="177"/>
      <c r="C312" s="176"/>
      <c r="D312" s="176"/>
      <c r="E312" s="176"/>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row>
    <row xmlns:x14ac="http://schemas.microsoft.com/office/spreadsheetml/2009/9/ac" r="313" ht="15.75" x14ac:dyDescent="0.25">
      <c r="A313" s="176"/>
      <c r="B313" s="177"/>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row>
    <row xmlns:x14ac="http://schemas.microsoft.com/office/spreadsheetml/2009/9/ac" r="314" ht="15.75" x14ac:dyDescent="0.25">
      <c r="A314" s="176"/>
      <c r="B314" s="177"/>
      <c r="C314" s="176"/>
      <c r="D314" s="176"/>
      <c r="E314" s="176"/>
      <c r="F314" s="176"/>
      <c r="G314" s="176"/>
      <c r="H314" s="176"/>
      <c r="I314" s="176"/>
      <c r="J314" s="176"/>
      <c r="K314" s="176"/>
      <c r="L314" s="176"/>
      <c r="M314" s="176"/>
      <c r="N314" s="176"/>
      <c r="O314" s="176"/>
      <c r="P314" s="176"/>
      <c r="Q314" s="176"/>
      <c r="R314" s="176"/>
      <c r="S314" s="176"/>
      <c r="T314" s="176"/>
      <c r="U314" s="176"/>
      <c r="V314" s="176"/>
      <c r="W314" s="176"/>
      <c r="X314" s="176"/>
      <c r="Y314" s="176"/>
      <c r="Z314" s="176"/>
      <c r="AA314" s="176"/>
    </row>
    <row xmlns:x14ac="http://schemas.microsoft.com/office/spreadsheetml/2009/9/ac" r="315" ht="15.75" x14ac:dyDescent="0.25">
      <c r="A315" s="176"/>
      <c r="B315" s="177"/>
      <c r="C315" s="176"/>
      <c r="D315" s="176"/>
      <c r="E315" s="176"/>
      <c r="F315" s="176"/>
      <c r="G315" s="176"/>
      <c r="H315" s="176"/>
      <c r="I315" s="176"/>
      <c r="J315" s="176"/>
      <c r="K315" s="176"/>
      <c r="L315" s="176"/>
      <c r="M315" s="176"/>
      <c r="N315" s="176"/>
      <c r="O315" s="176"/>
      <c r="P315" s="176"/>
      <c r="Q315" s="176"/>
      <c r="R315" s="176"/>
      <c r="S315" s="176"/>
      <c r="T315" s="176"/>
      <c r="U315" s="176"/>
      <c r="V315" s="176"/>
      <c r="W315" s="176"/>
      <c r="X315" s="176"/>
      <c r="Y315" s="176"/>
      <c r="Z315" s="176"/>
      <c r="AA315" s="176"/>
    </row>
    <row xmlns:x14ac="http://schemas.microsoft.com/office/spreadsheetml/2009/9/ac" r="316" ht="15.75" x14ac:dyDescent="0.25">
      <c r="A316" s="176"/>
      <c r="B316" s="177"/>
      <c r="C316" s="176"/>
      <c r="D316" s="176"/>
      <c r="E316" s="176"/>
      <c r="F316" s="176"/>
      <c r="G316" s="176"/>
      <c r="H316" s="176"/>
      <c r="I316" s="176"/>
      <c r="J316" s="176"/>
      <c r="K316" s="176"/>
      <c r="L316" s="176"/>
      <c r="M316" s="176"/>
      <c r="N316" s="176"/>
      <c r="O316" s="176"/>
      <c r="P316" s="176"/>
      <c r="Q316" s="176"/>
      <c r="R316" s="176"/>
      <c r="S316" s="176"/>
      <c r="T316" s="176"/>
      <c r="U316" s="176"/>
      <c r="V316" s="176"/>
      <c r="W316" s="176"/>
      <c r="X316" s="176"/>
      <c r="Y316" s="176"/>
      <c r="Z316" s="176"/>
      <c r="AA316" s="176"/>
    </row>
    <row xmlns:x14ac="http://schemas.microsoft.com/office/spreadsheetml/2009/9/ac" r="317" ht="15.75" x14ac:dyDescent="0.25">
      <c r="A317" s="176"/>
      <c r="B317" s="177"/>
      <c r="C317" s="176"/>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row>
    <row xmlns:x14ac="http://schemas.microsoft.com/office/spreadsheetml/2009/9/ac" r="318" ht="15.75" x14ac:dyDescent="0.25">
      <c r="A318" s="176"/>
      <c r="B318" s="177"/>
      <c r="C318" s="176"/>
      <c r="D318" s="176"/>
      <c r="E318" s="176"/>
      <c r="F318" s="176"/>
      <c r="G318" s="176"/>
      <c r="H318" s="176"/>
      <c r="I318" s="176"/>
      <c r="J318" s="176"/>
      <c r="K318" s="176"/>
      <c r="L318" s="176"/>
      <c r="M318" s="176"/>
      <c r="N318" s="176"/>
      <c r="O318" s="176"/>
      <c r="P318" s="176"/>
      <c r="Q318" s="176"/>
      <c r="R318" s="176"/>
      <c r="S318" s="176"/>
      <c r="T318" s="176"/>
      <c r="U318" s="176"/>
      <c r="V318" s="176"/>
      <c r="W318" s="176"/>
      <c r="X318" s="176"/>
      <c r="Y318" s="176"/>
      <c r="Z318" s="176"/>
      <c r="AA318" s="176"/>
    </row>
    <row xmlns:x14ac="http://schemas.microsoft.com/office/spreadsheetml/2009/9/ac" r="319" ht="15.75" x14ac:dyDescent="0.25">
      <c r="A319" s="176"/>
      <c r="B319" s="177"/>
      <c r="C319" s="176"/>
      <c r="D319" s="176"/>
      <c r="E319" s="176"/>
      <c r="F319" s="176"/>
      <c r="G319" s="176"/>
      <c r="H319" s="176"/>
      <c r="I319" s="176"/>
      <c r="J319" s="176"/>
      <c r="K319" s="176"/>
      <c r="L319" s="176"/>
      <c r="M319" s="176"/>
      <c r="N319" s="176"/>
      <c r="O319" s="176"/>
      <c r="P319" s="176"/>
      <c r="Q319" s="176"/>
      <c r="R319" s="176"/>
      <c r="S319" s="176"/>
      <c r="T319" s="176"/>
      <c r="U319" s="176"/>
      <c r="V319" s="176"/>
      <c r="W319" s="176"/>
      <c r="X319" s="176"/>
      <c r="Y319" s="176"/>
      <c r="Z319" s="176"/>
      <c r="AA319" s="176"/>
    </row>
    <row xmlns:x14ac="http://schemas.microsoft.com/office/spreadsheetml/2009/9/ac" r="320" ht="15.75" x14ac:dyDescent="0.25">
      <c r="A320" s="176"/>
      <c r="B320" s="177"/>
      <c r="C320" s="176"/>
      <c r="D320" s="176"/>
      <c r="E320" s="176"/>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row>
    <row xmlns:x14ac="http://schemas.microsoft.com/office/spreadsheetml/2009/9/ac" r="321" ht="15.75" x14ac:dyDescent="0.25">
      <c r="A321" s="176"/>
      <c r="B321" s="177"/>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row>
    <row xmlns:x14ac="http://schemas.microsoft.com/office/spreadsheetml/2009/9/ac" r="322" ht="15.75" x14ac:dyDescent="0.25">
      <c r="A322" s="176"/>
      <c r="B322" s="177"/>
      <c r="C322" s="176"/>
      <c r="D322" s="176"/>
      <c r="E322" s="176"/>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row>
    <row xmlns:x14ac="http://schemas.microsoft.com/office/spreadsheetml/2009/9/ac" r="323" ht="15.75" x14ac:dyDescent="0.25">
      <c r="A323" s="176"/>
      <c r="B323" s="177"/>
      <c r="C323" s="176"/>
      <c r="D323" s="176"/>
      <c r="E323" s="176"/>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row>
    <row xmlns:x14ac="http://schemas.microsoft.com/office/spreadsheetml/2009/9/ac" r="324" ht="15.75" x14ac:dyDescent="0.25">
      <c r="A324" s="176"/>
      <c r="B324" s="177"/>
      <c r="C324" s="176"/>
      <c r="D324" s="176"/>
      <c r="E324" s="176"/>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row>
    <row xmlns:x14ac="http://schemas.microsoft.com/office/spreadsheetml/2009/9/ac" r="325" ht="15.75" x14ac:dyDescent="0.25">
      <c r="A325" s="176"/>
      <c r="B325" s="177"/>
      <c r="C325" s="176"/>
      <c r="D325" s="176"/>
      <c r="E325" s="176"/>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row>
    <row xmlns:x14ac="http://schemas.microsoft.com/office/spreadsheetml/2009/9/ac" r="326" ht="15.75" x14ac:dyDescent="0.25">
      <c r="A326" s="176"/>
      <c r="B326" s="177"/>
      <c r="C326" s="176"/>
      <c r="D326" s="176"/>
      <c r="E326" s="176"/>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row>
    <row xmlns:x14ac="http://schemas.microsoft.com/office/spreadsheetml/2009/9/ac" r="327" ht="15.75" x14ac:dyDescent="0.25">
      <c r="A327" s="176"/>
      <c r="B327" s="177"/>
      <c r="C327" s="176"/>
      <c r="D327" s="176"/>
      <c r="E327" s="176"/>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row>
    <row xmlns:x14ac="http://schemas.microsoft.com/office/spreadsheetml/2009/9/ac" r="328" ht="15.75" x14ac:dyDescent="0.25">
      <c r="A328" s="176"/>
      <c r="B328" s="177"/>
      <c r="C328" s="176"/>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row>
    <row xmlns:x14ac="http://schemas.microsoft.com/office/spreadsheetml/2009/9/ac" r="329" ht="15.75" x14ac:dyDescent="0.25">
      <c r="A329" s="176"/>
      <c r="B329" s="177"/>
      <c r="C329" s="176"/>
      <c r="D329" s="176"/>
      <c r="E329" s="176"/>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row>
    <row xmlns:x14ac="http://schemas.microsoft.com/office/spreadsheetml/2009/9/ac" r="330" ht="15.75" x14ac:dyDescent="0.25">
      <c r="A330" s="176"/>
      <c r="B330" s="177"/>
      <c r="C330" s="176"/>
      <c r="D330" s="176"/>
      <c r="E330" s="176"/>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row>
    <row xmlns:x14ac="http://schemas.microsoft.com/office/spreadsheetml/2009/9/ac" r="331" ht="15.75" x14ac:dyDescent="0.25">
      <c r="A331" s="176"/>
      <c r="B331" s="177"/>
      <c r="C331" s="176"/>
      <c r="D331" s="176"/>
      <c r="E331" s="176"/>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row>
    <row xmlns:x14ac="http://schemas.microsoft.com/office/spreadsheetml/2009/9/ac" r="332" ht="15.75" x14ac:dyDescent="0.25">
      <c r="A332" s="176"/>
      <c r="B332" s="177"/>
      <c r="C332" s="176"/>
      <c r="D332" s="176"/>
      <c r="E332" s="176"/>
      <c r="F332" s="176"/>
      <c r="G332" s="176"/>
      <c r="H332" s="176"/>
      <c r="I332" s="176"/>
      <c r="J332" s="176"/>
      <c r="K332" s="176"/>
      <c r="L332" s="176"/>
      <c r="M332" s="176"/>
      <c r="N332" s="176"/>
      <c r="O332" s="176"/>
      <c r="P332" s="176"/>
      <c r="Q332" s="176"/>
      <c r="R332" s="176"/>
      <c r="S332" s="176"/>
      <c r="T332" s="176"/>
      <c r="U332" s="176"/>
      <c r="V332" s="176"/>
      <c r="W332" s="176"/>
      <c r="X332" s="176"/>
      <c r="Y332" s="176"/>
      <c r="Z332" s="176"/>
      <c r="AA332" s="176"/>
    </row>
    <row xmlns:x14ac="http://schemas.microsoft.com/office/spreadsheetml/2009/9/ac" r="333" ht="15.75" x14ac:dyDescent="0.25">
      <c r="A333" s="176"/>
      <c r="B333" s="177"/>
      <c r="C333" s="176"/>
      <c r="D333" s="176"/>
      <c r="E333" s="176"/>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row>
    <row xmlns:x14ac="http://schemas.microsoft.com/office/spreadsheetml/2009/9/ac" r="334" ht="15.75" x14ac:dyDescent="0.25">
      <c r="A334" s="176"/>
      <c r="B334" s="177"/>
      <c r="C334" s="176"/>
      <c r="D334" s="176"/>
      <c r="E334" s="176"/>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row>
    <row xmlns:x14ac="http://schemas.microsoft.com/office/spreadsheetml/2009/9/ac" r="335" ht="15.75" x14ac:dyDescent="0.25">
      <c r="A335" s="176"/>
      <c r="B335" s="177"/>
      <c r="C335" s="176"/>
      <c r="D335" s="176"/>
      <c r="E335" s="176"/>
      <c r="F335" s="176"/>
      <c r="G335" s="176"/>
      <c r="H335" s="176"/>
      <c r="I335" s="176"/>
      <c r="J335" s="176"/>
      <c r="K335" s="176"/>
      <c r="L335" s="176"/>
      <c r="M335" s="176"/>
      <c r="N335" s="176"/>
      <c r="O335" s="176"/>
      <c r="P335" s="176"/>
      <c r="Q335" s="176"/>
      <c r="R335" s="176"/>
      <c r="S335" s="176"/>
      <c r="T335" s="176"/>
      <c r="U335" s="176"/>
      <c r="V335" s="176"/>
      <c r="W335" s="176"/>
      <c r="X335" s="176"/>
      <c r="Y335" s="176"/>
      <c r="Z335" s="176"/>
      <c r="AA335" s="176"/>
    </row>
    <row xmlns:x14ac="http://schemas.microsoft.com/office/spreadsheetml/2009/9/ac" r="336" ht="15.75" x14ac:dyDescent="0.25">
      <c r="A336" s="176"/>
      <c r="B336" s="177"/>
      <c r="C336" s="176"/>
      <c r="D336" s="176"/>
      <c r="E336" s="176"/>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row>
    <row xmlns:x14ac="http://schemas.microsoft.com/office/spreadsheetml/2009/9/ac" r="337" ht="15.75" x14ac:dyDescent="0.25">
      <c r="A337" s="176"/>
      <c r="B337" s="177"/>
      <c r="C337" s="176"/>
      <c r="D337" s="176"/>
      <c r="E337" s="176"/>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row>
    <row xmlns:x14ac="http://schemas.microsoft.com/office/spreadsheetml/2009/9/ac" r="338" ht="15.75" x14ac:dyDescent="0.25">
      <c r="A338" s="176"/>
      <c r="B338" s="177"/>
      <c r="C338" s="176"/>
      <c r="D338" s="176"/>
      <c r="E338" s="176"/>
      <c r="F338" s="176"/>
      <c r="G338" s="176"/>
      <c r="H338" s="176"/>
      <c r="I338" s="176"/>
      <c r="J338" s="176"/>
      <c r="K338" s="176"/>
      <c r="L338" s="176"/>
      <c r="M338" s="176"/>
      <c r="N338" s="176"/>
      <c r="O338" s="176"/>
      <c r="P338" s="176"/>
      <c r="Q338" s="176"/>
      <c r="R338" s="176"/>
      <c r="S338" s="176"/>
      <c r="T338" s="176"/>
      <c r="U338" s="176"/>
      <c r="V338" s="176"/>
      <c r="W338" s="176"/>
      <c r="X338" s="176"/>
      <c r="Y338" s="176"/>
      <c r="Z338" s="176"/>
      <c r="AA338" s="176"/>
    </row>
    <row xmlns:x14ac="http://schemas.microsoft.com/office/spreadsheetml/2009/9/ac" r="339" ht="15.75" x14ac:dyDescent="0.25">
      <c r="A339" s="176"/>
      <c r="B339" s="177"/>
      <c r="C339" s="176"/>
      <c r="D339" s="176"/>
      <c r="E339" s="176"/>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row>
    <row xmlns:x14ac="http://schemas.microsoft.com/office/spreadsheetml/2009/9/ac" r="340" ht="15.75" x14ac:dyDescent="0.25">
      <c r="A340" s="176"/>
      <c r="B340" s="177"/>
      <c r="C340" s="176"/>
      <c r="D340" s="176"/>
      <c r="E340" s="176"/>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row>
    <row xmlns:x14ac="http://schemas.microsoft.com/office/spreadsheetml/2009/9/ac" r="341" ht="15.75" x14ac:dyDescent="0.25">
      <c r="A341" s="176"/>
      <c r="B341" s="177"/>
      <c r="C341" s="176"/>
      <c r="D341" s="176"/>
      <c r="E341" s="176"/>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row>
    <row xmlns:x14ac="http://schemas.microsoft.com/office/spreadsheetml/2009/9/ac" r="342" ht="15.75" x14ac:dyDescent="0.25">
      <c r="A342" s="176"/>
      <c r="B342" s="177"/>
      <c r="C342" s="176"/>
      <c r="D342" s="176"/>
      <c r="E342" s="176"/>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row>
    <row xmlns:x14ac="http://schemas.microsoft.com/office/spreadsheetml/2009/9/ac" r="343" ht="15.75" x14ac:dyDescent="0.25">
      <c r="A343" s="176"/>
      <c r="B343" s="177"/>
      <c r="C343" s="176"/>
      <c r="D343" s="176"/>
      <c r="E343" s="176"/>
      <c r="F343" s="176"/>
      <c r="G343" s="176"/>
      <c r="H343" s="176"/>
      <c r="I343" s="176"/>
      <c r="J343" s="176"/>
      <c r="K343" s="176"/>
      <c r="L343" s="176"/>
      <c r="M343" s="176"/>
      <c r="N343" s="176"/>
      <c r="O343" s="176"/>
      <c r="P343" s="176"/>
      <c r="Q343" s="176"/>
      <c r="R343" s="176"/>
      <c r="S343" s="176"/>
      <c r="T343" s="176"/>
      <c r="U343" s="176"/>
      <c r="V343" s="176"/>
      <c r="W343" s="176"/>
      <c r="X343" s="176"/>
      <c r="Y343" s="176"/>
      <c r="Z343" s="176"/>
      <c r="AA343" s="176"/>
    </row>
    <row xmlns:x14ac="http://schemas.microsoft.com/office/spreadsheetml/2009/9/ac" r="344" ht="15.75" x14ac:dyDescent="0.25">
      <c r="A344" s="176"/>
      <c r="B344" s="177"/>
      <c r="C344" s="176"/>
      <c r="D344" s="176"/>
      <c r="E344" s="176"/>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row>
    <row xmlns:x14ac="http://schemas.microsoft.com/office/spreadsheetml/2009/9/ac" r="345" ht="15.75" x14ac:dyDescent="0.25">
      <c r="A345" s="176"/>
      <c r="B345" s="177"/>
      <c r="C345" s="176"/>
      <c r="D345" s="176"/>
      <c r="E345" s="176"/>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row>
    <row xmlns:x14ac="http://schemas.microsoft.com/office/spreadsheetml/2009/9/ac" r="346" ht="15.75" x14ac:dyDescent="0.25">
      <c r="A346" s="176"/>
      <c r="B346" s="177"/>
      <c r="C346" s="176"/>
      <c r="D346" s="176"/>
      <c r="E346" s="176"/>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row>
    <row xmlns:x14ac="http://schemas.microsoft.com/office/spreadsheetml/2009/9/ac" r="347" ht="15.75" x14ac:dyDescent="0.25">
      <c r="A347" s="176"/>
      <c r="B347" s="177"/>
      <c r="C347" s="176"/>
      <c r="D347" s="176"/>
      <c r="E347" s="176"/>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row>
    <row xmlns:x14ac="http://schemas.microsoft.com/office/spreadsheetml/2009/9/ac" r="348" ht="15.75" x14ac:dyDescent="0.25">
      <c r="A348" s="176"/>
      <c r="B348" s="177"/>
      <c r="C348" s="176"/>
      <c r="D348" s="176"/>
      <c r="E348" s="176"/>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row>
    <row xmlns:x14ac="http://schemas.microsoft.com/office/spreadsheetml/2009/9/ac" r="349" ht="15.75" x14ac:dyDescent="0.25">
      <c r="A349" s="176"/>
      <c r="B349" s="177"/>
      <c r="C349" s="176"/>
      <c r="D349" s="176"/>
      <c r="E349" s="176"/>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row>
    <row xmlns:x14ac="http://schemas.microsoft.com/office/spreadsheetml/2009/9/ac" r="350" ht="15.75" x14ac:dyDescent="0.25">
      <c r="A350" s="176"/>
      <c r="B350" s="177"/>
      <c r="C350" s="176"/>
      <c r="D350" s="176"/>
      <c r="E350" s="176"/>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row>
    <row xmlns:x14ac="http://schemas.microsoft.com/office/spreadsheetml/2009/9/ac" r="351" ht="15.75" x14ac:dyDescent="0.25">
      <c r="A351" s="176"/>
      <c r="B351" s="177"/>
      <c r="C351" s="176"/>
      <c r="D351" s="176"/>
      <c r="E351" s="176"/>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row>
    <row xmlns:x14ac="http://schemas.microsoft.com/office/spreadsheetml/2009/9/ac" r="352" ht="15.75" x14ac:dyDescent="0.25">
      <c r="A352" s="176"/>
      <c r="B352" s="177"/>
      <c r="C352" s="176"/>
      <c r="D352" s="176"/>
      <c r="E352" s="176"/>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row>
    <row xmlns:x14ac="http://schemas.microsoft.com/office/spreadsheetml/2009/9/ac" r="353" ht="15.75" x14ac:dyDescent="0.25">
      <c r="A353" s="176"/>
      <c r="B353" s="177"/>
      <c r="C353" s="176"/>
      <c r="D353" s="176"/>
      <c r="E353" s="176"/>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row>
    <row xmlns:x14ac="http://schemas.microsoft.com/office/spreadsheetml/2009/9/ac" r="354" ht="15.75" x14ac:dyDescent="0.25">
      <c r="A354" s="176"/>
      <c r="B354" s="177"/>
      <c r="C354" s="176"/>
      <c r="D354" s="176"/>
      <c r="E354" s="176"/>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row>
    <row xmlns:x14ac="http://schemas.microsoft.com/office/spreadsheetml/2009/9/ac" r="355" ht="15.75" x14ac:dyDescent="0.25">
      <c r="A355" s="176"/>
      <c r="B355" s="177"/>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row>
    <row xmlns:x14ac="http://schemas.microsoft.com/office/spreadsheetml/2009/9/ac" r="356" ht="15.75" x14ac:dyDescent="0.25">
      <c r="A356" s="176"/>
      <c r="B356" s="177"/>
      <c r="C356" s="176"/>
      <c r="D356" s="176"/>
      <c r="E356" s="176"/>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row>
    <row xmlns:x14ac="http://schemas.microsoft.com/office/spreadsheetml/2009/9/ac" r="357" ht="15.75" x14ac:dyDescent="0.25">
      <c r="A357" s="176"/>
      <c r="B357" s="177"/>
      <c r="C357" s="176"/>
      <c r="D357" s="176"/>
      <c r="E357" s="176"/>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row>
    <row xmlns:x14ac="http://schemas.microsoft.com/office/spreadsheetml/2009/9/ac" r="358" ht="15.75" x14ac:dyDescent="0.25">
      <c r="A358" s="176"/>
      <c r="B358" s="177"/>
      <c r="C358" s="176"/>
      <c r="D358" s="176"/>
      <c r="E358" s="176"/>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row>
    <row xmlns:x14ac="http://schemas.microsoft.com/office/spreadsheetml/2009/9/ac" r="359" ht="15.75" x14ac:dyDescent="0.25">
      <c r="A359" s="176"/>
      <c r="B359" s="177"/>
      <c r="C359" s="176"/>
      <c r="D359" s="176"/>
      <c r="E359" s="176"/>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row>
    <row xmlns:x14ac="http://schemas.microsoft.com/office/spreadsheetml/2009/9/ac" r="360" ht="15.75" x14ac:dyDescent="0.25">
      <c r="A360" s="176"/>
      <c r="B360" s="177"/>
      <c r="C360" s="176"/>
      <c r="D360" s="176"/>
      <c r="E360" s="176"/>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row>
    <row xmlns:x14ac="http://schemas.microsoft.com/office/spreadsheetml/2009/9/ac" r="361" ht="15.75" x14ac:dyDescent="0.25">
      <c r="A361" s="176"/>
      <c r="B361" s="177"/>
      <c r="C361" s="176"/>
      <c r="D361" s="176"/>
      <c r="E361" s="176"/>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row>
    <row xmlns:x14ac="http://schemas.microsoft.com/office/spreadsheetml/2009/9/ac" r="362" ht="15.75" x14ac:dyDescent="0.25">
      <c r="A362" s="176"/>
      <c r="B362" s="177"/>
      <c r="C362" s="176"/>
      <c r="D362" s="176"/>
      <c r="E362" s="176"/>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row>
    <row xmlns:x14ac="http://schemas.microsoft.com/office/spreadsheetml/2009/9/ac" r="363" ht="15.75" x14ac:dyDescent="0.25">
      <c r="A363" s="176"/>
      <c r="B363" s="177"/>
      <c r="C363" s="176"/>
      <c r="D363" s="176"/>
      <c r="E363" s="176"/>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row>
    <row xmlns:x14ac="http://schemas.microsoft.com/office/spreadsheetml/2009/9/ac" r="364" ht="15.75" x14ac:dyDescent="0.25">
      <c r="A364" s="176"/>
      <c r="B364" s="177"/>
      <c r="C364" s="176"/>
      <c r="D364" s="176"/>
      <c r="E364" s="176"/>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row>
    <row xmlns:x14ac="http://schemas.microsoft.com/office/spreadsheetml/2009/9/ac" r="365" ht="15.75" x14ac:dyDescent="0.25">
      <c r="A365" s="176"/>
      <c r="B365" s="177"/>
      <c r="C365" s="176"/>
      <c r="D365" s="176"/>
      <c r="E365" s="176"/>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row>
    <row xmlns:x14ac="http://schemas.microsoft.com/office/spreadsheetml/2009/9/ac" r="366" ht="15.75" x14ac:dyDescent="0.25">
      <c r="A366" s="176"/>
      <c r="B366" s="177"/>
      <c r="C366" s="176"/>
      <c r="D366" s="176"/>
      <c r="E366" s="176"/>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row>
    <row xmlns:x14ac="http://schemas.microsoft.com/office/spreadsheetml/2009/9/ac" r="367" ht="15.75" x14ac:dyDescent="0.25">
      <c r="A367" s="176"/>
      <c r="B367" s="177"/>
      <c r="C367" s="176"/>
      <c r="D367" s="176"/>
      <c r="E367" s="176"/>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row>
    <row xmlns:x14ac="http://schemas.microsoft.com/office/spreadsheetml/2009/9/ac" r="368" ht="15.75" x14ac:dyDescent="0.25">
      <c r="A368" s="176"/>
      <c r="B368" s="177"/>
      <c r="C368" s="176"/>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row>
    <row xmlns:x14ac="http://schemas.microsoft.com/office/spreadsheetml/2009/9/ac" r="369" ht="15.75" x14ac:dyDescent="0.25">
      <c r="A369" s="176"/>
      <c r="B369" s="177"/>
      <c r="C369" s="176"/>
      <c r="D369" s="176"/>
      <c r="E369" s="176"/>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row>
    <row xmlns:x14ac="http://schemas.microsoft.com/office/spreadsheetml/2009/9/ac" r="370" ht="15.75" x14ac:dyDescent="0.25">
      <c r="A370" s="176"/>
      <c r="B370" s="177"/>
      <c r="C370" s="176"/>
      <c r="D370" s="176"/>
      <c r="E370" s="176"/>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row>
    <row xmlns:x14ac="http://schemas.microsoft.com/office/spreadsheetml/2009/9/ac" r="371" ht="15.75" x14ac:dyDescent="0.25">
      <c r="A371" s="176"/>
      <c r="B371" s="177"/>
      <c r="C371" s="176"/>
      <c r="D371" s="176"/>
      <c r="E371" s="176"/>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row>
    <row xmlns:x14ac="http://schemas.microsoft.com/office/spreadsheetml/2009/9/ac" r="372" ht="15.75" x14ac:dyDescent="0.25">
      <c r="A372" s="176"/>
      <c r="B372" s="177"/>
      <c r="C372" s="176"/>
      <c r="D372" s="176"/>
      <c r="E372" s="176"/>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row>
    <row xmlns:x14ac="http://schemas.microsoft.com/office/spreadsheetml/2009/9/ac" r="373" ht="15.75" x14ac:dyDescent="0.25">
      <c r="A373" s="176"/>
      <c r="B373" s="177"/>
      <c r="C373" s="176"/>
      <c r="D373" s="176"/>
      <c r="E373" s="176"/>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row>
    <row xmlns:x14ac="http://schemas.microsoft.com/office/spreadsheetml/2009/9/ac" r="374" ht="15.75" x14ac:dyDescent="0.25">
      <c r="A374" s="176"/>
      <c r="B374" s="177"/>
      <c r="C374" s="176"/>
      <c r="D374" s="176"/>
      <c r="E374" s="176"/>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row>
    <row xmlns:x14ac="http://schemas.microsoft.com/office/spreadsheetml/2009/9/ac" r="375" ht="15.75" x14ac:dyDescent="0.25">
      <c r="A375" s="176"/>
      <c r="B375" s="177"/>
      <c r="C375" s="176"/>
      <c r="D375" s="176"/>
      <c r="E375" s="176"/>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row>
    <row xmlns:x14ac="http://schemas.microsoft.com/office/spreadsheetml/2009/9/ac" r="376" ht="15.75" x14ac:dyDescent="0.25">
      <c r="A376" s="176"/>
      <c r="B376" s="177"/>
      <c r="C376" s="176"/>
      <c r="D376" s="176"/>
      <c r="E376" s="176"/>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row>
    <row xmlns:x14ac="http://schemas.microsoft.com/office/spreadsheetml/2009/9/ac" r="377" ht="15.75" x14ac:dyDescent="0.25">
      <c r="A377" s="176"/>
      <c r="B377" s="177"/>
      <c r="C377" s="176"/>
      <c r="D377" s="176"/>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row>
    <row xmlns:x14ac="http://schemas.microsoft.com/office/spreadsheetml/2009/9/ac" r="378" ht="15.75" x14ac:dyDescent="0.25">
      <c r="A378" s="176"/>
      <c r="B378" s="177"/>
      <c r="C378" s="176"/>
      <c r="D378" s="176"/>
      <c r="E378" s="176"/>
      <c r="F378" s="176"/>
      <c r="G378" s="176"/>
      <c r="H378" s="176"/>
      <c r="I378" s="176"/>
      <c r="J378" s="176"/>
      <c r="K378" s="176"/>
      <c r="L378" s="176"/>
      <c r="M378" s="176"/>
      <c r="N378" s="176"/>
      <c r="O378" s="176"/>
      <c r="P378" s="176"/>
      <c r="Q378" s="176"/>
      <c r="R378" s="176"/>
      <c r="S378" s="176"/>
      <c r="T378" s="176"/>
      <c r="U378" s="176"/>
      <c r="V378" s="176"/>
      <c r="W378" s="176"/>
      <c r="X378" s="176"/>
      <c r="Y378" s="176"/>
      <c r="Z378" s="176"/>
      <c r="AA378" s="176"/>
    </row>
    <row xmlns:x14ac="http://schemas.microsoft.com/office/spreadsheetml/2009/9/ac" r="379" ht="15.75" x14ac:dyDescent="0.25">
      <c r="A379" s="176"/>
      <c r="B379" s="177"/>
      <c r="C379" s="176"/>
      <c r="D379" s="176"/>
      <c r="E379" s="176"/>
      <c r="F379" s="176"/>
      <c r="G379" s="176"/>
      <c r="H379" s="176"/>
      <c r="I379" s="176"/>
      <c r="J379" s="176"/>
      <c r="K379" s="176"/>
      <c r="L379" s="176"/>
      <c r="M379" s="176"/>
      <c r="N379" s="176"/>
      <c r="O379" s="176"/>
      <c r="P379" s="176"/>
      <c r="Q379" s="176"/>
      <c r="R379" s="176"/>
      <c r="S379" s="176"/>
      <c r="T379" s="176"/>
      <c r="U379" s="176"/>
      <c r="V379" s="176"/>
      <c r="W379" s="176"/>
      <c r="X379" s="176"/>
      <c r="Y379" s="176"/>
      <c r="Z379" s="176"/>
      <c r="AA379" s="176"/>
    </row>
    <row xmlns:x14ac="http://schemas.microsoft.com/office/spreadsheetml/2009/9/ac" r="380" ht="15.75" x14ac:dyDescent="0.25">
      <c r="A380" s="176"/>
      <c r="B380" s="177"/>
      <c r="C380" s="176"/>
      <c r="D380" s="176"/>
      <c r="E380" s="176"/>
      <c r="F380" s="176"/>
      <c r="G380" s="176"/>
      <c r="H380" s="176"/>
      <c r="I380" s="176"/>
      <c r="J380" s="176"/>
      <c r="K380" s="176"/>
      <c r="L380" s="176"/>
      <c r="M380" s="176"/>
      <c r="N380" s="176"/>
      <c r="O380" s="176"/>
      <c r="P380" s="176"/>
      <c r="Q380" s="176"/>
      <c r="R380" s="176"/>
      <c r="S380" s="176"/>
      <c r="T380" s="176"/>
      <c r="U380" s="176"/>
      <c r="V380" s="176"/>
      <c r="W380" s="176"/>
      <c r="X380" s="176"/>
      <c r="Y380" s="176"/>
      <c r="Z380" s="176"/>
      <c r="AA380" s="176"/>
    </row>
    <row xmlns:x14ac="http://schemas.microsoft.com/office/spreadsheetml/2009/9/ac" r="381" ht="15.75" x14ac:dyDescent="0.25">
      <c r="A381" s="176"/>
      <c r="B381" s="177"/>
      <c r="C381" s="176"/>
      <c r="D381" s="176"/>
      <c r="E381" s="176"/>
      <c r="F381" s="176"/>
      <c r="G381" s="176"/>
      <c r="H381" s="176"/>
      <c r="I381" s="176"/>
      <c r="J381" s="176"/>
      <c r="K381" s="176"/>
      <c r="L381" s="176"/>
      <c r="M381" s="176"/>
      <c r="N381" s="176"/>
      <c r="O381" s="176"/>
      <c r="P381" s="176"/>
      <c r="Q381" s="176"/>
      <c r="R381" s="176"/>
      <c r="S381" s="176"/>
      <c r="T381" s="176"/>
      <c r="U381" s="176"/>
      <c r="V381" s="176"/>
      <c r="W381" s="176"/>
      <c r="X381" s="176"/>
      <c r="Y381" s="176"/>
      <c r="Z381" s="176"/>
      <c r="AA381" s="176"/>
    </row>
    <row xmlns:x14ac="http://schemas.microsoft.com/office/spreadsheetml/2009/9/ac" r="382" ht="15.75" x14ac:dyDescent="0.25">
      <c r="A382" s="176"/>
      <c r="B382" s="177"/>
      <c r="C382" s="176"/>
      <c r="D382" s="176"/>
      <c r="E382" s="176"/>
      <c r="F382" s="176"/>
      <c r="G382" s="176"/>
      <c r="H382" s="176"/>
      <c r="I382" s="176"/>
      <c r="J382" s="176"/>
      <c r="K382" s="176"/>
      <c r="L382" s="176"/>
      <c r="M382" s="176"/>
      <c r="N382" s="176"/>
      <c r="O382" s="176"/>
      <c r="P382" s="176"/>
      <c r="Q382" s="176"/>
      <c r="R382" s="176"/>
      <c r="S382" s="176"/>
      <c r="T382" s="176"/>
      <c r="U382" s="176"/>
      <c r="V382" s="176"/>
      <c r="W382" s="176"/>
      <c r="X382" s="176"/>
      <c r="Y382" s="176"/>
      <c r="Z382" s="176"/>
      <c r="AA382" s="176"/>
    </row>
    <row xmlns:x14ac="http://schemas.microsoft.com/office/spreadsheetml/2009/9/ac" r="383" ht="15.75" x14ac:dyDescent="0.25">
      <c r="A383" s="176"/>
      <c r="B383" s="177"/>
      <c r="C383" s="176"/>
      <c r="D383" s="176"/>
      <c r="E383" s="176"/>
      <c r="F383" s="176"/>
      <c r="G383" s="176"/>
      <c r="H383" s="176"/>
      <c r="I383" s="176"/>
      <c r="J383" s="176"/>
      <c r="K383" s="176"/>
      <c r="L383" s="176"/>
      <c r="M383" s="176"/>
      <c r="N383" s="176"/>
      <c r="O383" s="176"/>
      <c r="P383" s="176"/>
      <c r="Q383" s="176"/>
      <c r="R383" s="176"/>
      <c r="S383" s="176"/>
      <c r="T383" s="176"/>
      <c r="U383" s="176"/>
      <c r="V383" s="176"/>
      <c r="W383" s="176"/>
      <c r="X383" s="176"/>
      <c r="Y383" s="176"/>
      <c r="Z383" s="176"/>
      <c r="AA383" s="176"/>
    </row>
    <row xmlns:x14ac="http://schemas.microsoft.com/office/spreadsheetml/2009/9/ac" r="384" ht="15.75" x14ac:dyDescent="0.25">
      <c r="A384" s="176"/>
      <c r="B384" s="177"/>
      <c r="C384" s="176"/>
      <c r="D384" s="176"/>
      <c r="E384" s="176"/>
      <c r="F384" s="176"/>
      <c r="G384" s="176"/>
      <c r="H384" s="176"/>
      <c r="I384" s="176"/>
      <c r="J384" s="176"/>
      <c r="K384" s="176"/>
      <c r="L384" s="176"/>
      <c r="M384" s="176"/>
      <c r="N384" s="176"/>
      <c r="O384" s="176"/>
      <c r="P384" s="176"/>
      <c r="Q384" s="176"/>
      <c r="R384" s="176"/>
      <c r="S384" s="176"/>
      <c r="T384" s="176"/>
      <c r="U384" s="176"/>
      <c r="V384" s="176"/>
      <c r="W384" s="176"/>
      <c r="X384" s="176"/>
      <c r="Y384" s="176"/>
      <c r="Z384" s="176"/>
      <c r="AA384" s="176"/>
    </row>
    <row xmlns:x14ac="http://schemas.microsoft.com/office/spreadsheetml/2009/9/ac" r="385" ht="15.75" x14ac:dyDescent="0.25">
      <c r="A385" s="176"/>
      <c r="B385" s="177"/>
      <c r="C385" s="176"/>
      <c r="D385" s="176"/>
      <c r="E385" s="176"/>
      <c r="F385" s="176"/>
      <c r="G385" s="176"/>
      <c r="H385" s="176"/>
      <c r="I385" s="176"/>
      <c r="J385" s="176"/>
      <c r="K385" s="176"/>
      <c r="L385" s="176"/>
      <c r="M385" s="176"/>
      <c r="N385" s="176"/>
      <c r="O385" s="176"/>
      <c r="P385" s="176"/>
      <c r="Q385" s="176"/>
      <c r="R385" s="176"/>
      <c r="S385" s="176"/>
      <c r="T385" s="176"/>
      <c r="U385" s="176"/>
      <c r="V385" s="176"/>
      <c r="W385" s="176"/>
      <c r="X385" s="176"/>
      <c r="Y385" s="176"/>
      <c r="Z385" s="176"/>
      <c r="AA385" s="176"/>
    </row>
    <row xmlns:x14ac="http://schemas.microsoft.com/office/spreadsheetml/2009/9/ac" r="386" ht="15.75" x14ac:dyDescent="0.25">
      <c r="A386" s="176"/>
      <c r="B386" s="177"/>
      <c r="C386" s="176"/>
      <c r="D386" s="176"/>
      <c r="E386" s="176"/>
      <c r="F386" s="176"/>
      <c r="G386" s="176"/>
      <c r="H386" s="176"/>
      <c r="I386" s="176"/>
      <c r="J386" s="176"/>
      <c r="K386" s="176"/>
      <c r="L386" s="176"/>
      <c r="M386" s="176"/>
      <c r="N386" s="176"/>
      <c r="O386" s="176"/>
      <c r="P386" s="176"/>
      <c r="Q386" s="176"/>
      <c r="R386" s="176"/>
      <c r="S386" s="176"/>
      <c r="T386" s="176"/>
      <c r="U386" s="176"/>
      <c r="V386" s="176"/>
      <c r="W386" s="176"/>
      <c r="X386" s="176"/>
      <c r="Y386" s="176"/>
      <c r="Z386" s="176"/>
      <c r="AA386" s="176"/>
    </row>
    <row xmlns:x14ac="http://schemas.microsoft.com/office/spreadsheetml/2009/9/ac" r="387" ht="15.75" x14ac:dyDescent="0.25">
      <c r="A387" s="176"/>
      <c r="B387" s="177"/>
      <c r="C387" s="176"/>
      <c r="D387" s="176"/>
      <c r="E387" s="176"/>
      <c r="F387" s="176"/>
      <c r="G387" s="176"/>
      <c r="H387" s="176"/>
      <c r="I387" s="176"/>
      <c r="J387" s="176"/>
      <c r="K387" s="176"/>
      <c r="L387" s="176"/>
      <c r="M387" s="176"/>
      <c r="N387" s="176"/>
      <c r="O387" s="176"/>
      <c r="P387" s="176"/>
      <c r="Q387" s="176"/>
      <c r="R387" s="176"/>
      <c r="S387" s="176"/>
      <c r="T387" s="176"/>
      <c r="U387" s="176"/>
      <c r="V387" s="176"/>
      <c r="W387" s="176"/>
      <c r="X387" s="176"/>
      <c r="Y387" s="176"/>
      <c r="Z387" s="176"/>
      <c r="AA387" s="176"/>
    </row>
    <row xmlns:x14ac="http://schemas.microsoft.com/office/spreadsheetml/2009/9/ac" r="388" ht="15.75" x14ac:dyDescent="0.25">
      <c r="A388" s="176"/>
      <c r="B388" s="177"/>
      <c r="C388" s="176"/>
      <c r="D388" s="176"/>
      <c r="E388" s="176"/>
      <c r="F388" s="176"/>
      <c r="G388" s="176"/>
      <c r="H388" s="176"/>
      <c r="I388" s="176"/>
      <c r="J388" s="176"/>
      <c r="K388" s="176"/>
      <c r="L388" s="176"/>
      <c r="M388" s="176"/>
      <c r="N388" s="176"/>
      <c r="O388" s="176"/>
      <c r="P388" s="176"/>
      <c r="Q388" s="176"/>
      <c r="R388" s="176"/>
      <c r="S388" s="176"/>
      <c r="T388" s="176"/>
      <c r="U388" s="176"/>
      <c r="V388" s="176"/>
      <c r="W388" s="176"/>
      <c r="X388" s="176"/>
      <c r="Y388" s="176"/>
      <c r="Z388" s="176"/>
      <c r="AA388" s="176"/>
    </row>
    <row xmlns:x14ac="http://schemas.microsoft.com/office/spreadsheetml/2009/9/ac" r="389" ht="15.75" x14ac:dyDescent="0.25">
      <c r="A389" s="176"/>
      <c r="B389" s="177"/>
      <c r="C389" s="176"/>
      <c r="D389" s="176"/>
      <c r="E389" s="176"/>
      <c r="F389" s="176"/>
      <c r="G389" s="176"/>
      <c r="H389" s="176"/>
      <c r="I389" s="176"/>
      <c r="J389" s="176"/>
      <c r="K389" s="176"/>
      <c r="L389" s="176"/>
      <c r="M389" s="176"/>
      <c r="N389" s="176"/>
      <c r="O389" s="176"/>
      <c r="P389" s="176"/>
      <c r="Q389" s="176"/>
      <c r="R389" s="176"/>
      <c r="S389" s="176"/>
      <c r="T389" s="176"/>
      <c r="U389" s="176"/>
      <c r="V389" s="176"/>
      <c r="W389" s="176"/>
      <c r="X389" s="176"/>
      <c r="Y389" s="176"/>
      <c r="Z389" s="176"/>
      <c r="AA389" s="176"/>
    </row>
    <row xmlns:x14ac="http://schemas.microsoft.com/office/spreadsheetml/2009/9/ac" r="390" ht="15.75" x14ac:dyDescent="0.25">
      <c r="A390" s="176"/>
      <c r="B390" s="177"/>
      <c r="C390" s="176"/>
      <c r="D390" s="176"/>
      <c r="E390" s="176"/>
      <c r="F390" s="176"/>
      <c r="G390" s="176"/>
      <c r="H390" s="176"/>
      <c r="I390" s="176"/>
      <c r="J390" s="176"/>
      <c r="K390" s="176"/>
      <c r="L390" s="176"/>
      <c r="M390" s="176"/>
      <c r="N390" s="176"/>
      <c r="O390" s="176"/>
      <c r="P390" s="176"/>
      <c r="Q390" s="176"/>
      <c r="R390" s="176"/>
      <c r="S390" s="176"/>
      <c r="T390" s="176"/>
      <c r="U390" s="176"/>
      <c r="V390" s="176"/>
      <c r="W390" s="176"/>
      <c r="X390" s="176"/>
      <c r="Y390" s="176"/>
      <c r="Z390" s="176"/>
      <c r="AA390" s="176"/>
    </row>
    <row xmlns:x14ac="http://schemas.microsoft.com/office/spreadsheetml/2009/9/ac" r="391" ht="15.75" x14ac:dyDescent="0.25">
      <c r="A391" s="176"/>
      <c r="B391" s="177"/>
      <c r="C391" s="176"/>
      <c r="D391" s="176"/>
      <c r="E391" s="176"/>
      <c r="F391" s="176"/>
      <c r="G391" s="176"/>
      <c r="H391" s="176"/>
      <c r="I391" s="176"/>
      <c r="J391" s="176"/>
      <c r="K391" s="176"/>
      <c r="L391" s="176"/>
      <c r="M391" s="176"/>
      <c r="N391" s="176"/>
      <c r="O391" s="176"/>
      <c r="P391" s="176"/>
      <c r="Q391" s="176"/>
      <c r="R391" s="176"/>
      <c r="S391" s="176"/>
      <c r="T391" s="176"/>
      <c r="U391" s="176"/>
      <c r="V391" s="176"/>
      <c r="W391" s="176"/>
      <c r="X391" s="176"/>
      <c r="Y391" s="176"/>
      <c r="Z391" s="176"/>
      <c r="AA391" s="176"/>
    </row>
    <row xmlns:x14ac="http://schemas.microsoft.com/office/spreadsheetml/2009/9/ac" r="392" ht="15.75" x14ac:dyDescent="0.25">
      <c r="A392" s="176"/>
      <c r="B392" s="177"/>
      <c r="C392" s="176"/>
      <c r="D392" s="176"/>
      <c r="E392" s="176"/>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row>
    <row xmlns:x14ac="http://schemas.microsoft.com/office/spreadsheetml/2009/9/ac" r="393" ht="15.75" x14ac:dyDescent="0.25">
      <c r="A393" s="176"/>
      <c r="B393" s="177"/>
      <c r="C393" s="176"/>
      <c r="D393" s="176"/>
      <c r="E393" s="176"/>
      <c r="F393" s="176"/>
      <c r="G393" s="176"/>
      <c r="H393" s="176"/>
      <c r="I393" s="176"/>
      <c r="J393" s="176"/>
      <c r="K393" s="176"/>
      <c r="L393" s="176"/>
      <c r="M393" s="176"/>
      <c r="N393" s="176"/>
      <c r="O393" s="176"/>
      <c r="P393" s="176"/>
      <c r="Q393" s="176"/>
      <c r="R393" s="176"/>
      <c r="S393" s="176"/>
      <c r="T393" s="176"/>
      <c r="U393" s="176"/>
      <c r="V393" s="176"/>
      <c r="W393" s="176"/>
      <c r="X393" s="176"/>
      <c r="Y393" s="176"/>
      <c r="Z393" s="176"/>
      <c r="AA393" s="176"/>
    </row>
    <row xmlns:x14ac="http://schemas.microsoft.com/office/spreadsheetml/2009/9/ac" r="394" ht="15.75" x14ac:dyDescent="0.25">
      <c r="A394" s="176"/>
      <c r="B394" s="177"/>
      <c r="C394" s="176"/>
      <c r="D394" s="176"/>
      <c r="E394" s="176"/>
      <c r="F394" s="176"/>
      <c r="G394" s="176"/>
      <c r="H394" s="176"/>
      <c r="I394" s="176"/>
      <c r="J394" s="176"/>
      <c r="K394" s="176"/>
      <c r="L394" s="176"/>
      <c r="M394" s="176"/>
      <c r="N394" s="176"/>
      <c r="O394" s="176"/>
      <c r="P394" s="176"/>
      <c r="Q394" s="176"/>
      <c r="R394" s="176"/>
      <c r="S394" s="176"/>
      <c r="T394" s="176"/>
      <c r="U394" s="176"/>
      <c r="V394" s="176"/>
      <c r="W394" s="176"/>
      <c r="X394" s="176"/>
      <c r="Y394" s="176"/>
      <c r="Z394" s="176"/>
      <c r="AA394" s="176"/>
    </row>
    <row xmlns:x14ac="http://schemas.microsoft.com/office/spreadsheetml/2009/9/ac" r="395" ht="15.75" x14ac:dyDescent="0.25">
      <c r="A395" s="176"/>
      <c r="B395" s="177"/>
      <c r="C395" s="176"/>
      <c r="D395" s="176"/>
      <c r="E395" s="176"/>
      <c r="F395" s="176"/>
      <c r="G395" s="176"/>
      <c r="H395" s="176"/>
      <c r="I395" s="176"/>
      <c r="J395" s="176"/>
      <c r="K395" s="176"/>
      <c r="L395" s="176"/>
      <c r="M395" s="176"/>
      <c r="N395" s="176"/>
      <c r="O395" s="176"/>
      <c r="P395" s="176"/>
      <c r="Q395" s="176"/>
      <c r="R395" s="176"/>
      <c r="S395" s="176"/>
      <c r="T395" s="176"/>
      <c r="U395" s="176"/>
      <c r="V395" s="176"/>
      <c r="W395" s="176"/>
      <c r="X395" s="176"/>
      <c r="Y395" s="176"/>
      <c r="Z395" s="176"/>
      <c r="AA395" s="176"/>
    </row>
    <row xmlns:x14ac="http://schemas.microsoft.com/office/spreadsheetml/2009/9/ac" r="396" ht="15.75" x14ac:dyDescent="0.25">
      <c r="A396" s="176"/>
      <c r="B396" s="177"/>
      <c r="C396" s="176"/>
      <c r="D396" s="176"/>
      <c r="E396" s="176"/>
      <c r="F396" s="176"/>
      <c r="G396" s="176"/>
      <c r="H396" s="176"/>
      <c r="I396" s="176"/>
      <c r="J396" s="176"/>
      <c r="K396" s="176"/>
      <c r="L396" s="176"/>
      <c r="M396" s="176"/>
      <c r="N396" s="176"/>
      <c r="O396" s="176"/>
      <c r="P396" s="176"/>
      <c r="Q396" s="176"/>
      <c r="R396" s="176"/>
      <c r="S396" s="176"/>
      <c r="T396" s="176"/>
      <c r="U396" s="176"/>
      <c r="V396" s="176"/>
      <c r="W396" s="176"/>
      <c r="X396" s="176"/>
      <c r="Y396" s="176"/>
      <c r="Z396" s="176"/>
      <c r="AA396" s="176"/>
    </row>
    <row xmlns:x14ac="http://schemas.microsoft.com/office/spreadsheetml/2009/9/ac" r="397" ht="15.75" x14ac:dyDescent="0.25">
      <c r="A397" s="176"/>
      <c r="B397" s="177"/>
      <c r="C397" s="176"/>
      <c r="D397" s="176"/>
      <c r="E397" s="176"/>
      <c r="F397" s="176"/>
      <c r="G397" s="176"/>
      <c r="H397" s="176"/>
      <c r="I397" s="176"/>
      <c r="J397" s="176"/>
      <c r="K397" s="176"/>
      <c r="L397" s="176"/>
      <c r="M397" s="176"/>
      <c r="N397" s="176"/>
      <c r="O397" s="176"/>
      <c r="P397" s="176"/>
      <c r="Q397" s="176"/>
      <c r="R397" s="176"/>
      <c r="S397" s="176"/>
      <c r="T397" s="176"/>
      <c r="U397" s="176"/>
      <c r="V397" s="176"/>
      <c r="W397" s="176"/>
      <c r="X397" s="176"/>
      <c r="Y397" s="176"/>
      <c r="Z397" s="176"/>
      <c r="AA397" s="176"/>
    </row>
    <row xmlns:x14ac="http://schemas.microsoft.com/office/spreadsheetml/2009/9/ac" r="398" ht="15.75" x14ac:dyDescent="0.25">
      <c r="A398" s="176"/>
      <c r="B398" s="177"/>
      <c r="C398" s="176"/>
      <c r="D398" s="176"/>
      <c r="E398" s="176"/>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row>
    <row xmlns:x14ac="http://schemas.microsoft.com/office/spreadsheetml/2009/9/ac" r="399" ht="15.75" x14ac:dyDescent="0.25">
      <c r="A399" s="176"/>
      <c r="B399" s="177"/>
      <c r="C399" s="176"/>
      <c r="D399" s="176"/>
      <c r="E399" s="176"/>
      <c r="F399" s="176"/>
      <c r="G399" s="176"/>
      <c r="H399" s="176"/>
      <c r="I399" s="176"/>
      <c r="J399" s="176"/>
      <c r="K399" s="176"/>
      <c r="L399" s="176"/>
      <c r="M399" s="176"/>
      <c r="N399" s="176"/>
      <c r="O399" s="176"/>
      <c r="P399" s="176"/>
      <c r="Q399" s="176"/>
      <c r="R399" s="176"/>
      <c r="S399" s="176"/>
      <c r="T399" s="176"/>
      <c r="U399" s="176"/>
      <c r="V399" s="176"/>
      <c r="W399" s="176"/>
      <c r="X399" s="176"/>
      <c r="Y399" s="176"/>
      <c r="Z399" s="176"/>
      <c r="AA399" s="176"/>
    </row>
    <row xmlns:x14ac="http://schemas.microsoft.com/office/spreadsheetml/2009/9/ac" r="400" ht="15.75" x14ac:dyDescent="0.25">
      <c r="A400" s="176"/>
      <c r="B400" s="177"/>
      <c r="C400" s="176"/>
      <c r="D400" s="176"/>
      <c r="E400" s="176"/>
      <c r="F400" s="176"/>
      <c r="G400" s="176"/>
      <c r="H400" s="176"/>
      <c r="I400" s="176"/>
      <c r="J400" s="176"/>
      <c r="K400" s="176"/>
      <c r="L400" s="176"/>
      <c r="M400" s="176"/>
      <c r="N400" s="176"/>
      <c r="O400" s="176"/>
      <c r="P400" s="176"/>
      <c r="Q400" s="176"/>
      <c r="R400" s="176"/>
      <c r="S400" s="176"/>
      <c r="T400" s="176"/>
      <c r="U400" s="176"/>
      <c r="V400" s="176"/>
      <c r="W400" s="176"/>
      <c r="X400" s="176"/>
      <c r="Y400" s="176"/>
      <c r="Z400" s="176"/>
      <c r="AA400" s="176"/>
    </row>
    <row xmlns:x14ac="http://schemas.microsoft.com/office/spreadsheetml/2009/9/ac" r="401" ht="15.75" x14ac:dyDescent="0.25">
      <c r="A401" s="176"/>
      <c r="B401" s="177"/>
      <c r="C401" s="176"/>
      <c r="D401" s="176"/>
      <c r="E401" s="176"/>
      <c r="F401" s="176"/>
      <c r="G401" s="176"/>
      <c r="H401" s="176"/>
      <c r="I401" s="176"/>
      <c r="J401" s="176"/>
      <c r="K401" s="176"/>
      <c r="L401" s="176"/>
      <c r="M401" s="176"/>
      <c r="N401" s="176"/>
      <c r="O401" s="176"/>
      <c r="P401" s="176"/>
      <c r="Q401" s="176"/>
      <c r="R401" s="176"/>
      <c r="S401" s="176"/>
      <c r="T401" s="176"/>
      <c r="U401" s="176"/>
      <c r="V401" s="176"/>
      <c r="W401" s="176"/>
      <c r="X401" s="176"/>
      <c r="Y401" s="176"/>
      <c r="Z401" s="176"/>
      <c r="AA401" s="176"/>
    </row>
    <row xmlns:x14ac="http://schemas.microsoft.com/office/spreadsheetml/2009/9/ac" r="402" ht="15.75" x14ac:dyDescent="0.25">
      <c r="A402" s="176"/>
      <c r="B402" s="177"/>
      <c r="C402" s="176"/>
      <c r="D402" s="176"/>
      <c r="E402" s="176"/>
      <c r="F402" s="176"/>
      <c r="G402" s="176"/>
      <c r="H402" s="176"/>
      <c r="I402" s="176"/>
      <c r="J402" s="176"/>
      <c r="K402" s="176"/>
      <c r="L402" s="176"/>
      <c r="M402" s="176"/>
      <c r="N402" s="176"/>
      <c r="O402" s="176"/>
      <c r="P402" s="176"/>
      <c r="Q402" s="176"/>
      <c r="R402" s="176"/>
      <c r="S402" s="176"/>
      <c r="T402" s="176"/>
      <c r="U402" s="176"/>
      <c r="V402" s="176"/>
      <c r="W402" s="176"/>
      <c r="X402" s="176"/>
      <c r="Y402" s="176"/>
      <c r="Z402" s="176"/>
      <c r="AA402" s="176"/>
    </row>
    <row xmlns:x14ac="http://schemas.microsoft.com/office/spreadsheetml/2009/9/ac" r="403" ht="15.75" x14ac:dyDescent="0.25">
      <c r="A403" s="176"/>
      <c r="B403" s="177"/>
      <c r="C403" s="176"/>
      <c r="D403" s="176"/>
      <c r="E403" s="176"/>
      <c r="F403" s="176"/>
      <c r="G403" s="176"/>
      <c r="H403" s="176"/>
      <c r="I403" s="176"/>
      <c r="J403" s="176"/>
      <c r="K403" s="176"/>
      <c r="L403" s="176"/>
      <c r="M403" s="176"/>
      <c r="N403" s="176"/>
      <c r="O403" s="176"/>
      <c r="P403" s="176"/>
      <c r="Q403" s="176"/>
      <c r="R403" s="176"/>
      <c r="S403" s="176"/>
      <c r="T403" s="176"/>
      <c r="U403" s="176"/>
      <c r="V403" s="176"/>
      <c r="W403" s="176"/>
      <c r="X403" s="176"/>
      <c r="Y403" s="176"/>
      <c r="Z403" s="176"/>
      <c r="AA403" s="176"/>
    </row>
    <row xmlns:x14ac="http://schemas.microsoft.com/office/spreadsheetml/2009/9/ac" r="404" ht="15.75" x14ac:dyDescent="0.25">
      <c r="A404" s="176"/>
      <c r="B404" s="177"/>
      <c r="C404" s="176"/>
      <c r="D404" s="176"/>
      <c r="E404" s="176"/>
      <c r="F404" s="176"/>
      <c r="G404" s="176"/>
      <c r="H404" s="176"/>
      <c r="I404" s="176"/>
      <c r="J404" s="176"/>
      <c r="K404" s="176"/>
      <c r="L404" s="176"/>
      <c r="M404" s="176"/>
      <c r="N404" s="176"/>
      <c r="O404" s="176"/>
      <c r="P404" s="176"/>
      <c r="Q404" s="176"/>
      <c r="R404" s="176"/>
      <c r="S404" s="176"/>
      <c r="T404" s="176"/>
      <c r="U404" s="176"/>
      <c r="V404" s="176"/>
      <c r="W404" s="176"/>
      <c r="X404" s="176"/>
      <c r="Y404" s="176"/>
      <c r="Z404" s="176"/>
      <c r="AA404" s="176"/>
    </row>
    <row xmlns:x14ac="http://schemas.microsoft.com/office/spreadsheetml/2009/9/ac" r="405" ht="15.75" x14ac:dyDescent="0.25">
      <c r="A405" s="176"/>
      <c r="B405" s="177"/>
      <c r="C405" s="176"/>
      <c r="D405" s="176"/>
      <c r="E405" s="176"/>
      <c r="F405" s="176"/>
      <c r="G405" s="176"/>
      <c r="H405" s="176"/>
      <c r="I405" s="176"/>
      <c r="J405" s="176"/>
      <c r="K405" s="176"/>
      <c r="L405" s="176"/>
      <c r="M405" s="176"/>
      <c r="N405" s="176"/>
      <c r="O405" s="176"/>
      <c r="P405" s="176"/>
      <c r="Q405" s="176"/>
      <c r="R405" s="176"/>
      <c r="S405" s="176"/>
      <c r="T405" s="176"/>
      <c r="U405" s="176"/>
      <c r="V405" s="176"/>
      <c r="W405" s="176"/>
      <c r="X405" s="176"/>
      <c r="Y405" s="176"/>
      <c r="Z405" s="176"/>
      <c r="AA405" s="176"/>
    </row>
    <row xmlns:x14ac="http://schemas.microsoft.com/office/spreadsheetml/2009/9/ac" r="406" ht="15.75" x14ac:dyDescent="0.25">
      <c r="A406" s="176"/>
      <c r="B406" s="177"/>
      <c r="C406" s="176"/>
      <c r="D406" s="176"/>
      <c r="E406" s="176"/>
      <c r="F406" s="176"/>
      <c r="G406" s="176"/>
      <c r="H406" s="176"/>
      <c r="I406" s="176"/>
      <c r="J406" s="176"/>
      <c r="K406" s="176"/>
      <c r="L406" s="176"/>
      <c r="M406" s="176"/>
      <c r="N406" s="176"/>
      <c r="O406" s="176"/>
      <c r="P406" s="176"/>
      <c r="Q406" s="176"/>
      <c r="R406" s="176"/>
      <c r="S406" s="176"/>
      <c r="T406" s="176"/>
      <c r="U406" s="176"/>
      <c r="V406" s="176"/>
      <c r="W406" s="176"/>
      <c r="X406" s="176"/>
      <c r="Y406" s="176"/>
      <c r="Z406" s="176"/>
      <c r="AA406" s="176"/>
    </row>
    <row xmlns:x14ac="http://schemas.microsoft.com/office/spreadsheetml/2009/9/ac" r="407" ht="15.75" x14ac:dyDescent="0.25">
      <c r="A407" s="176"/>
      <c r="B407" s="177"/>
      <c r="C407" s="176"/>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row>
    <row xmlns:x14ac="http://schemas.microsoft.com/office/spreadsheetml/2009/9/ac" r="408" ht="15.75" x14ac:dyDescent="0.25">
      <c r="A408" s="176"/>
      <c r="B408" s="177"/>
      <c r="C408" s="176"/>
      <c r="D408" s="176"/>
      <c r="E408" s="176"/>
      <c r="F408" s="176"/>
      <c r="G408" s="176"/>
      <c r="H408" s="176"/>
      <c r="I408" s="176"/>
      <c r="J408" s="176"/>
      <c r="K408" s="176"/>
      <c r="L408" s="176"/>
      <c r="M408" s="176"/>
      <c r="N408" s="176"/>
      <c r="O408" s="176"/>
      <c r="P408" s="176"/>
      <c r="Q408" s="176"/>
      <c r="R408" s="176"/>
      <c r="S408" s="176"/>
      <c r="T408" s="176"/>
      <c r="U408" s="176"/>
      <c r="V408" s="176"/>
      <c r="W408" s="176"/>
      <c r="X408" s="176"/>
      <c r="Y408" s="176"/>
      <c r="Z408" s="176"/>
      <c r="AA408" s="176"/>
    </row>
    <row xmlns:x14ac="http://schemas.microsoft.com/office/spreadsheetml/2009/9/ac" r="409" ht="15.75" x14ac:dyDescent="0.25">
      <c r="A409" s="176"/>
      <c r="B409" s="177"/>
      <c r="C409" s="176"/>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row>
    <row xmlns:x14ac="http://schemas.microsoft.com/office/spreadsheetml/2009/9/ac" r="410" ht="15.75" x14ac:dyDescent="0.25">
      <c r="A410" s="176"/>
      <c r="B410" s="177"/>
      <c r="C410" s="176"/>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row>
    <row xmlns:x14ac="http://schemas.microsoft.com/office/spreadsheetml/2009/9/ac" r="411" ht="15.75" x14ac:dyDescent="0.25">
      <c r="A411" s="176"/>
      <c r="B411" s="177"/>
      <c r="C411" s="176"/>
      <c r="D411" s="176"/>
      <c r="E411" s="176"/>
      <c r="F411" s="176"/>
      <c r="G411" s="176"/>
      <c r="H411" s="176"/>
      <c r="I411" s="176"/>
      <c r="J411" s="176"/>
      <c r="K411" s="176"/>
      <c r="L411" s="176"/>
      <c r="M411" s="176"/>
      <c r="N411" s="176"/>
      <c r="O411" s="176"/>
      <c r="P411" s="176"/>
      <c r="Q411" s="176"/>
      <c r="R411" s="176"/>
      <c r="S411" s="176"/>
      <c r="T411" s="176"/>
      <c r="U411" s="176"/>
      <c r="V411" s="176"/>
      <c r="W411" s="176"/>
      <c r="X411" s="176"/>
      <c r="Y411" s="176"/>
      <c r="Z411" s="176"/>
      <c r="AA411" s="176"/>
    </row>
    <row xmlns:x14ac="http://schemas.microsoft.com/office/spreadsheetml/2009/9/ac" r="412" ht="15.75" x14ac:dyDescent="0.25">
      <c r="A412" s="176"/>
      <c r="B412" s="177"/>
      <c r="C412" s="176"/>
      <c r="D412" s="176"/>
      <c r="E412" s="176"/>
      <c r="F412" s="176"/>
      <c r="G412" s="176"/>
      <c r="H412" s="176"/>
      <c r="I412" s="176"/>
      <c r="J412" s="176"/>
      <c r="K412" s="176"/>
      <c r="L412" s="176"/>
      <c r="M412" s="176"/>
      <c r="N412" s="176"/>
      <c r="O412" s="176"/>
      <c r="P412" s="176"/>
      <c r="Q412" s="176"/>
      <c r="R412" s="176"/>
      <c r="S412" s="176"/>
      <c r="T412" s="176"/>
      <c r="U412" s="176"/>
      <c r="V412" s="176"/>
      <c r="W412" s="176"/>
      <c r="X412" s="176"/>
      <c r="Y412" s="176"/>
      <c r="Z412" s="176"/>
      <c r="AA412" s="176"/>
    </row>
    <row xmlns:x14ac="http://schemas.microsoft.com/office/spreadsheetml/2009/9/ac" r="413" ht="15.75" x14ac:dyDescent="0.25">
      <c r="A413" s="176"/>
      <c r="B413" s="177"/>
      <c r="C413" s="176"/>
      <c r="D413" s="176"/>
      <c r="E413" s="176"/>
      <c r="F413" s="176"/>
      <c r="G413" s="176"/>
      <c r="H413" s="176"/>
      <c r="I413" s="176"/>
      <c r="J413" s="176"/>
      <c r="K413" s="176"/>
      <c r="L413" s="176"/>
      <c r="M413" s="176"/>
      <c r="N413" s="176"/>
      <c r="O413" s="176"/>
      <c r="P413" s="176"/>
      <c r="Q413" s="176"/>
      <c r="R413" s="176"/>
      <c r="S413" s="176"/>
      <c r="T413" s="176"/>
      <c r="U413" s="176"/>
      <c r="V413" s="176"/>
      <c r="W413" s="176"/>
      <c r="X413" s="176"/>
      <c r="Y413" s="176"/>
      <c r="Z413" s="176"/>
      <c r="AA413" s="176"/>
    </row>
    <row xmlns:x14ac="http://schemas.microsoft.com/office/spreadsheetml/2009/9/ac" r="414" ht="15.75" x14ac:dyDescent="0.25">
      <c r="A414" s="176"/>
      <c r="B414" s="177"/>
      <c r="C414" s="176"/>
      <c r="D414" s="176"/>
      <c r="E414" s="176"/>
      <c r="F414" s="176"/>
      <c r="G414" s="176"/>
      <c r="H414" s="176"/>
      <c r="I414" s="176"/>
      <c r="J414" s="176"/>
      <c r="K414" s="176"/>
      <c r="L414" s="176"/>
      <c r="M414" s="176"/>
      <c r="N414" s="176"/>
      <c r="O414" s="176"/>
      <c r="P414" s="176"/>
      <c r="Q414" s="176"/>
      <c r="R414" s="176"/>
      <c r="S414" s="176"/>
      <c r="T414" s="176"/>
      <c r="U414" s="176"/>
      <c r="V414" s="176"/>
      <c r="W414" s="176"/>
      <c r="X414" s="176"/>
      <c r="Y414" s="176"/>
      <c r="Z414" s="176"/>
      <c r="AA414" s="176"/>
    </row>
    <row xmlns:x14ac="http://schemas.microsoft.com/office/spreadsheetml/2009/9/ac" r="415" ht="15.75" x14ac:dyDescent="0.25">
      <c r="A415" s="176"/>
      <c r="B415" s="177"/>
      <c r="C415" s="176"/>
      <c r="D415" s="176"/>
      <c r="E415" s="176"/>
      <c r="F415" s="176"/>
      <c r="G415" s="176"/>
      <c r="H415" s="176"/>
      <c r="I415" s="176"/>
      <c r="J415" s="176"/>
      <c r="K415" s="176"/>
      <c r="L415" s="176"/>
      <c r="M415" s="176"/>
      <c r="N415" s="176"/>
      <c r="O415" s="176"/>
      <c r="P415" s="176"/>
      <c r="Q415" s="176"/>
      <c r="R415" s="176"/>
      <c r="S415" s="176"/>
      <c r="T415" s="176"/>
      <c r="U415" s="176"/>
      <c r="V415" s="176"/>
      <c r="W415" s="176"/>
      <c r="X415" s="176"/>
      <c r="Y415" s="176"/>
      <c r="Z415" s="176"/>
      <c r="AA415" s="176"/>
    </row>
    <row xmlns:x14ac="http://schemas.microsoft.com/office/spreadsheetml/2009/9/ac" r="416" ht="15.75" x14ac:dyDescent="0.25">
      <c r="A416" s="176"/>
      <c r="B416" s="177"/>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row>
    <row xmlns:x14ac="http://schemas.microsoft.com/office/spreadsheetml/2009/9/ac" r="417" ht="15.75" x14ac:dyDescent="0.25">
      <c r="A417" s="176"/>
      <c r="B417" s="177"/>
      <c r="C417" s="176"/>
      <c r="D417" s="176"/>
      <c r="E417" s="176"/>
      <c r="F417" s="176"/>
      <c r="G417" s="176"/>
      <c r="H417" s="176"/>
      <c r="I417" s="176"/>
      <c r="J417" s="176"/>
      <c r="K417" s="176"/>
      <c r="L417" s="176"/>
      <c r="M417" s="176"/>
      <c r="N417" s="176"/>
      <c r="O417" s="176"/>
      <c r="P417" s="176"/>
      <c r="Q417" s="176"/>
      <c r="R417" s="176"/>
      <c r="S417" s="176"/>
      <c r="T417" s="176"/>
      <c r="U417" s="176"/>
      <c r="V417" s="176"/>
      <c r="W417" s="176"/>
      <c r="X417" s="176"/>
      <c r="Y417" s="176"/>
      <c r="Z417" s="176"/>
      <c r="AA417" s="176"/>
    </row>
    <row xmlns:x14ac="http://schemas.microsoft.com/office/spreadsheetml/2009/9/ac" r="418" ht="15.75" x14ac:dyDescent="0.25">
      <c r="A418" s="176"/>
      <c r="B418" s="177"/>
      <c r="C418" s="176"/>
      <c r="D418" s="176"/>
      <c r="E418" s="176"/>
      <c r="F418" s="176"/>
      <c r="G418" s="176"/>
      <c r="H418" s="176"/>
      <c r="I418" s="176"/>
      <c r="J418" s="176"/>
      <c r="K418" s="176"/>
      <c r="L418" s="176"/>
      <c r="M418" s="176"/>
      <c r="N418" s="176"/>
      <c r="O418" s="176"/>
      <c r="P418" s="176"/>
      <c r="Q418" s="176"/>
      <c r="R418" s="176"/>
      <c r="S418" s="176"/>
      <c r="T418" s="176"/>
      <c r="U418" s="176"/>
      <c r="V418" s="176"/>
      <c r="W418" s="176"/>
      <c r="X418" s="176"/>
      <c r="Y418" s="176"/>
      <c r="Z418" s="176"/>
      <c r="AA418" s="176"/>
    </row>
    <row xmlns:x14ac="http://schemas.microsoft.com/office/spreadsheetml/2009/9/ac" r="419" ht="15.75" x14ac:dyDescent="0.25">
      <c r="A419" s="176"/>
      <c r="B419" s="177"/>
      <c r="C419" s="176"/>
      <c r="D419" s="176"/>
      <c r="E419" s="176"/>
      <c r="F419" s="176"/>
      <c r="G419" s="176"/>
      <c r="H419" s="176"/>
      <c r="I419" s="176"/>
      <c r="J419" s="176"/>
      <c r="K419" s="176"/>
      <c r="L419" s="176"/>
      <c r="M419" s="176"/>
      <c r="N419" s="176"/>
      <c r="O419" s="176"/>
      <c r="P419" s="176"/>
      <c r="Q419" s="176"/>
      <c r="R419" s="176"/>
      <c r="S419" s="176"/>
      <c r="T419" s="176"/>
      <c r="U419" s="176"/>
      <c r="V419" s="176"/>
      <c r="W419" s="176"/>
      <c r="X419" s="176"/>
      <c r="Y419" s="176"/>
      <c r="Z419" s="176"/>
      <c r="AA419" s="176"/>
    </row>
    <row xmlns:x14ac="http://schemas.microsoft.com/office/spreadsheetml/2009/9/ac" r="420" ht="15.75" x14ac:dyDescent="0.25">
      <c r="A420" s="176"/>
      <c r="B420" s="177"/>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row>
    <row xmlns:x14ac="http://schemas.microsoft.com/office/spreadsheetml/2009/9/ac" r="421" ht="15.75" x14ac:dyDescent="0.25">
      <c r="A421" s="176"/>
      <c r="B421" s="177"/>
      <c r="C421" s="176"/>
      <c r="D421" s="176"/>
      <c r="E421" s="176"/>
      <c r="F421" s="176"/>
      <c r="G421" s="176"/>
      <c r="H421" s="176"/>
      <c r="I421" s="176"/>
      <c r="J421" s="176"/>
      <c r="K421" s="176"/>
      <c r="L421" s="176"/>
      <c r="M421" s="176"/>
      <c r="N421" s="176"/>
      <c r="O421" s="176"/>
      <c r="P421" s="176"/>
      <c r="Q421" s="176"/>
      <c r="R421" s="176"/>
      <c r="S421" s="176"/>
      <c r="T421" s="176"/>
      <c r="U421" s="176"/>
      <c r="V421" s="176"/>
      <c r="W421" s="176"/>
      <c r="X421" s="176"/>
      <c r="Y421" s="176"/>
      <c r="Z421" s="176"/>
      <c r="AA421" s="176"/>
    </row>
    <row xmlns:x14ac="http://schemas.microsoft.com/office/spreadsheetml/2009/9/ac" r="422" ht="15.75" x14ac:dyDescent="0.25">
      <c r="A422" s="176"/>
      <c r="B422" s="177"/>
      <c r="C422" s="176"/>
      <c r="D422" s="176"/>
      <c r="E422" s="176"/>
      <c r="F422" s="176"/>
      <c r="G422" s="176"/>
      <c r="H422" s="176"/>
      <c r="I422" s="176"/>
      <c r="J422" s="176"/>
      <c r="K422" s="176"/>
      <c r="L422" s="176"/>
      <c r="M422" s="176"/>
      <c r="N422" s="176"/>
      <c r="O422" s="176"/>
      <c r="P422" s="176"/>
      <c r="Q422" s="176"/>
      <c r="R422" s="176"/>
      <c r="S422" s="176"/>
      <c r="T422" s="176"/>
      <c r="U422" s="176"/>
      <c r="V422" s="176"/>
      <c r="W422" s="176"/>
      <c r="X422" s="176"/>
      <c r="Y422" s="176"/>
      <c r="Z422" s="176"/>
      <c r="AA422" s="176"/>
    </row>
    <row xmlns:x14ac="http://schemas.microsoft.com/office/spreadsheetml/2009/9/ac" r="423" ht="15.75" x14ac:dyDescent="0.25">
      <c r="A423" s="176"/>
      <c r="B423" s="177"/>
      <c r="C423" s="176"/>
      <c r="D423" s="176"/>
      <c r="E423" s="176"/>
      <c r="F423" s="176"/>
      <c r="G423" s="176"/>
      <c r="H423" s="176"/>
      <c r="I423" s="176"/>
      <c r="J423" s="176"/>
      <c r="K423" s="176"/>
      <c r="L423" s="176"/>
      <c r="M423" s="176"/>
      <c r="N423" s="176"/>
      <c r="O423" s="176"/>
      <c r="P423" s="176"/>
      <c r="Q423" s="176"/>
      <c r="R423" s="176"/>
      <c r="S423" s="176"/>
      <c r="T423" s="176"/>
      <c r="U423" s="176"/>
      <c r="V423" s="176"/>
      <c r="W423" s="176"/>
      <c r="X423" s="176"/>
      <c r="Y423" s="176"/>
      <c r="Z423" s="176"/>
      <c r="AA423" s="176"/>
    </row>
    <row xmlns:x14ac="http://schemas.microsoft.com/office/spreadsheetml/2009/9/ac" r="424" ht="15.75" x14ac:dyDescent="0.25">
      <c r="A424" s="176"/>
      <c r="B424" s="177"/>
      <c r="C424" s="176"/>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row>
    <row xmlns:x14ac="http://schemas.microsoft.com/office/spreadsheetml/2009/9/ac" r="425" ht="15.75" x14ac:dyDescent="0.25">
      <c r="A425" s="176"/>
      <c r="B425" s="177"/>
      <c r="C425" s="176"/>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row>
    <row xmlns:x14ac="http://schemas.microsoft.com/office/spreadsheetml/2009/9/ac" r="426" ht="15.75" x14ac:dyDescent="0.25">
      <c r="A426" s="176"/>
      <c r="B426" s="177"/>
      <c r="C426" s="176"/>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row>
    <row xmlns:x14ac="http://schemas.microsoft.com/office/spreadsheetml/2009/9/ac" r="427" ht="15.75" x14ac:dyDescent="0.25">
      <c r="A427" s="176"/>
      <c r="B427" s="177"/>
      <c r="C427" s="176"/>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row>
    <row xmlns:x14ac="http://schemas.microsoft.com/office/spreadsheetml/2009/9/ac" r="428" ht="15.75" x14ac:dyDescent="0.25">
      <c r="A428" s="176"/>
      <c r="B428" s="177"/>
      <c r="C428" s="176"/>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row>
    <row xmlns:x14ac="http://schemas.microsoft.com/office/spreadsheetml/2009/9/ac" r="429" ht="15.75" x14ac:dyDescent="0.25">
      <c r="A429" s="176"/>
      <c r="B429" s="177"/>
      <c r="C429" s="176"/>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row>
    <row xmlns:x14ac="http://schemas.microsoft.com/office/spreadsheetml/2009/9/ac" r="430" ht="15.75" x14ac:dyDescent="0.25">
      <c r="A430" s="176"/>
      <c r="B430" s="177"/>
      <c r="C430" s="176"/>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row>
    <row xmlns:x14ac="http://schemas.microsoft.com/office/spreadsheetml/2009/9/ac" r="431" ht="15.75" x14ac:dyDescent="0.25">
      <c r="A431" s="176"/>
      <c r="B431" s="177"/>
      <c r="C431" s="176"/>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row>
    <row xmlns:x14ac="http://schemas.microsoft.com/office/spreadsheetml/2009/9/ac" r="432" ht="15.75" x14ac:dyDescent="0.25">
      <c r="A432" s="176"/>
      <c r="B432" s="177"/>
      <c r="C432" s="176"/>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row>
    <row xmlns:x14ac="http://schemas.microsoft.com/office/spreadsheetml/2009/9/ac" r="433" ht="15.75" x14ac:dyDescent="0.25">
      <c r="A433" s="176"/>
      <c r="B433" s="177"/>
      <c r="C433" s="176"/>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row>
    <row xmlns:x14ac="http://schemas.microsoft.com/office/spreadsheetml/2009/9/ac" r="434" ht="15.75" x14ac:dyDescent="0.25">
      <c r="A434" s="176"/>
      <c r="B434" s="177"/>
      <c r="C434" s="176"/>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row>
    <row xmlns:x14ac="http://schemas.microsoft.com/office/spreadsheetml/2009/9/ac" r="435" ht="15.75" x14ac:dyDescent="0.25">
      <c r="A435" s="176"/>
      <c r="B435" s="177"/>
      <c r="C435" s="176"/>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row>
    <row xmlns:x14ac="http://schemas.microsoft.com/office/spreadsheetml/2009/9/ac" r="436" ht="15.75" x14ac:dyDescent="0.25">
      <c r="A436" s="176"/>
      <c r="B436" s="177"/>
      <c r="C436" s="176"/>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row>
    <row xmlns:x14ac="http://schemas.microsoft.com/office/spreadsheetml/2009/9/ac" r="437" ht="15.75" x14ac:dyDescent="0.25">
      <c r="A437" s="176"/>
      <c r="B437" s="177"/>
      <c r="C437" s="176"/>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row>
    <row xmlns:x14ac="http://schemas.microsoft.com/office/spreadsheetml/2009/9/ac" r="438" ht="15.75" x14ac:dyDescent="0.25">
      <c r="A438" s="176"/>
      <c r="B438" s="177"/>
      <c r="C438" s="176"/>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row>
    <row xmlns:x14ac="http://schemas.microsoft.com/office/spreadsheetml/2009/9/ac" r="439" ht="15.75" x14ac:dyDescent="0.25">
      <c r="A439" s="176"/>
      <c r="B439" s="177"/>
      <c r="C439" s="176"/>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row>
    <row xmlns:x14ac="http://schemas.microsoft.com/office/spreadsheetml/2009/9/ac" r="440" ht="15.75" x14ac:dyDescent="0.25">
      <c r="A440" s="176"/>
      <c r="B440" s="177"/>
      <c r="C440" s="176"/>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row>
    <row xmlns:x14ac="http://schemas.microsoft.com/office/spreadsheetml/2009/9/ac" r="441" ht="15.75" x14ac:dyDescent="0.25">
      <c r="A441" s="176"/>
      <c r="B441" s="177"/>
      <c r="C441" s="176"/>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row>
    <row xmlns:x14ac="http://schemas.microsoft.com/office/spreadsheetml/2009/9/ac" r="442" ht="15.75" x14ac:dyDescent="0.25">
      <c r="A442" s="176"/>
      <c r="B442" s="177"/>
      <c r="C442" s="176"/>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row>
    <row xmlns:x14ac="http://schemas.microsoft.com/office/spreadsheetml/2009/9/ac" r="443" ht="15.75" x14ac:dyDescent="0.25">
      <c r="A443" s="176"/>
      <c r="B443" s="177"/>
      <c r="C443" s="176"/>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row>
    <row xmlns:x14ac="http://schemas.microsoft.com/office/spreadsheetml/2009/9/ac" r="444" ht="15.75" x14ac:dyDescent="0.25">
      <c r="A444" s="176"/>
      <c r="B444" s="177"/>
      <c r="C444" s="176"/>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row>
    <row xmlns:x14ac="http://schemas.microsoft.com/office/spreadsheetml/2009/9/ac" r="445" ht="15.75" x14ac:dyDescent="0.25">
      <c r="A445" s="176"/>
      <c r="B445" s="177"/>
      <c r="C445" s="176"/>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row>
    <row xmlns:x14ac="http://schemas.microsoft.com/office/spreadsheetml/2009/9/ac" r="446" ht="15.75" x14ac:dyDescent="0.25">
      <c r="A446" s="176"/>
      <c r="B446" s="177"/>
      <c r="C446" s="176"/>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row>
    <row xmlns:x14ac="http://schemas.microsoft.com/office/spreadsheetml/2009/9/ac" r="447" ht="15.75" x14ac:dyDescent="0.25">
      <c r="A447" s="176"/>
      <c r="B447" s="177"/>
      <c r="C447" s="176"/>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row>
    <row xmlns:x14ac="http://schemas.microsoft.com/office/spreadsheetml/2009/9/ac" r="448" ht="15.75" x14ac:dyDescent="0.25">
      <c r="A448" s="176"/>
      <c r="B448" s="177"/>
      <c r="C448" s="176"/>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row>
    <row xmlns:x14ac="http://schemas.microsoft.com/office/spreadsheetml/2009/9/ac" r="449" ht="15.75" x14ac:dyDescent="0.25">
      <c r="A449" s="176"/>
      <c r="B449" s="177"/>
      <c r="C449" s="176"/>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row>
    <row xmlns:x14ac="http://schemas.microsoft.com/office/spreadsheetml/2009/9/ac" r="450" ht="15.75" x14ac:dyDescent="0.25">
      <c r="A450" s="176"/>
      <c r="B450" s="177"/>
      <c r="C450" s="176"/>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row>
    <row xmlns:x14ac="http://schemas.microsoft.com/office/spreadsheetml/2009/9/ac" r="451" ht="15.75" x14ac:dyDescent="0.25">
      <c r="A451" s="176"/>
      <c r="B451" s="177"/>
      <c r="C451" s="176"/>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row>
    <row xmlns:x14ac="http://schemas.microsoft.com/office/spreadsheetml/2009/9/ac" r="452" ht="15.75" x14ac:dyDescent="0.25">
      <c r="A452" s="176"/>
      <c r="B452" s="177"/>
      <c r="C452" s="176"/>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row>
    <row xmlns:x14ac="http://schemas.microsoft.com/office/spreadsheetml/2009/9/ac" r="453" ht="15.75" x14ac:dyDescent="0.25">
      <c r="A453" s="176"/>
      <c r="B453" s="177"/>
      <c r="C453" s="176"/>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row>
    <row xmlns:x14ac="http://schemas.microsoft.com/office/spreadsheetml/2009/9/ac" r="454" ht="15.75" x14ac:dyDescent="0.25">
      <c r="A454" s="176"/>
      <c r="B454" s="177"/>
      <c r="C454" s="176"/>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row>
    <row xmlns:x14ac="http://schemas.microsoft.com/office/spreadsheetml/2009/9/ac" r="455" ht="15.75" x14ac:dyDescent="0.25">
      <c r="A455" s="176"/>
      <c r="B455" s="177"/>
      <c r="C455" s="176"/>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row>
    <row xmlns:x14ac="http://schemas.microsoft.com/office/spreadsheetml/2009/9/ac" r="456" ht="15.75" x14ac:dyDescent="0.25">
      <c r="A456" s="176"/>
      <c r="B456" s="177"/>
      <c r="C456" s="176"/>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row>
    <row xmlns:x14ac="http://schemas.microsoft.com/office/spreadsheetml/2009/9/ac" r="457" ht="15.75" x14ac:dyDescent="0.25">
      <c r="A457" s="176"/>
      <c r="B457" s="177"/>
      <c r="C457" s="176"/>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row>
    <row xmlns:x14ac="http://schemas.microsoft.com/office/spreadsheetml/2009/9/ac" r="458" ht="15.75" x14ac:dyDescent="0.25">
      <c r="A458" s="176"/>
      <c r="B458" s="177"/>
      <c r="C458" s="176"/>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row>
    <row xmlns:x14ac="http://schemas.microsoft.com/office/spreadsheetml/2009/9/ac" r="459" ht="15.75" x14ac:dyDescent="0.25">
      <c r="A459" s="176"/>
      <c r="B459" s="177"/>
      <c r="C459" s="176"/>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row>
    <row xmlns:x14ac="http://schemas.microsoft.com/office/spreadsheetml/2009/9/ac" r="460" ht="15.75" x14ac:dyDescent="0.25">
      <c r="A460" s="176"/>
      <c r="B460" s="177"/>
      <c r="C460" s="176"/>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row>
    <row xmlns:x14ac="http://schemas.microsoft.com/office/spreadsheetml/2009/9/ac" r="461" ht="15.75" x14ac:dyDescent="0.25">
      <c r="A461" s="176"/>
      <c r="B461" s="177"/>
      <c r="C461" s="176"/>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row>
    <row xmlns:x14ac="http://schemas.microsoft.com/office/spreadsheetml/2009/9/ac" r="462" ht="15.75" x14ac:dyDescent="0.25">
      <c r="A462" s="176"/>
      <c r="B462" s="177"/>
      <c r="C462" s="176"/>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row>
    <row xmlns:x14ac="http://schemas.microsoft.com/office/spreadsheetml/2009/9/ac" r="463" ht="15.75" x14ac:dyDescent="0.25">
      <c r="A463" s="176"/>
      <c r="B463" s="177"/>
      <c r="C463" s="176"/>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row>
    <row xmlns:x14ac="http://schemas.microsoft.com/office/spreadsheetml/2009/9/ac" r="464" ht="15.75" x14ac:dyDescent="0.25">
      <c r="A464" s="176"/>
      <c r="B464" s="177"/>
      <c r="C464" s="176"/>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row>
    <row xmlns:x14ac="http://schemas.microsoft.com/office/spreadsheetml/2009/9/ac" r="465" ht="15.75" x14ac:dyDescent="0.25">
      <c r="A465" s="176"/>
      <c r="B465" s="177"/>
      <c r="C465" s="176"/>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row>
    <row xmlns:x14ac="http://schemas.microsoft.com/office/spreadsheetml/2009/9/ac" r="466" ht="15.75" x14ac:dyDescent="0.25">
      <c r="A466" s="176"/>
      <c r="B466" s="177"/>
      <c r="C466" s="176"/>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row>
    <row xmlns:x14ac="http://schemas.microsoft.com/office/spreadsheetml/2009/9/ac" r="467" ht="15.75" x14ac:dyDescent="0.25">
      <c r="A467" s="176"/>
      <c r="B467" s="177"/>
      <c r="C467" s="176"/>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row>
    <row xmlns:x14ac="http://schemas.microsoft.com/office/spreadsheetml/2009/9/ac" r="468" ht="15.75" x14ac:dyDescent="0.25">
      <c r="A468" s="176"/>
      <c r="B468" s="177"/>
      <c r="C468" s="176"/>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row>
    <row xmlns:x14ac="http://schemas.microsoft.com/office/spreadsheetml/2009/9/ac" r="469" ht="15.75" x14ac:dyDescent="0.25">
      <c r="A469" s="176"/>
      <c r="B469" s="177"/>
      <c r="C469" s="176"/>
      <c r="D469" s="176"/>
      <c r="E469" s="176"/>
      <c r="F469" s="176"/>
      <c r="G469" s="176"/>
      <c r="H469" s="176"/>
      <c r="I469" s="176"/>
      <c r="J469" s="176"/>
      <c r="K469" s="176"/>
      <c r="L469" s="176"/>
      <c r="M469" s="176"/>
      <c r="N469" s="176"/>
      <c r="O469" s="176"/>
      <c r="P469" s="176"/>
      <c r="Q469" s="176"/>
      <c r="R469" s="176"/>
      <c r="S469" s="176"/>
      <c r="T469" s="176"/>
      <c r="U469" s="176"/>
      <c r="V469" s="176"/>
      <c r="W469" s="176"/>
      <c r="X469" s="176"/>
      <c r="Y469" s="176"/>
      <c r="Z469" s="176"/>
      <c r="AA469" s="176"/>
    </row>
    <row xmlns:x14ac="http://schemas.microsoft.com/office/spreadsheetml/2009/9/ac" r="470" ht="15.75" x14ac:dyDescent="0.25">
      <c r="A470" s="176"/>
      <c r="B470" s="177"/>
      <c r="C470" s="176"/>
      <c r="D470" s="176"/>
      <c r="E470" s="176"/>
      <c r="F470" s="176"/>
      <c r="G470" s="176"/>
      <c r="H470" s="176"/>
      <c r="I470" s="176"/>
      <c r="J470" s="176"/>
      <c r="K470" s="176"/>
      <c r="L470" s="176"/>
      <c r="M470" s="176"/>
      <c r="N470" s="176"/>
      <c r="O470" s="176"/>
      <c r="P470" s="176"/>
      <c r="Q470" s="176"/>
      <c r="R470" s="176"/>
      <c r="S470" s="176"/>
      <c r="T470" s="176"/>
      <c r="U470" s="176"/>
      <c r="V470" s="176"/>
      <c r="W470" s="176"/>
      <c r="X470" s="176"/>
      <c r="Y470" s="176"/>
      <c r="Z470" s="176"/>
      <c r="AA470" s="176"/>
    </row>
    <row xmlns:x14ac="http://schemas.microsoft.com/office/spreadsheetml/2009/9/ac" r="471" ht="15.75" x14ac:dyDescent="0.25">
      <c r="A471" s="176"/>
      <c r="B471" s="177"/>
      <c r="C471" s="176"/>
      <c r="D471" s="176"/>
      <c r="E471" s="176"/>
      <c r="F471" s="176"/>
      <c r="G471" s="176"/>
      <c r="H471" s="176"/>
      <c r="I471" s="176"/>
      <c r="J471" s="176"/>
      <c r="K471" s="176"/>
      <c r="L471" s="176"/>
      <c r="M471" s="176"/>
      <c r="N471" s="176"/>
      <c r="O471" s="176"/>
      <c r="P471" s="176"/>
      <c r="Q471" s="176"/>
      <c r="R471" s="176"/>
      <c r="S471" s="176"/>
      <c r="T471" s="176"/>
      <c r="U471" s="176"/>
      <c r="V471" s="176"/>
      <c r="W471" s="176"/>
      <c r="X471" s="176"/>
      <c r="Y471" s="176"/>
      <c r="Z471" s="176"/>
      <c r="AA471" s="176"/>
    </row>
    <row xmlns:x14ac="http://schemas.microsoft.com/office/spreadsheetml/2009/9/ac" r="472" ht="15.75" x14ac:dyDescent="0.25">
      <c r="A472" s="176"/>
      <c r="B472" s="177"/>
      <c r="C472" s="176"/>
      <c r="D472" s="176"/>
      <c r="E472" s="176"/>
      <c r="F472" s="176"/>
      <c r="G472" s="176"/>
      <c r="H472" s="176"/>
      <c r="I472" s="176"/>
      <c r="J472" s="176"/>
      <c r="K472" s="176"/>
      <c r="L472" s="176"/>
      <c r="M472" s="176"/>
      <c r="N472" s="176"/>
      <c r="O472" s="176"/>
      <c r="P472" s="176"/>
      <c r="Q472" s="176"/>
      <c r="R472" s="176"/>
      <c r="S472" s="176"/>
      <c r="T472" s="176"/>
      <c r="U472" s="176"/>
      <c r="V472" s="176"/>
      <c r="W472" s="176"/>
      <c r="X472" s="176"/>
      <c r="Y472" s="176"/>
      <c r="Z472" s="176"/>
      <c r="AA472" s="176"/>
    </row>
    <row xmlns:x14ac="http://schemas.microsoft.com/office/spreadsheetml/2009/9/ac" r="473" ht="15.75" x14ac:dyDescent="0.25">
      <c r="A473" s="176"/>
      <c r="B473" s="177"/>
      <c r="C473" s="176"/>
      <c r="D473" s="176"/>
      <c r="E473" s="176"/>
      <c r="F473" s="176"/>
      <c r="G473" s="176"/>
      <c r="H473" s="176"/>
      <c r="I473" s="176"/>
      <c r="J473" s="176"/>
      <c r="K473" s="176"/>
      <c r="L473" s="176"/>
      <c r="M473" s="176"/>
      <c r="N473" s="176"/>
      <c r="O473" s="176"/>
      <c r="P473" s="176"/>
      <c r="Q473" s="176"/>
      <c r="R473" s="176"/>
      <c r="S473" s="176"/>
      <c r="T473" s="176"/>
      <c r="U473" s="176"/>
      <c r="V473" s="176"/>
      <c r="W473" s="176"/>
      <c r="X473" s="176"/>
      <c r="Y473" s="176"/>
      <c r="Z473" s="176"/>
      <c r="AA473" s="176"/>
    </row>
    <row xmlns:x14ac="http://schemas.microsoft.com/office/spreadsheetml/2009/9/ac" r="474" ht="15.75" x14ac:dyDescent="0.25">
      <c r="A474" s="176"/>
      <c r="B474" s="177"/>
      <c r="C474" s="176"/>
      <c r="D474" s="176"/>
      <c r="E474" s="176"/>
      <c r="F474" s="176"/>
      <c r="G474" s="176"/>
      <c r="H474" s="176"/>
      <c r="I474" s="176"/>
      <c r="J474" s="176"/>
      <c r="K474" s="176"/>
      <c r="L474" s="176"/>
      <c r="M474" s="176"/>
      <c r="N474" s="176"/>
      <c r="O474" s="176"/>
      <c r="P474" s="176"/>
      <c r="Q474" s="176"/>
      <c r="R474" s="176"/>
      <c r="S474" s="176"/>
      <c r="T474" s="176"/>
      <c r="U474" s="176"/>
      <c r="V474" s="176"/>
      <c r="W474" s="176"/>
      <c r="X474" s="176"/>
      <c r="Y474" s="176"/>
      <c r="Z474" s="176"/>
      <c r="AA474" s="176"/>
    </row>
    <row xmlns:x14ac="http://schemas.microsoft.com/office/spreadsheetml/2009/9/ac" r="475" ht="15.75" x14ac:dyDescent="0.25">
      <c r="A475" s="176"/>
      <c r="B475" s="177"/>
      <c r="C475" s="176"/>
      <c r="D475" s="176"/>
      <c r="E475" s="176"/>
      <c r="F475" s="176"/>
      <c r="G475" s="176"/>
      <c r="H475" s="176"/>
      <c r="I475" s="176"/>
      <c r="J475" s="176"/>
      <c r="K475" s="176"/>
      <c r="L475" s="176"/>
      <c r="M475" s="176"/>
      <c r="N475" s="176"/>
      <c r="O475" s="176"/>
      <c r="P475" s="176"/>
      <c r="Q475" s="176"/>
      <c r="R475" s="176"/>
      <c r="S475" s="176"/>
      <c r="T475" s="176"/>
      <c r="U475" s="176"/>
      <c r="V475" s="176"/>
      <c r="W475" s="176"/>
      <c r="X475" s="176"/>
      <c r="Y475" s="176"/>
      <c r="Z475" s="176"/>
      <c r="AA475" s="176"/>
    </row>
    <row xmlns:x14ac="http://schemas.microsoft.com/office/spreadsheetml/2009/9/ac" r="476" ht="15.75" x14ac:dyDescent="0.25">
      <c r="A476" s="176"/>
      <c r="B476" s="177"/>
      <c r="C476" s="176"/>
      <c r="D476" s="176"/>
      <c r="E476" s="176"/>
      <c r="F476" s="176"/>
      <c r="G476" s="176"/>
      <c r="H476" s="176"/>
      <c r="I476" s="176"/>
      <c r="J476" s="176"/>
      <c r="K476" s="176"/>
      <c r="L476" s="176"/>
      <c r="M476" s="176"/>
      <c r="N476" s="176"/>
      <c r="O476" s="176"/>
      <c r="P476" s="176"/>
      <c r="Q476" s="176"/>
      <c r="R476" s="176"/>
      <c r="S476" s="176"/>
      <c r="T476" s="176"/>
      <c r="U476" s="176"/>
      <c r="V476" s="176"/>
      <c r="W476" s="176"/>
      <c r="X476" s="176"/>
      <c r="Y476" s="176"/>
      <c r="Z476" s="176"/>
      <c r="AA476" s="176"/>
    </row>
    <row xmlns:x14ac="http://schemas.microsoft.com/office/spreadsheetml/2009/9/ac" r="477" ht="15.75" x14ac:dyDescent="0.25">
      <c r="A477" s="176"/>
      <c r="B477" s="177"/>
      <c r="C477" s="176"/>
      <c r="D477" s="176"/>
      <c r="E477" s="176"/>
      <c r="F477" s="176"/>
      <c r="G477" s="176"/>
      <c r="H477" s="176"/>
      <c r="I477" s="176"/>
      <c r="J477" s="176"/>
      <c r="K477" s="176"/>
      <c r="L477" s="176"/>
      <c r="M477" s="176"/>
      <c r="N477" s="176"/>
      <c r="O477" s="176"/>
      <c r="P477" s="176"/>
      <c r="Q477" s="176"/>
      <c r="R477" s="176"/>
      <c r="S477" s="176"/>
      <c r="T477" s="176"/>
      <c r="U477" s="176"/>
      <c r="V477" s="176"/>
      <c r="W477" s="176"/>
      <c r="X477" s="176"/>
      <c r="Y477" s="176"/>
      <c r="Z477" s="176"/>
      <c r="AA477" s="176"/>
    </row>
    <row xmlns:x14ac="http://schemas.microsoft.com/office/spreadsheetml/2009/9/ac" r="478" ht="15.75" x14ac:dyDescent="0.25">
      <c r="A478" s="176"/>
      <c r="B478" s="177"/>
      <c r="C478" s="176"/>
      <c r="D478" s="176"/>
      <c r="E478" s="176"/>
      <c r="F478" s="176"/>
      <c r="G478" s="176"/>
      <c r="H478" s="176"/>
      <c r="I478" s="176"/>
      <c r="J478" s="176"/>
      <c r="K478" s="176"/>
      <c r="L478" s="176"/>
      <c r="M478" s="176"/>
      <c r="N478" s="176"/>
      <c r="O478" s="176"/>
      <c r="P478" s="176"/>
      <c r="Q478" s="176"/>
      <c r="R478" s="176"/>
      <c r="S478" s="176"/>
      <c r="T478" s="176"/>
      <c r="U478" s="176"/>
      <c r="V478" s="176"/>
      <c r="W478" s="176"/>
      <c r="X478" s="176"/>
      <c r="Y478" s="176"/>
      <c r="Z478" s="176"/>
      <c r="AA478" s="176"/>
    </row>
    <row xmlns:x14ac="http://schemas.microsoft.com/office/spreadsheetml/2009/9/ac" r="479" ht="15.75" x14ac:dyDescent="0.25">
      <c r="A479" s="176"/>
      <c r="B479" s="177"/>
      <c r="C479" s="176"/>
      <c r="D479" s="176"/>
      <c r="E479" s="176"/>
      <c r="F479" s="176"/>
      <c r="G479" s="176"/>
      <c r="H479" s="176"/>
      <c r="I479" s="176"/>
      <c r="J479" s="176"/>
      <c r="K479" s="176"/>
      <c r="L479" s="176"/>
      <c r="M479" s="176"/>
      <c r="N479" s="176"/>
      <c r="O479" s="176"/>
      <c r="P479" s="176"/>
      <c r="Q479" s="176"/>
      <c r="R479" s="176"/>
      <c r="S479" s="176"/>
      <c r="T479" s="176"/>
      <c r="U479" s="176"/>
      <c r="V479" s="176"/>
      <c r="W479" s="176"/>
      <c r="X479" s="176"/>
      <c r="Y479" s="176"/>
      <c r="Z479" s="176"/>
      <c r="AA479" s="176"/>
    </row>
    <row xmlns:x14ac="http://schemas.microsoft.com/office/spreadsheetml/2009/9/ac" r="480" ht="15.75" x14ac:dyDescent="0.25">
      <c r="A480" s="176"/>
      <c r="B480" s="177"/>
      <c r="C480" s="176"/>
      <c r="D480" s="176"/>
      <c r="E480" s="176"/>
      <c r="F480" s="176"/>
      <c r="G480" s="176"/>
      <c r="H480" s="176"/>
      <c r="I480" s="176"/>
      <c r="J480" s="176"/>
      <c r="K480" s="176"/>
      <c r="L480" s="176"/>
      <c r="M480" s="176"/>
      <c r="N480" s="176"/>
      <c r="O480" s="176"/>
      <c r="P480" s="176"/>
      <c r="Q480" s="176"/>
      <c r="R480" s="176"/>
      <c r="S480" s="176"/>
      <c r="T480" s="176"/>
      <c r="U480" s="176"/>
      <c r="V480" s="176"/>
      <c r="W480" s="176"/>
      <c r="X480" s="176"/>
      <c r="Y480" s="176"/>
      <c r="Z480" s="176"/>
      <c r="AA480" s="176"/>
    </row>
    <row xmlns:x14ac="http://schemas.microsoft.com/office/spreadsheetml/2009/9/ac" r="481" ht="15.75" x14ac:dyDescent="0.25">
      <c r="A481" s="176"/>
      <c r="B481" s="177"/>
      <c r="C481" s="176"/>
      <c r="D481" s="176"/>
      <c r="E481" s="176"/>
      <c r="F481" s="176"/>
      <c r="G481" s="176"/>
      <c r="H481" s="176"/>
      <c r="I481" s="176"/>
      <c r="J481" s="176"/>
      <c r="K481" s="176"/>
      <c r="L481" s="176"/>
      <c r="M481" s="176"/>
      <c r="N481" s="176"/>
      <c r="O481" s="176"/>
      <c r="P481" s="176"/>
      <c r="Q481" s="176"/>
      <c r="R481" s="176"/>
      <c r="S481" s="176"/>
      <c r="T481" s="176"/>
      <c r="U481" s="176"/>
      <c r="V481" s="176"/>
      <c r="W481" s="176"/>
      <c r="X481" s="176"/>
      <c r="Y481" s="176"/>
      <c r="Z481" s="176"/>
      <c r="AA481" s="176"/>
    </row>
    <row xmlns:x14ac="http://schemas.microsoft.com/office/spreadsheetml/2009/9/ac" r="482" ht="15.75" x14ac:dyDescent="0.25">
      <c r="A482" s="176"/>
      <c r="B482" s="177"/>
      <c r="C482" s="176"/>
      <c r="D482" s="176"/>
      <c r="E482" s="176"/>
      <c r="F482" s="176"/>
      <c r="G482" s="176"/>
      <c r="H482" s="176"/>
      <c r="I482" s="176"/>
      <c r="J482" s="176"/>
      <c r="K482" s="176"/>
      <c r="L482" s="176"/>
      <c r="M482" s="176"/>
      <c r="N482" s="176"/>
      <c r="O482" s="176"/>
      <c r="P482" s="176"/>
      <c r="Q482" s="176"/>
      <c r="R482" s="176"/>
      <c r="S482" s="176"/>
      <c r="T482" s="176"/>
      <c r="U482" s="176"/>
      <c r="V482" s="176"/>
      <c r="W482" s="176"/>
      <c r="X482" s="176"/>
      <c r="Y482" s="176"/>
      <c r="Z482" s="176"/>
      <c r="AA482" s="176"/>
    </row>
    <row xmlns:x14ac="http://schemas.microsoft.com/office/spreadsheetml/2009/9/ac" r="483" ht="15.75" x14ac:dyDescent="0.25">
      <c r="A483" s="176"/>
      <c r="B483" s="177"/>
      <c r="C483" s="176"/>
      <c r="D483" s="176"/>
      <c r="E483" s="176"/>
      <c r="F483" s="176"/>
      <c r="G483" s="176"/>
      <c r="H483" s="176"/>
      <c r="I483" s="176"/>
      <c r="J483" s="176"/>
      <c r="K483" s="176"/>
      <c r="L483" s="176"/>
      <c r="M483" s="176"/>
      <c r="N483" s="176"/>
      <c r="O483" s="176"/>
      <c r="P483" s="176"/>
      <c r="Q483" s="176"/>
      <c r="R483" s="176"/>
      <c r="S483" s="176"/>
      <c r="T483" s="176"/>
      <c r="U483" s="176"/>
      <c r="V483" s="176"/>
      <c r="W483" s="176"/>
      <c r="X483" s="176"/>
      <c r="Y483" s="176"/>
      <c r="Z483" s="176"/>
      <c r="AA483" s="176"/>
    </row>
    <row xmlns:x14ac="http://schemas.microsoft.com/office/spreadsheetml/2009/9/ac" r="484" ht="15.75" x14ac:dyDescent="0.25">
      <c r="A484" s="176"/>
      <c r="B484" s="177"/>
      <c r="C484" s="176"/>
      <c r="D484" s="176"/>
      <c r="E484" s="176"/>
      <c r="F484" s="176"/>
      <c r="G484" s="176"/>
      <c r="H484" s="176"/>
      <c r="I484" s="176"/>
      <c r="J484" s="176"/>
      <c r="K484" s="176"/>
      <c r="L484" s="176"/>
      <c r="M484" s="176"/>
      <c r="N484" s="176"/>
      <c r="O484" s="176"/>
      <c r="P484" s="176"/>
      <c r="Q484" s="176"/>
      <c r="R484" s="176"/>
      <c r="S484" s="176"/>
      <c r="T484" s="176"/>
      <c r="U484" s="176"/>
      <c r="V484" s="176"/>
      <c r="W484" s="176"/>
      <c r="X484" s="176"/>
      <c r="Y484" s="176"/>
      <c r="Z484" s="176"/>
      <c r="AA484" s="176"/>
    </row>
    <row xmlns:x14ac="http://schemas.microsoft.com/office/spreadsheetml/2009/9/ac" r="485" ht="15.75" x14ac:dyDescent="0.25">
      <c r="A485" s="176"/>
      <c r="B485" s="177"/>
      <c r="C485" s="176"/>
      <c r="D485" s="176"/>
      <c r="E485" s="176"/>
      <c r="F485" s="176"/>
      <c r="G485" s="176"/>
      <c r="H485" s="176"/>
      <c r="I485" s="176"/>
      <c r="J485" s="176"/>
      <c r="K485" s="176"/>
      <c r="L485" s="176"/>
      <c r="M485" s="176"/>
      <c r="N485" s="176"/>
      <c r="O485" s="176"/>
      <c r="P485" s="176"/>
      <c r="Q485" s="176"/>
      <c r="R485" s="176"/>
      <c r="S485" s="176"/>
      <c r="T485" s="176"/>
      <c r="U485" s="176"/>
      <c r="V485" s="176"/>
      <c r="W485" s="176"/>
      <c r="X485" s="176"/>
      <c r="Y485" s="176"/>
      <c r="Z485" s="176"/>
      <c r="AA485" s="176"/>
    </row>
    <row xmlns:x14ac="http://schemas.microsoft.com/office/spreadsheetml/2009/9/ac" r="486" ht="15.75" x14ac:dyDescent="0.25">
      <c r="A486" s="176"/>
      <c r="B486" s="177"/>
      <c r="C486" s="176"/>
      <c r="D486" s="176"/>
      <c r="E486" s="176"/>
      <c r="F486" s="176"/>
      <c r="G486" s="176"/>
      <c r="H486" s="176"/>
      <c r="I486" s="176"/>
      <c r="J486" s="176"/>
      <c r="K486" s="176"/>
      <c r="L486" s="176"/>
      <c r="M486" s="176"/>
      <c r="N486" s="176"/>
      <c r="O486" s="176"/>
      <c r="P486" s="176"/>
      <c r="Q486" s="176"/>
      <c r="R486" s="176"/>
      <c r="S486" s="176"/>
      <c r="T486" s="176"/>
      <c r="U486" s="176"/>
      <c r="V486" s="176"/>
      <c r="W486" s="176"/>
      <c r="X486" s="176"/>
      <c r="Y486" s="176"/>
      <c r="Z486" s="176"/>
      <c r="AA486" s="176"/>
    </row>
    <row xmlns:x14ac="http://schemas.microsoft.com/office/spreadsheetml/2009/9/ac" r="487" ht="15.75" x14ac:dyDescent="0.25">
      <c r="A487" s="176"/>
      <c r="B487" s="177"/>
      <c r="C487" s="176"/>
      <c r="D487" s="176"/>
      <c r="E487" s="176"/>
      <c r="F487" s="176"/>
      <c r="G487" s="176"/>
      <c r="H487" s="176"/>
      <c r="I487" s="176"/>
      <c r="J487" s="176"/>
      <c r="K487" s="176"/>
      <c r="L487" s="176"/>
      <c r="M487" s="176"/>
      <c r="N487" s="176"/>
      <c r="O487" s="176"/>
      <c r="P487" s="176"/>
      <c r="Q487" s="176"/>
      <c r="R487" s="176"/>
      <c r="S487" s="176"/>
      <c r="T487" s="176"/>
      <c r="U487" s="176"/>
      <c r="V487" s="176"/>
      <c r="W487" s="176"/>
      <c r="X487" s="176"/>
      <c r="Y487" s="176"/>
      <c r="Z487" s="176"/>
      <c r="AA487" s="176"/>
    </row>
    <row xmlns:x14ac="http://schemas.microsoft.com/office/spreadsheetml/2009/9/ac" r="488" ht="15.75" x14ac:dyDescent="0.25">
      <c r="A488" s="176"/>
      <c r="B488" s="177"/>
      <c r="C488" s="176"/>
      <c r="D488" s="176"/>
      <c r="E488" s="176"/>
      <c r="F488" s="176"/>
      <c r="G488" s="176"/>
      <c r="H488" s="176"/>
      <c r="I488" s="176"/>
      <c r="J488" s="176"/>
      <c r="K488" s="176"/>
      <c r="L488" s="176"/>
      <c r="M488" s="176"/>
      <c r="N488" s="176"/>
      <c r="O488" s="176"/>
      <c r="P488" s="176"/>
      <c r="Q488" s="176"/>
      <c r="R488" s="176"/>
      <c r="S488" s="176"/>
      <c r="T488" s="176"/>
      <c r="U488" s="176"/>
      <c r="V488" s="176"/>
      <c r="W488" s="176"/>
      <c r="X488" s="176"/>
      <c r="Y488" s="176"/>
      <c r="Z488" s="176"/>
      <c r="AA488" s="17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D5A8-C3EA-4935-82B3-6A522E775D0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7" customWidth="true"/>
    <col min="2" max="2" width="6.5" style="208" customWidth="true"/>
    <col min="3" max="3" width="14.125" style="209" customWidth="true"/>
    <col min="4" max="4" width="9.75" style="187" customWidth="true"/>
    <col min="5" max="5" width="8" style="210" customWidth="true"/>
    <col min="6" max="6" width="8" style="211" customWidth="true"/>
    <col min="7" max="7" width="8" style="212" customWidth="true"/>
    <col min="8" max="8" width="8" style="213" customWidth="true"/>
    <col min="9" max="9" width="8" style="206" customWidth="true"/>
    <col min="10" max="10" width="8" style="214" customWidth="true"/>
    <col min="11" max="11" width="8" style="215" customWidth="true"/>
    <col min="12" max="12" width="8" style="211" customWidth="true"/>
    <col min="13" max="13" width="8" style="216" customWidth="true"/>
    <col min="14" max="14" width="8" style="217" customWidth="true"/>
    <col min="15" max="19" width="8" style="187" customWidth="true"/>
    <col min="20" max="16384" width="9" style="187"/>
  </cols>
  <sheetData>
    <row xmlns:x14ac="http://schemas.microsoft.com/office/spreadsheetml/2009/9/ac" r="1" ht="20.25" customHeight="true" x14ac:dyDescent="0.2">
      <c r="A1" s="570" t="s">
        <v>257</v>
      </c>
      <c r="B1" s="571"/>
      <c r="C1" s="571"/>
      <c r="D1" s="571"/>
      <c r="E1" s="572" t="s">
        <v>50</v>
      </c>
      <c r="F1" s="573"/>
      <c r="G1" s="573"/>
      <c r="H1" s="573"/>
      <c r="I1" s="574"/>
      <c r="J1" s="575" t="s">
        <v>10</v>
      </c>
      <c r="K1" s="575"/>
      <c r="L1" s="575"/>
      <c r="M1" s="575"/>
      <c r="N1" s="575"/>
      <c r="O1" s="576" t="s">
        <v>11</v>
      </c>
      <c r="P1" s="577"/>
      <c r="Q1" s="577"/>
      <c r="R1" s="577"/>
      <c r="S1" s="578"/>
    </row>
    <row xmlns:x14ac="http://schemas.microsoft.com/office/spreadsheetml/2009/9/ac" r="2" x14ac:dyDescent="0.2">
      <c r="A2" s="571"/>
      <c r="B2" s="571"/>
      <c r="C2" s="571"/>
      <c r="D2" s="571"/>
      <c r="E2" s="188"/>
      <c r="F2" s="189"/>
      <c r="G2" s="218"/>
      <c r="H2" s="190"/>
      <c r="I2" s="219"/>
      <c r="J2" s="191"/>
      <c r="K2" s="189"/>
      <c r="L2" s="220"/>
      <c r="M2" s="190"/>
      <c r="N2" s="221"/>
      <c r="O2" s="188"/>
      <c r="P2" s="189"/>
      <c r="Q2" s="192"/>
      <c r="R2" s="190"/>
      <c r="S2" s="219"/>
    </row>
    <row xmlns:x14ac="http://schemas.microsoft.com/office/spreadsheetml/2009/9/ac" r="3" ht="134.25" customHeight="true" x14ac:dyDescent="0.2">
      <c r="A3" s="193" t="s">
        <v>9</v>
      </c>
      <c r="B3" s="194" t="s">
        <v>4</v>
      </c>
      <c r="C3" s="195" t="s">
        <v>8</v>
      </c>
      <c r="D3" s="196" t="s">
        <v>165</v>
      </c>
      <c r="E3" s="197" t="s">
        <v>25</v>
      </c>
      <c r="F3" s="198" t="s">
        <v>19</v>
      </c>
      <c r="G3" s="222" t="s">
        <v>146</v>
      </c>
      <c r="H3" s="199" t="s">
        <v>153</v>
      </c>
      <c r="I3" s="223" t="s">
        <v>36</v>
      </c>
      <c r="J3" s="200" t="s">
        <v>25</v>
      </c>
      <c r="K3" s="201" t="s">
        <v>19</v>
      </c>
      <c r="L3" s="224" t="s">
        <v>147</v>
      </c>
      <c r="M3" s="199" t="s">
        <v>153</v>
      </c>
      <c r="N3" s="225" t="s">
        <v>36</v>
      </c>
      <c r="O3" s="197" t="s">
        <v>25</v>
      </c>
      <c r="P3" s="198" t="s">
        <v>126</v>
      </c>
      <c r="Q3" s="202" t="s">
        <v>148</v>
      </c>
      <c r="R3" s="199" t="s">
        <v>153</v>
      </c>
      <c r="S3" s="223" t="s">
        <v>36</v>
      </c>
    </row>
    <row xmlns:x14ac="http://schemas.microsoft.com/office/spreadsheetml/2009/9/ac" r="4" x14ac:dyDescent="0.2">
      <c r="A4" s="324" t="str">
        <f>IF(ISBLANK(Regressions!A14), " ", Regressions!A14)</f>
        <v>Ukraine</v>
      </c>
      <c r="B4" s="325">
        <f>IF(ISBLANK(Regressions!B14), " ", Regressions!B14)</f>
        <v>2000</v>
      </c>
      <c r="C4" s="203" t="str">
        <f>IF(ISBLANK(Regressions!C14), " ", Regressions!C14)</f>
        <v>National</v>
      </c>
      <c r="D4" s="326">
        <f>IF(ISBLANK(Regressions!D14), " ", Regressions!D14)</f>
        <v>9146879</v>
      </c>
      <c r="E4" s="204">
        <f>IF(ISNUMBER(Regressions!E14),ROUND(Regressions!E14, 1), NA())</f>
        <v>100</v>
      </c>
      <c r="F4" s="327" t="e">
        <f>IF(ISNUMBER(Regressions!F14),ROUND(Regressions!F14, 1), NA())</f>
        <v>#N/A</v>
      </c>
      <c r="G4" s="226" t="e">
        <f>IF(ISNUMBER(Regressions!G14),ROUND(Regressions!G14, 1), NA())</f>
        <v>#N/A</v>
      </c>
      <c r="H4" s="328" t="e">
        <f>IF(ISNUMBER(Regressions!H14),ROUND(Regressions!H14, 1), NA())</f>
        <v>#N/A</v>
      </c>
      <c r="I4" s="227" t="e">
        <f>IF(ISNUMBER(Regressions!I14),ROUND(Regressions!I14, 1), NA())</f>
        <v>#N/A</v>
      </c>
      <c r="J4" s="329" t="e">
        <f>IF(ISNUMBER(Regressions!K14),ROUND(Regressions!K14, 1), NA())</f>
        <v>#N/A</v>
      </c>
      <c r="K4" s="327" t="e">
        <f>IF(ISNUMBER(Regressions!L14),ROUND(Regressions!L14, 1), NA())</f>
        <v>#N/A</v>
      </c>
      <c r="L4" s="228" t="e">
        <f>IF(ISNUMBER(Regressions!M14),ROUND(Regressions!M14, 1), NA())</f>
        <v>#N/A</v>
      </c>
      <c r="M4" s="328" t="e">
        <f>IF(ISNUMBER(Regressions!N14),ROUND(Regressions!N14, 1), NA())</f>
        <v>#N/A</v>
      </c>
      <c r="N4" s="227" t="e">
        <f>IF(ISNUMBER(Regressions!O14),ROUND(Regressions!O14, 1), NA())</f>
        <v>#N/A</v>
      </c>
      <c r="O4" s="329" t="e">
        <f>IF(ISNUMBER(Regressions!Q14),ROUND(Regressions!Q14, 1), NA())</f>
        <v>#N/A</v>
      </c>
      <c r="P4" s="327" t="e">
        <f>IF(ISNUMBER(Regressions!R14),ROUND(Regressions!R14, 1), NA())</f>
        <v>#N/A</v>
      </c>
      <c r="Q4" s="205" t="e">
        <f>IF(ISNUMBER(Regressions!S14),ROUND(Regressions!S14, 1), NA())</f>
        <v>#N/A</v>
      </c>
      <c r="R4" s="328" t="e">
        <f>IF(ISNUMBER(Regressions!T14),ROUND(Regressions!T14, 1), NA())</f>
        <v>#N/A</v>
      </c>
      <c r="S4" s="227" t="e">
        <f>IF(ISNUMBER(Regressions!U14),ROUND(Regressions!U14, 1), NA())</f>
        <v>#N/A</v>
      </c>
    </row>
    <row xmlns:x14ac="http://schemas.microsoft.com/office/spreadsheetml/2009/9/ac" r="5" x14ac:dyDescent="0.2">
      <c r="A5" s="324" t="str">
        <f>IF(ISBLANK(Regressions!A15), " ", Regressions!A15)</f>
        <v>Ukraine</v>
      </c>
      <c r="B5" s="325">
        <f>IF(ISBLANK(Regressions!B15), " ", Regressions!B15)</f>
        <v>2001</v>
      </c>
      <c r="C5" s="330" t="str">
        <f>IF(ISBLANK(Regressions!C15), " ", Regressions!C15)</f>
        <v>National</v>
      </c>
      <c r="D5" s="326">
        <f>IF(ISBLANK(Regressions!D15), " ", Regressions!D15)</f>
        <v>8755990</v>
      </c>
      <c r="E5" s="204">
        <f>IF(ISNUMBER(Regressions!E15),ROUND(Regressions!E15, 1), NA())</f>
        <v>100</v>
      </c>
      <c r="F5" s="327" t="e">
        <f>IF(ISNUMBER(Regressions!F15),ROUND(Regressions!F15, 1), NA())</f>
        <v>#N/A</v>
      </c>
      <c r="G5" s="226" t="e">
        <f>IF(ISNUMBER(Regressions!G15),ROUND(Regressions!G15, 1), NA())</f>
        <v>#N/A</v>
      </c>
      <c r="H5" s="328" t="e">
        <f>IF(ISNUMBER(Regressions!H15),ROUND(Regressions!H15, 1), NA())</f>
        <v>#N/A</v>
      </c>
      <c r="I5" s="227" t="e">
        <f>IF(ISNUMBER(Regressions!I15),ROUND(Regressions!I15, 1), NA())</f>
        <v>#N/A</v>
      </c>
      <c r="J5" s="329" t="e">
        <f>IF(ISNUMBER(Regressions!K15),ROUND(Regressions!K15, 1), NA())</f>
        <v>#N/A</v>
      </c>
      <c r="K5" s="327" t="e">
        <f>IF(ISNUMBER(Regressions!L15),ROUND(Regressions!L15, 1), NA())</f>
        <v>#N/A</v>
      </c>
      <c r="L5" s="228" t="e">
        <f>IF(ISNUMBER(Regressions!M15),ROUND(Regressions!M15, 1), NA())</f>
        <v>#N/A</v>
      </c>
      <c r="M5" s="328" t="e">
        <f>IF(ISNUMBER(Regressions!N15),ROUND(Regressions!N15, 1), NA())</f>
        <v>#N/A</v>
      </c>
      <c r="N5" s="227" t="e">
        <f>IF(ISNUMBER(Regressions!O15),ROUND(Regressions!O15, 1), NA())</f>
        <v>#N/A</v>
      </c>
      <c r="O5" s="329" t="e">
        <f>IF(ISNUMBER(Regressions!Q15),ROUND(Regressions!Q15, 1), NA())</f>
        <v>#N/A</v>
      </c>
      <c r="P5" s="327" t="e">
        <f>IF(ISNUMBER(Regressions!R15),ROUND(Regressions!R15, 1), NA())</f>
        <v>#N/A</v>
      </c>
      <c r="Q5" s="205" t="e">
        <f>IF(ISNUMBER(Regressions!S15),ROUND(Regressions!S15, 1), NA())</f>
        <v>#N/A</v>
      </c>
      <c r="R5" s="328" t="e">
        <f>IF(ISNUMBER(Regressions!T15),ROUND(Regressions!T15, 1), NA())</f>
        <v>#N/A</v>
      </c>
      <c r="S5" s="227" t="e">
        <f>IF(ISNUMBER(Regressions!U15),ROUND(Regressions!U15, 1), NA())</f>
        <v>#N/A</v>
      </c>
      <c r="T5" s="206"/>
      <c r="U5" s="206"/>
      <c r="V5" s="206"/>
      <c r="W5" s="206"/>
      <c r="X5" s="206"/>
      <c r="Y5" s="206"/>
      <c r="Z5" s="206"/>
      <c r="AA5" s="206"/>
    </row>
    <row xmlns:x14ac="http://schemas.microsoft.com/office/spreadsheetml/2009/9/ac" r="6" x14ac:dyDescent="0.2">
      <c r="A6" s="324" t="str">
        <f>IF(ISBLANK(Regressions!A16), " ", Regressions!A16)</f>
        <v>Ukraine</v>
      </c>
      <c r="B6" s="325">
        <f>IF(ISBLANK(Regressions!B16), " ", Regressions!B16)</f>
        <v>2002</v>
      </c>
      <c r="C6" s="330" t="str">
        <f>IF(ISBLANK(Regressions!C16), " ", Regressions!C16)</f>
        <v>National</v>
      </c>
      <c r="D6" s="326">
        <f>IF(ISBLANK(Regressions!D16), " ", Regressions!D16)</f>
        <v>8385582</v>
      </c>
      <c r="E6" s="204">
        <f>IF(ISNUMBER(Regressions!E16),ROUND(Regressions!E16, 1), NA())</f>
        <v>100</v>
      </c>
      <c r="F6" s="327" t="e">
        <f>IF(ISNUMBER(Regressions!F16),ROUND(Regressions!F16, 1), NA())</f>
        <v>#N/A</v>
      </c>
      <c r="G6" s="226" t="e">
        <f>IF(ISNUMBER(Regressions!G16),ROUND(Regressions!G16, 1), NA())</f>
        <v>#N/A</v>
      </c>
      <c r="H6" s="328" t="e">
        <f>IF(ISNUMBER(Regressions!H16),ROUND(Regressions!H16, 1), NA())</f>
        <v>#N/A</v>
      </c>
      <c r="I6" s="227" t="e">
        <f>IF(ISNUMBER(Regressions!I16),ROUND(Regressions!I16, 1), NA())</f>
        <v>#N/A</v>
      </c>
      <c r="J6" s="329" t="e">
        <f>IF(ISNUMBER(Regressions!K16),ROUND(Regressions!K16, 1), NA())</f>
        <v>#N/A</v>
      </c>
      <c r="K6" s="327" t="e">
        <f>IF(ISNUMBER(Regressions!L16),ROUND(Regressions!L16, 1), NA())</f>
        <v>#N/A</v>
      </c>
      <c r="L6" s="228" t="e">
        <f>IF(ISNUMBER(Regressions!M16),ROUND(Regressions!M16, 1), NA())</f>
        <v>#N/A</v>
      </c>
      <c r="M6" s="328" t="e">
        <f>IF(ISNUMBER(Regressions!N16),ROUND(Regressions!N16, 1), NA())</f>
        <v>#N/A</v>
      </c>
      <c r="N6" s="227" t="e">
        <f>IF(ISNUMBER(Regressions!O16),ROUND(Regressions!O16, 1), NA())</f>
        <v>#N/A</v>
      </c>
      <c r="O6" s="329" t="e">
        <f>IF(ISNUMBER(Regressions!Q16),ROUND(Regressions!Q16, 1), NA())</f>
        <v>#N/A</v>
      </c>
      <c r="P6" s="327" t="e">
        <f>IF(ISNUMBER(Regressions!R16),ROUND(Regressions!R16, 1), NA())</f>
        <v>#N/A</v>
      </c>
      <c r="Q6" s="205" t="e">
        <f>IF(ISNUMBER(Regressions!S16),ROUND(Regressions!S16, 1), NA())</f>
        <v>#N/A</v>
      </c>
      <c r="R6" s="328" t="e">
        <f>IF(ISNUMBER(Regressions!T16),ROUND(Regressions!T16, 1), NA())</f>
        <v>#N/A</v>
      </c>
      <c r="S6" s="227" t="e">
        <f>IF(ISNUMBER(Regressions!U16),ROUND(Regressions!U16, 1), NA())</f>
        <v>#N/A</v>
      </c>
      <c r="T6" s="206"/>
      <c r="U6" s="206"/>
      <c r="V6" s="206"/>
      <c r="W6" s="206"/>
      <c r="X6" s="206"/>
      <c r="Y6" s="206"/>
      <c r="Z6" s="206"/>
      <c r="AA6" s="206"/>
    </row>
    <row xmlns:x14ac="http://schemas.microsoft.com/office/spreadsheetml/2009/9/ac" r="7" x14ac:dyDescent="0.2">
      <c r="A7" s="324" t="str">
        <f>IF(ISBLANK(Regressions!A17), " ", Regressions!A17)</f>
        <v>Ukraine</v>
      </c>
      <c r="B7" s="325">
        <f>IF(ISBLANK(Regressions!B17), " ", Regressions!B17)</f>
        <v>2003</v>
      </c>
      <c r="C7" s="330" t="str">
        <f>IF(ISBLANK(Regressions!C17), " ", Regressions!C17)</f>
        <v>National</v>
      </c>
      <c r="D7" s="326">
        <f>IF(ISBLANK(Regressions!D17), " ", Regressions!D17)</f>
        <v>7966931</v>
      </c>
      <c r="E7" s="204">
        <f>IF(ISNUMBER(Regressions!E17),ROUND(Regressions!E17, 1), NA())</f>
        <v>100</v>
      </c>
      <c r="F7" s="327" t="e">
        <f>IF(ISNUMBER(Regressions!F17),ROUND(Regressions!F17, 1), NA())</f>
        <v>#N/A</v>
      </c>
      <c r="G7" s="226" t="e">
        <f>IF(ISNUMBER(Regressions!G17),ROUND(Regressions!G17, 1), NA())</f>
        <v>#N/A</v>
      </c>
      <c r="H7" s="328" t="e">
        <f>IF(ISNUMBER(Regressions!H17),ROUND(Regressions!H17, 1), NA())</f>
        <v>#N/A</v>
      </c>
      <c r="I7" s="227" t="e">
        <f>IF(ISNUMBER(Regressions!I17),ROUND(Regressions!I17, 1), NA())</f>
        <v>#N/A</v>
      </c>
      <c r="J7" s="329" t="e">
        <f>IF(ISNUMBER(Regressions!K17),ROUND(Regressions!K17, 1), NA())</f>
        <v>#N/A</v>
      </c>
      <c r="K7" s="327" t="e">
        <f>IF(ISNUMBER(Regressions!L17),ROUND(Regressions!L17, 1), NA())</f>
        <v>#N/A</v>
      </c>
      <c r="L7" s="228" t="e">
        <f>IF(ISNUMBER(Regressions!M17),ROUND(Regressions!M17, 1), NA())</f>
        <v>#N/A</v>
      </c>
      <c r="M7" s="328" t="e">
        <f>IF(ISNUMBER(Regressions!N17),ROUND(Regressions!N17, 1), NA())</f>
        <v>#N/A</v>
      </c>
      <c r="N7" s="227" t="e">
        <f>IF(ISNUMBER(Regressions!O17),ROUND(Regressions!O17, 1), NA())</f>
        <v>#N/A</v>
      </c>
      <c r="O7" s="329" t="e">
        <f>IF(ISNUMBER(Regressions!Q17),ROUND(Regressions!Q17, 1), NA())</f>
        <v>#N/A</v>
      </c>
      <c r="P7" s="327" t="e">
        <f>IF(ISNUMBER(Regressions!R17),ROUND(Regressions!R17, 1), NA())</f>
        <v>#N/A</v>
      </c>
      <c r="Q7" s="205" t="e">
        <f>IF(ISNUMBER(Regressions!S17),ROUND(Regressions!S17, 1), NA())</f>
        <v>#N/A</v>
      </c>
      <c r="R7" s="328" t="e">
        <f>IF(ISNUMBER(Regressions!T17),ROUND(Regressions!T17, 1), NA())</f>
        <v>#N/A</v>
      </c>
      <c r="S7" s="227" t="e">
        <f>IF(ISNUMBER(Regressions!U17),ROUND(Regressions!U17, 1), NA())</f>
        <v>#N/A</v>
      </c>
      <c r="T7" s="206"/>
      <c r="U7" s="206"/>
      <c r="V7" s="206"/>
      <c r="W7" s="206"/>
      <c r="X7" s="206"/>
      <c r="Y7" s="206"/>
      <c r="Z7" s="206"/>
      <c r="AA7" s="206"/>
    </row>
    <row xmlns:x14ac="http://schemas.microsoft.com/office/spreadsheetml/2009/9/ac" r="8" x14ac:dyDescent="0.2">
      <c r="A8" s="324" t="str">
        <f>IF(ISBLANK(Regressions!A18), " ", Regressions!A18)</f>
        <v>Ukraine</v>
      </c>
      <c r="B8" s="325">
        <f>IF(ISBLANK(Regressions!B18), " ", Regressions!B18)</f>
        <v>2004</v>
      </c>
      <c r="C8" s="330" t="str">
        <f>IF(ISBLANK(Regressions!C18), " ", Regressions!C18)</f>
        <v>National</v>
      </c>
      <c r="D8" s="326">
        <f>IF(ISBLANK(Regressions!D18), " ", Regressions!D18)</f>
        <v>7549271</v>
      </c>
      <c r="E8" s="204">
        <f>IF(ISNUMBER(Regressions!E18),ROUND(Regressions!E18, 1), NA())</f>
        <v>100</v>
      </c>
      <c r="F8" s="327" t="e">
        <f>IF(ISNUMBER(Regressions!F18),ROUND(Regressions!F18, 1), NA())</f>
        <v>#N/A</v>
      </c>
      <c r="G8" s="226" t="e">
        <f>IF(ISNUMBER(Regressions!G18),ROUND(Regressions!G18, 1), NA())</f>
        <v>#N/A</v>
      </c>
      <c r="H8" s="328" t="e">
        <f>IF(ISNUMBER(Regressions!H18),ROUND(Regressions!H18, 1), NA())</f>
        <v>#N/A</v>
      </c>
      <c r="I8" s="227" t="e">
        <f>IF(ISNUMBER(Regressions!I18),ROUND(Regressions!I18, 1), NA())</f>
        <v>#N/A</v>
      </c>
      <c r="J8" s="329" t="e">
        <f>IF(ISNUMBER(Regressions!K18),ROUND(Regressions!K18, 1), NA())</f>
        <v>#N/A</v>
      </c>
      <c r="K8" s="327" t="e">
        <f>IF(ISNUMBER(Regressions!L18),ROUND(Regressions!L18, 1), NA())</f>
        <v>#N/A</v>
      </c>
      <c r="L8" s="228" t="e">
        <f>IF(ISNUMBER(Regressions!M18),ROUND(Regressions!M18, 1), NA())</f>
        <v>#N/A</v>
      </c>
      <c r="M8" s="328" t="e">
        <f>IF(ISNUMBER(Regressions!N18),ROUND(Regressions!N18, 1), NA())</f>
        <v>#N/A</v>
      </c>
      <c r="N8" s="227" t="e">
        <f>IF(ISNUMBER(Regressions!O18),ROUND(Regressions!O18, 1), NA())</f>
        <v>#N/A</v>
      </c>
      <c r="O8" s="329" t="e">
        <f>IF(ISNUMBER(Regressions!Q18),ROUND(Regressions!Q18, 1), NA())</f>
        <v>#N/A</v>
      </c>
      <c r="P8" s="327" t="e">
        <f>IF(ISNUMBER(Regressions!R18),ROUND(Regressions!R18, 1), NA())</f>
        <v>#N/A</v>
      </c>
      <c r="Q8" s="205" t="e">
        <f>IF(ISNUMBER(Regressions!S18),ROUND(Regressions!S18, 1), NA())</f>
        <v>#N/A</v>
      </c>
      <c r="R8" s="328" t="e">
        <f>IF(ISNUMBER(Regressions!T18),ROUND(Regressions!T18, 1), NA())</f>
        <v>#N/A</v>
      </c>
      <c r="S8" s="227" t="e">
        <f>IF(ISNUMBER(Regressions!U18),ROUND(Regressions!U18, 1), NA())</f>
        <v>#N/A</v>
      </c>
      <c r="T8" s="206"/>
      <c r="U8" s="206"/>
      <c r="V8" s="206"/>
      <c r="W8" s="206"/>
      <c r="X8" s="206"/>
      <c r="Y8" s="206"/>
      <c r="Z8" s="206"/>
      <c r="AA8" s="206"/>
    </row>
    <row xmlns:x14ac="http://schemas.microsoft.com/office/spreadsheetml/2009/9/ac" r="9" x14ac:dyDescent="0.2">
      <c r="A9" s="324" t="str">
        <f>IF(ISBLANK(Regressions!A19), " ", Regressions!A19)</f>
        <v>Ukraine</v>
      </c>
      <c r="B9" s="325">
        <f>IF(ISBLANK(Regressions!B19), " ", Regressions!B19)</f>
        <v>2005</v>
      </c>
      <c r="C9" s="330" t="str">
        <f>IF(ISBLANK(Regressions!C19), " ", Regressions!C19)</f>
        <v>National</v>
      </c>
      <c r="D9" s="326">
        <f>IF(ISBLANK(Regressions!D19), " ", Regressions!D19)</f>
        <v>7170285</v>
      </c>
      <c r="E9" s="204">
        <f>IF(ISNUMBER(Regressions!E19),ROUND(Regressions!E19, 1), NA())</f>
        <v>100</v>
      </c>
      <c r="F9" s="327" t="e">
        <f>IF(ISNUMBER(Regressions!F19),ROUND(Regressions!F19, 1), NA())</f>
        <v>#N/A</v>
      </c>
      <c r="G9" s="226" t="e">
        <f>IF(ISNUMBER(Regressions!G19),ROUND(Regressions!G19, 1), NA())</f>
        <v>#N/A</v>
      </c>
      <c r="H9" s="328" t="e">
        <f>IF(ISNUMBER(Regressions!H19),ROUND(Regressions!H19, 1), NA())</f>
        <v>#N/A</v>
      </c>
      <c r="I9" s="227" t="e">
        <f>IF(ISNUMBER(Regressions!I19),ROUND(Regressions!I19, 1), NA())</f>
        <v>#N/A</v>
      </c>
      <c r="J9" s="329" t="e">
        <f>IF(ISNUMBER(Regressions!K19),ROUND(Regressions!K19, 1), NA())</f>
        <v>#N/A</v>
      </c>
      <c r="K9" s="327" t="e">
        <f>IF(ISNUMBER(Regressions!L19),ROUND(Regressions!L19, 1), NA())</f>
        <v>#N/A</v>
      </c>
      <c r="L9" s="228" t="e">
        <f>IF(ISNUMBER(Regressions!M19),ROUND(Regressions!M19, 1), NA())</f>
        <v>#N/A</v>
      </c>
      <c r="M9" s="328" t="e">
        <f>IF(ISNUMBER(Regressions!N19),ROUND(Regressions!N19, 1), NA())</f>
        <v>#N/A</v>
      </c>
      <c r="N9" s="227" t="e">
        <f>IF(ISNUMBER(Regressions!O19),ROUND(Regressions!O19, 1), NA())</f>
        <v>#N/A</v>
      </c>
      <c r="O9" s="329" t="e">
        <f>IF(ISNUMBER(Regressions!Q19),ROUND(Regressions!Q19, 1), NA())</f>
        <v>#N/A</v>
      </c>
      <c r="P9" s="327" t="e">
        <f>IF(ISNUMBER(Regressions!R19),ROUND(Regressions!R19, 1), NA())</f>
        <v>#N/A</v>
      </c>
      <c r="Q9" s="205" t="e">
        <f>IF(ISNUMBER(Regressions!S19),ROUND(Regressions!S19, 1), NA())</f>
        <v>#N/A</v>
      </c>
      <c r="R9" s="328" t="e">
        <f>IF(ISNUMBER(Regressions!T19),ROUND(Regressions!T19, 1), NA())</f>
        <v>#N/A</v>
      </c>
      <c r="S9" s="227" t="e">
        <f>IF(ISNUMBER(Regressions!U19),ROUND(Regressions!U19, 1), NA())</f>
        <v>#N/A</v>
      </c>
    </row>
    <row xmlns:x14ac="http://schemas.microsoft.com/office/spreadsheetml/2009/9/ac" r="10" x14ac:dyDescent="0.2">
      <c r="A10" s="324" t="str">
        <f>IF(ISBLANK(Regressions!A20), " ", Regressions!A20)</f>
        <v>Ukraine</v>
      </c>
      <c r="B10" s="325">
        <f>IF(ISBLANK(Regressions!B20), " ", Regressions!B20)</f>
        <v>2006</v>
      </c>
      <c r="C10" s="330" t="str">
        <f>IF(ISBLANK(Regressions!C20), " ", Regressions!C20)</f>
        <v>National</v>
      </c>
      <c r="D10" s="326">
        <f>IF(ISBLANK(Regressions!D20), " ", Regressions!D20)</f>
        <v>6833755</v>
      </c>
      <c r="E10" s="204">
        <f>IF(ISNUMBER(Regressions!E20),ROUND(Regressions!E20, 1), NA())</f>
        <v>100</v>
      </c>
      <c r="F10" s="327" t="e">
        <f>IF(ISNUMBER(Regressions!F20),ROUND(Regressions!F20, 1), NA())</f>
        <v>#N/A</v>
      </c>
      <c r="G10" s="226" t="e">
        <f>IF(ISNUMBER(Regressions!G20),ROUND(Regressions!G20, 1), NA())</f>
        <v>#N/A</v>
      </c>
      <c r="H10" s="328" t="e">
        <f>IF(ISNUMBER(Regressions!H20),ROUND(Regressions!H20, 1), NA())</f>
        <v>#N/A</v>
      </c>
      <c r="I10" s="227" t="e">
        <f>IF(ISNUMBER(Regressions!I20),ROUND(Regressions!I20, 1), NA())</f>
        <v>#N/A</v>
      </c>
      <c r="J10" s="329" t="e">
        <f>IF(ISNUMBER(Regressions!K20),ROUND(Regressions!K20, 1), NA())</f>
        <v>#N/A</v>
      </c>
      <c r="K10" s="327" t="e">
        <f>IF(ISNUMBER(Regressions!L20),ROUND(Regressions!L20, 1), NA())</f>
        <v>#N/A</v>
      </c>
      <c r="L10" s="228" t="e">
        <f>IF(ISNUMBER(Regressions!M20),ROUND(Regressions!M20, 1), NA())</f>
        <v>#N/A</v>
      </c>
      <c r="M10" s="328" t="e">
        <f>IF(ISNUMBER(Regressions!N20),ROUND(Regressions!N20, 1), NA())</f>
        <v>#N/A</v>
      </c>
      <c r="N10" s="227" t="e">
        <f>IF(ISNUMBER(Regressions!O20),ROUND(Regressions!O20, 1), NA())</f>
        <v>#N/A</v>
      </c>
      <c r="O10" s="329" t="e">
        <f>IF(ISNUMBER(Regressions!Q20),ROUND(Regressions!Q20, 1), NA())</f>
        <v>#N/A</v>
      </c>
      <c r="P10" s="327" t="e">
        <f>IF(ISNUMBER(Regressions!R20),ROUND(Regressions!R20, 1), NA())</f>
        <v>#N/A</v>
      </c>
      <c r="Q10" s="205" t="e">
        <f>IF(ISNUMBER(Regressions!S20),ROUND(Regressions!S20, 1), NA())</f>
        <v>#N/A</v>
      </c>
      <c r="R10" s="328" t="e">
        <f>IF(ISNUMBER(Regressions!T20),ROUND(Regressions!T20, 1), NA())</f>
        <v>#N/A</v>
      </c>
      <c r="S10" s="227" t="e">
        <f>IF(ISNUMBER(Regressions!U20),ROUND(Regressions!U20, 1), NA())</f>
        <v>#N/A</v>
      </c>
    </row>
    <row xmlns:x14ac="http://schemas.microsoft.com/office/spreadsheetml/2009/9/ac" r="11" x14ac:dyDescent="0.2">
      <c r="A11" s="324" t="str">
        <f>IF(ISBLANK(Regressions!A21), " ", Regressions!A21)</f>
        <v>Ukraine</v>
      </c>
      <c r="B11" s="325">
        <f>IF(ISBLANK(Regressions!B21), " ", Regressions!B21)</f>
        <v>2007</v>
      </c>
      <c r="C11" s="330" t="str">
        <f>IF(ISBLANK(Regressions!C21), " ", Regressions!C21)</f>
        <v>National</v>
      </c>
      <c r="D11" s="326">
        <f>IF(ISBLANK(Regressions!D21), " ", Regressions!D21)</f>
        <v>6560575</v>
      </c>
      <c r="E11" s="204">
        <f>IF(ISNUMBER(Regressions!E21),ROUND(Regressions!E21, 1), NA())</f>
        <v>100</v>
      </c>
      <c r="F11" s="327" t="e">
        <f>IF(ISNUMBER(Regressions!F21),ROUND(Regressions!F21, 1), NA())</f>
        <v>#N/A</v>
      </c>
      <c r="G11" s="226" t="e">
        <f>IF(ISNUMBER(Regressions!G21),ROUND(Regressions!G21, 1), NA())</f>
        <v>#N/A</v>
      </c>
      <c r="H11" s="328" t="e">
        <f>IF(ISNUMBER(Regressions!H21),ROUND(Regressions!H21, 1), NA())</f>
        <v>#N/A</v>
      </c>
      <c r="I11" s="227" t="e">
        <f>IF(ISNUMBER(Regressions!I21),ROUND(Regressions!I21, 1), NA())</f>
        <v>#N/A</v>
      </c>
      <c r="J11" s="329" t="e">
        <f>IF(ISNUMBER(Regressions!K21),ROUND(Regressions!K21, 1), NA())</f>
        <v>#N/A</v>
      </c>
      <c r="K11" s="327" t="e">
        <f>IF(ISNUMBER(Regressions!L21),ROUND(Regressions!L21, 1), NA())</f>
        <v>#N/A</v>
      </c>
      <c r="L11" s="228" t="e">
        <f>IF(ISNUMBER(Regressions!M21),ROUND(Regressions!M21, 1), NA())</f>
        <v>#N/A</v>
      </c>
      <c r="M11" s="328" t="e">
        <f>IF(ISNUMBER(Regressions!N21),ROUND(Regressions!N21, 1), NA())</f>
        <v>#N/A</v>
      </c>
      <c r="N11" s="227" t="e">
        <f>IF(ISNUMBER(Regressions!O21),ROUND(Regressions!O21, 1), NA())</f>
        <v>#N/A</v>
      </c>
      <c r="O11" s="329" t="e">
        <f>IF(ISNUMBER(Regressions!Q21),ROUND(Regressions!Q21, 1), NA())</f>
        <v>#N/A</v>
      </c>
      <c r="P11" s="327" t="e">
        <f>IF(ISNUMBER(Regressions!R21),ROUND(Regressions!R21, 1), NA())</f>
        <v>#N/A</v>
      </c>
      <c r="Q11" s="205" t="e">
        <f>IF(ISNUMBER(Regressions!S21),ROUND(Regressions!S21, 1), NA())</f>
        <v>#N/A</v>
      </c>
      <c r="R11" s="328" t="e">
        <f>IF(ISNUMBER(Regressions!T21),ROUND(Regressions!T21, 1), NA())</f>
        <v>#N/A</v>
      </c>
      <c r="S11" s="227" t="e">
        <f>IF(ISNUMBER(Regressions!U21),ROUND(Regressions!U21, 1), NA())</f>
        <v>#N/A</v>
      </c>
    </row>
    <row xmlns:x14ac="http://schemas.microsoft.com/office/spreadsheetml/2009/9/ac" r="12" x14ac:dyDescent="0.2">
      <c r="A12" s="324" t="str">
        <f>IF(ISBLANK(Regressions!A22), " ", Regressions!A22)</f>
        <v>Ukraine</v>
      </c>
      <c r="B12" s="325">
        <f>IF(ISBLANK(Regressions!B22), " ", Regressions!B22)</f>
        <v>2008</v>
      </c>
      <c r="C12" s="330" t="str">
        <f>IF(ISBLANK(Regressions!C22), " ", Regressions!C22)</f>
        <v>National</v>
      </c>
      <c r="D12" s="326">
        <f>IF(ISBLANK(Regressions!D22), " ", Regressions!D22)</f>
        <v>6337200</v>
      </c>
      <c r="E12" s="204">
        <f>IF(ISNUMBER(Regressions!E22),ROUND(Regressions!E22, 1), NA())</f>
        <v>100</v>
      </c>
      <c r="F12" s="327" t="e">
        <f>IF(ISNUMBER(Regressions!F22),ROUND(Regressions!F22, 1), NA())</f>
        <v>#N/A</v>
      </c>
      <c r="G12" s="226" t="e">
        <f>IF(ISNUMBER(Regressions!G22),ROUND(Regressions!G22, 1), NA())</f>
        <v>#N/A</v>
      </c>
      <c r="H12" s="328" t="e">
        <f>IF(ISNUMBER(Regressions!H22),ROUND(Regressions!H22, 1), NA())</f>
        <v>#N/A</v>
      </c>
      <c r="I12" s="227" t="e">
        <f>IF(ISNUMBER(Regressions!I22),ROUND(Regressions!I22, 1), NA())</f>
        <v>#N/A</v>
      </c>
      <c r="J12" s="329" t="e">
        <f>IF(ISNUMBER(Regressions!K22),ROUND(Regressions!K22, 1), NA())</f>
        <v>#N/A</v>
      </c>
      <c r="K12" s="327" t="e">
        <f>IF(ISNUMBER(Regressions!L22),ROUND(Regressions!L22, 1), NA())</f>
        <v>#N/A</v>
      </c>
      <c r="L12" s="228" t="e">
        <f>IF(ISNUMBER(Regressions!M22),ROUND(Regressions!M22, 1), NA())</f>
        <v>#N/A</v>
      </c>
      <c r="M12" s="328" t="e">
        <f>IF(ISNUMBER(Regressions!N22),ROUND(Regressions!N22, 1), NA())</f>
        <v>#N/A</v>
      </c>
      <c r="N12" s="227" t="e">
        <f>IF(ISNUMBER(Regressions!O22),ROUND(Regressions!O22, 1), NA())</f>
        <v>#N/A</v>
      </c>
      <c r="O12" s="329" t="e">
        <f>IF(ISNUMBER(Regressions!Q22),ROUND(Regressions!Q22, 1), NA())</f>
        <v>#N/A</v>
      </c>
      <c r="P12" s="327" t="e">
        <f>IF(ISNUMBER(Regressions!R22),ROUND(Regressions!R22, 1), NA())</f>
        <v>#N/A</v>
      </c>
      <c r="Q12" s="205" t="e">
        <f>IF(ISNUMBER(Regressions!S22),ROUND(Regressions!S22, 1), NA())</f>
        <v>#N/A</v>
      </c>
      <c r="R12" s="328" t="e">
        <f>IF(ISNUMBER(Regressions!T22),ROUND(Regressions!T22, 1), NA())</f>
        <v>#N/A</v>
      </c>
      <c r="S12" s="227" t="e">
        <f>IF(ISNUMBER(Regressions!U22),ROUND(Regressions!U22, 1), NA())</f>
        <v>#N/A</v>
      </c>
    </row>
    <row xmlns:x14ac="http://schemas.microsoft.com/office/spreadsheetml/2009/9/ac" r="13" x14ac:dyDescent="0.2">
      <c r="A13" s="324" t="str">
        <f>IF(ISBLANK(Regressions!A23), " ", Regressions!A23)</f>
        <v>Ukraine</v>
      </c>
      <c r="B13" s="325">
        <f>IF(ISBLANK(Regressions!B23), " ", Regressions!B23)</f>
        <v>2009</v>
      </c>
      <c r="C13" s="330" t="str">
        <f>IF(ISBLANK(Regressions!C23), " ", Regressions!C23)</f>
        <v>National</v>
      </c>
      <c r="D13" s="326">
        <f>IF(ISBLANK(Regressions!D23), " ", Regressions!D23)</f>
        <v>6145638</v>
      </c>
      <c r="E13" s="204">
        <f>IF(ISNUMBER(Regressions!E23),ROUND(Regressions!E23, 1), NA())</f>
        <v>100</v>
      </c>
      <c r="F13" s="327" t="e">
        <f>IF(ISNUMBER(Regressions!F23),ROUND(Regressions!F23, 1), NA())</f>
        <v>#N/A</v>
      </c>
      <c r="G13" s="226" t="e">
        <f>IF(ISNUMBER(Regressions!G23),ROUND(Regressions!G23, 1), NA())</f>
        <v>#N/A</v>
      </c>
      <c r="H13" s="328" t="e">
        <f>IF(ISNUMBER(Regressions!H23),ROUND(Regressions!H23, 1), NA())</f>
        <v>#N/A</v>
      </c>
      <c r="I13" s="227" t="e">
        <f>IF(ISNUMBER(Regressions!I23),ROUND(Regressions!I23, 1), NA())</f>
        <v>#N/A</v>
      </c>
      <c r="J13" s="329" t="e">
        <f>IF(ISNUMBER(Regressions!K23),ROUND(Regressions!K23, 1), NA())</f>
        <v>#N/A</v>
      </c>
      <c r="K13" s="327" t="e">
        <f>IF(ISNUMBER(Regressions!L23),ROUND(Regressions!L23, 1), NA())</f>
        <v>#N/A</v>
      </c>
      <c r="L13" s="228" t="e">
        <f>IF(ISNUMBER(Regressions!M23),ROUND(Regressions!M23, 1), NA())</f>
        <v>#N/A</v>
      </c>
      <c r="M13" s="328" t="e">
        <f>IF(ISNUMBER(Regressions!N23),ROUND(Regressions!N23, 1), NA())</f>
        <v>#N/A</v>
      </c>
      <c r="N13" s="227" t="e">
        <f>IF(ISNUMBER(Regressions!O23),ROUND(Regressions!O23, 1), NA())</f>
        <v>#N/A</v>
      </c>
      <c r="O13" s="329" t="e">
        <f>IF(ISNUMBER(Regressions!Q23),ROUND(Regressions!Q23, 1), NA())</f>
        <v>#N/A</v>
      </c>
      <c r="P13" s="327" t="e">
        <f>IF(ISNUMBER(Regressions!R23),ROUND(Regressions!R23, 1), NA())</f>
        <v>#N/A</v>
      </c>
      <c r="Q13" s="205" t="e">
        <f>IF(ISNUMBER(Regressions!S23),ROUND(Regressions!S23, 1), NA())</f>
        <v>#N/A</v>
      </c>
      <c r="R13" s="328" t="e">
        <f>IF(ISNUMBER(Regressions!T23),ROUND(Regressions!T23, 1), NA())</f>
        <v>#N/A</v>
      </c>
      <c r="S13" s="227" t="e">
        <f>IF(ISNUMBER(Regressions!U23),ROUND(Regressions!U23, 1), NA())</f>
        <v>#N/A</v>
      </c>
    </row>
    <row xmlns:x14ac="http://schemas.microsoft.com/office/spreadsheetml/2009/9/ac" r="14" x14ac:dyDescent="0.2">
      <c r="A14" s="324" t="str">
        <f>IF(ISBLANK(Regressions!A24), " ", Regressions!A24)</f>
        <v>Ukraine</v>
      </c>
      <c r="B14" s="325">
        <f>IF(ISBLANK(Regressions!B24), " ", Regressions!B24)</f>
        <v>2010</v>
      </c>
      <c r="C14" s="330" t="str">
        <f>IF(ISBLANK(Regressions!C24), " ", Regressions!C24)</f>
        <v>National</v>
      </c>
      <c r="D14" s="326">
        <f>IF(ISBLANK(Regressions!D24), " ", Regressions!D24)</f>
        <v>6029893</v>
      </c>
      <c r="E14" s="204">
        <f>IF(ISNUMBER(Regressions!E24),ROUND(Regressions!E24, 1), NA())</f>
        <v>100</v>
      </c>
      <c r="F14" s="327" t="e">
        <f>IF(ISNUMBER(Regressions!F24),ROUND(Regressions!F24, 1), NA())</f>
        <v>#N/A</v>
      </c>
      <c r="G14" s="226" t="e">
        <f>IF(ISNUMBER(Regressions!G24),ROUND(Regressions!G24, 1), NA())</f>
        <v>#N/A</v>
      </c>
      <c r="H14" s="328" t="e">
        <f>IF(ISNUMBER(Regressions!H24),ROUND(Regressions!H24, 1), NA())</f>
        <v>#N/A</v>
      </c>
      <c r="I14" s="227" t="e">
        <f>IF(ISNUMBER(Regressions!I24),ROUND(Regressions!I24, 1), NA())</f>
        <v>#N/A</v>
      </c>
      <c r="J14" s="329" t="e">
        <f>IF(ISNUMBER(Regressions!K24),ROUND(Regressions!K24, 1), NA())</f>
        <v>#N/A</v>
      </c>
      <c r="K14" s="327" t="e">
        <f>IF(ISNUMBER(Regressions!L24),ROUND(Regressions!L24, 1), NA())</f>
        <v>#N/A</v>
      </c>
      <c r="L14" s="228" t="e">
        <f>IF(ISNUMBER(Regressions!M24),ROUND(Regressions!M24, 1), NA())</f>
        <v>#N/A</v>
      </c>
      <c r="M14" s="328" t="e">
        <f>IF(ISNUMBER(Regressions!N24),ROUND(Regressions!N24, 1), NA())</f>
        <v>#N/A</v>
      </c>
      <c r="N14" s="227" t="e">
        <f>IF(ISNUMBER(Regressions!O24),ROUND(Regressions!O24, 1), NA())</f>
        <v>#N/A</v>
      </c>
      <c r="O14" s="329" t="e">
        <f>IF(ISNUMBER(Regressions!Q24),ROUND(Regressions!Q24, 1), NA())</f>
        <v>#N/A</v>
      </c>
      <c r="P14" s="327" t="e">
        <f>IF(ISNUMBER(Regressions!R24),ROUND(Regressions!R24, 1), NA())</f>
        <v>#N/A</v>
      </c>
      <c r="Q14" s="205">
        <f>IF(ISNUMBER(Regressions!S24),ROUND(Regressions!S24, 1), NA())</f>
        <v>81.7</v>
      </c>
      <c r="R14" s="328" t="e">
        <f>IF(ISNUMBER(Regressions!T24),ROUND(Regressions!T24, 1), NA())</f>
        <v>#N/A</v>
      </c>
      <c r="S14" s="227" t="e">
        <f>IF(ISNUMBER(Regressions!U24),ROUND(Regressions!U24, 1), NA())</f>
        <v>#N/A</v>
      </c>
    </row>
    <row xmlns:x14ac="http://schemas.microsoft.com/office/spreadsheetml/2009/9/ac" r="15" x14ac:dyDescent="0.2">
      <c r="A15" s="324" t="str">
        <f>IF(ISBLANK(Regressions!A25), " ", Regressions!A25)</f>
        <v>Ukraine</v>
      </c>
      <c r="B15" s="325">
        <f>IF(ISBLANK(Regressions!B25), " ", Regressions!B25)</f>
        <v>2011</v>
      </c>
      <c r="C15" s="330" t="str">
        <f>IF(ISBLANK(Regressions!C25), " ", Regressions!C25)</f>
        <v>National</v>
      </c>
      <c r="D15" s="326">
        <f>IF(ISBLANK(Regressions!D25), " ", Regressions!D25)</f>
        <v>5967307</v>
      </c>
      <c r="E15" s="204">
        <f>IF(ISNUMBER(Regressions!E25),ROUND(Regressions!E25, 1), NA())</f>
        <v>100</v>
      </c>
      <c r="F15" s="327" t="e">
        <f>IF(ISNUMBER(Regressions!F25),ROUND(Regressions!F25, 1), NA())</f>
        <v>#N/A</v>
      </c>
      <c r="G15" s="226" t="e">
        <f>IF(ISNUMBER(Regressions!G25),ROUND(Regressions!G25, 1), NA())</f>
        <v>#N/A</v>
      </c>
      <c r="H15" s="328" t="e">
        <f>IF(ISNUMBER(Regressions!H25),ROUND(Regressions!H25, 1), NA())</f>
        <v>#N/A</v>
      </c>
      <c r="I15" s="227" t="e">
        <f>IF(ISNUMBER(Regressions!I25),ROUND(Regressions!I25, 1), NA())</f>
        <v>#N/A</v>
      </c>
      <c r="J15" s="329" t="e">
        <f>IF(ISNUMBER(Regressions!K25),ROUND(Regressions!K25, 1), NA())</f>
        <v>#N/A</v>
      </c>
      <c r="K15" s="327" t="e">
        <f>IF(ISNUMBER(Regressions!L25),ROUND(Regressions!L25, 1), NA())</f>
        <v>#N/A</v>
      </c>
      <c r="L15" s="228" t="e">
        <f>IF(ISNUMBER(Regressions!M25),ROUND(Regressions!M25, 1), NA())</f>
        <v>#N/A</v>
      </c>
      <c r="M15" s="328" t="e">
        <f>IF(ISNUMBER(Regressions!N25),ROUND(Regressions!N25, 1), NA())</f>
        <v>#N/A</v>
      </c>
      <c r="N15" s="227" t="e">
        <f>IF(ISNUMBER(Regressions!O25),ROUND(Regressions!O25, 1), NA())</f>
        <v>#N/A</v>
      </c>
      <c r="O15" s="329" t="e">
        <f>IF(ISNUMBER(Regressions!Q25),ROUND(Regressions!Q25, 1), NA())</f>
        <v>#N/A</v>
      </c>
      <c r="P15" s="327" t="e">
        <f>IF(ISNUMBER(Regressions!R25),ROUND(Regressions!R25, 1), NA())</f>
        <v>#N/A</v>
      </c>
      <c r="Q15" s="205">
        <f>IF(ISNUMBER(Regressions!S25),ROUND(Regressions!S25, 1), NA())</f>
        <v>81.7</v>
      </c>
      <c r="R15" s="328" t="e">
        <f>IF(ISNUMBER(Regressions!T25),ROUND(Regressions!T25, 1), NA())</f>
        <v>#N/A</v>
      </c>
      <c r="S15" s="227" t="e">
        <f>IF(ISNUMBER(Regressions!U25),ROUND(Regressions!U25, 1), NA())</f>
        <v>#N/A</v>
      </c>
    </row>
    <row xmlns:x14ac="http://schemas.microsoft.com/office/spreadsheetml/2009/9/ac" r="16" x14ac:dyDescent="0.2">
      <c r="A16" s="324" t="str">
        <f>IF(ISBLANK(Regressions!A26), " ", Regressions!A26)</f>
        <v>Ukraine</v>
      </c>
      <c r="B16" s="325">
        <f>IF(ISBLANK(Regressions!B26), " ", Regressions!B26)</f>
        <v>2012</v>
      </c>
      <c r="C16" s="330" t="str">
        <f>IF(ISBLANK(Regressions!C26), " ", Regressions!C26)</f>
        <v>National</v>
      </c>
      <c r="D16" s="326">
        <f>IF(ISBLANK(Regressions!D26), " ", Regressions!D26)</f>
        <v>5972763</v>
      </c>
      <c r="E16" s="204">
        <f>IF(ISNUMBER(Regressions!E26),ROUND(Regressions!E26, 1), NA())</f>
        <v>100</v>
      </c>
      <c r="F16" s="327">
        <f>IF(ISNUMBER(Regressions!F26),ROUND(Regressions!F26, 1), NA())</f>
        <v>95.1</v>
      </c>
      <c r="G16" s="226">
        <f>IF(ISNUMBER(Regressions!G26),ROUND(Regressions!G26, 1), NA())</f>
        <v>91.2</v>
      </c>
      <c r="H16" s="328">
        <f>IF(ISNUMBER(Regressions!H26),ROUND(Regressions!H26, 1), NA())</f>
        <v>3.9</v>
      </c>
      <c r="I16" s="227">
        <f>IF(ISNUMBER(Regressions!I26),ROUND(Regressions!I26, 1), NA())</f>
        <v>4.9000000000000004</v>
      </c>
      <c r="J16" s="329" t="e">
        <f>IF(ISNUMBER(Regressions!K26),ROUND(Regressions!K26, 1), NA())</f>
        <v>#N/A</v>
      </c>
      <c r="K16" s="327" t="e">
        <f>IF(ISNUMBER(Regressions!L26),ROUND(Regressions!L26, 1), NA())</f>
        <v>#N/A</v>
      </c>
      <c r="L16" s="228" t="e">
        <f>IF(ISNUMBER(Regressions!M26),ROUND(Regressions!M26, 1), NA())</f>
        <v>#N/A</v>
      </c>
      <c r="M16" s="328" t="e">
        <f>IF(ISNUMBER(Regressions!N26),ROUND(Regressions!N26, 1), NA())</f>
        <v>#N/A</v>
      </c>
      <c r="N16" s="227" t="e">
        <f>IF(ISNUMBER(Regressions!O26),ROUND(Regressions!O26, 1), NA())</f>
        <v>#N/A</v>
      </c>
      <c r="O16" s="329" t="e">
        <f>IF(ISNUMBER(Regressions!Q26),ROUND(Regressions!Q26, 1), NA())</f>
        <v>#N/A</v>
      </c>
      <c r="P16" s="327" t="e">
        <f>IF(ISNUMBER(Regressions!R26),ROUND(Regressions!R26, 1), NA())</f>
        <v>#N/A</v>
      </c>
      <c r="Q16" s="205">
        <f>IF(ISNUMBER(Regressions!S26),ROUND(Regressions!S26, 1), NA())</f>
        <v>81.7</v>
      </c>
      <c r="R16" s="328" t="e">
        <f>IF(ISNUMBER(Regressions!T26),ROUND(Regressions!T26, 1), NA())</f>
        <v>#N/A</v>
      </c>
      <c r="S16" s="227" t="e">
        <f>IF(ISNUMBER(Regressions!U26),ROUND(Regressions!U26, 1), NA())</f>
        <v>#N/A</v>
      </c>
    </row>
    <row xmlns:x14ac="http://schemas.microsoft.com/office/spreadsheetml/2009/9/ac" r="17" x14ac:dyDescent="0.2">
      <c r="A17" s="324" t="str">
        <f>IF(ISBLANK(Regressions!A27), " ", Regressions!A27)</f>
        <v>Ukraine</v>
      </c>
      <c r="B17" s="325">
        <f>IF(ISBLANK(Regressions!B27), " ", Regressions!B27)</f>
        <v>2013</v>
      </c>
      <c r="C17" s="330" t="str">
        <f>IF(ISBLANK(Regressions!C27), " ", Regressions!C27)</f>
        <v>National</v>
      </c>
      <c r="D17" s="326">
        <f>IF(ISBLANK(Regressions!D27), " ", Regressions!D27)</f>
        <v>6000453</v>
      </c>
      <c r="E17" s="204">
        <f>IF(ISNUMBER(Regressions!E27),ROUND(Regressions!E27, 1), NA())</f>
        <v>100</v>
      </c>
      <c r="F17" s="327">
        <f>IF(ISNUMBER(Regressions!F27),ROUND(Regressions!F27, 1), NA())</f>
        <v>95.1</v>
      </c>
      <c r="G17" s="226">
        <f>IF(ISNUMBER(Regressions!G27),ROUND(Regressions!G27, 1), NA())</f>
        <v>91.2</v>
      </c>
      <c r="H17" s="328">
        <f>IF(ISNUMBER(Regressions!H27),ROUND(Regressions!H27, 1), NA())</f>
        <v>3.9</v>
      </c>
      <c r="I17" s="227">
        <f>IF(ISNUMBER(Regressions!I27),ROUND(Regressions!I27, 1), NA())</f>
        <v>4.9000000000000004</v>
      </c>
      <c r="J17" s="329" t="e">
        <f>IF(ISNUMBER(Regressions!K27),ROUND(Regressions!K27, 1), NA())</f>
        <v>#N/A</v>
      </c>
      <c r="K17" s="327" t="e">
        <f>IF(ISNUMBER(Regressions!L27),ROUND(Regressions!L27, 1), NA())</f>
        <v>#N/A</v>
      </c>
      <c r="L17" s="228" t="e">
        <f>IF(ISNUMBER(Regressions!M27),ROUND(Regressions!M27, 1), NA())</f>
        <v>#N/A</v>
      </c>
      <c r="M17" s="328" t="e">
        <f>IF(ISNUMBER(Regressions!N27),ROUND(Regressions!N27, 1), NA())</f>
        <v>#N/A</v>
      </c>
      <c r="N17" s="227" t="e">
        <f>IF(ISNUMBER(Regressions!O27),ROUND(Regressions!O27, 1), NA())</f>
        <v>#N/A</v>
      </c>
      <c r="O17" s="329" t="e">
        <f>IF(ISNUMBER(Regressions!Q27),ROUND(Regressions!Q27, 1), NA())</f>
        <v>#N/A</v>
      </c>
      <c r="P17" s="327" t="e">
        <f>IF(ISNUMBER(Regressions!R27),ROUND(Regressions!R27, 1), NA())</f>
        <v>#N/A</v>
      </c>
      <c r="Q17" s="205">
        <f>IF(ISNUMBER(Regressions!S27),ROUND(Regressions!S27, 1), NA())</f>
        <v>81.7</v>
      </c>
      <c r="R17" s="328" t="e">
        <f>IF(ISNUMBER(Regressions!T27),ROUND(Regressions!T27, 1), NA())</f>
        <v>#N/A</v>
      </c>
      <c r="S17" s="227" t="e">
        <f>IF(ISNUMBER(Regressions!U27),ROUND(Regressions!U27, 1), NA())</f>
        <v>#N/A</v>
      </c>
    </row>
    <row xmlns:x14ac="http://schemas.microsoft.com/office/spreadsheetml/2009/9/ac" r="18" x14ac:dyDescent="0.2">
      <c r="A18" s="324" t="str">
        <f>IF(ISBLANK(Regressions!A28), " ", Regressions!A28)</f>
        <v>Ukraine</v>
      </c>
      <c r="B18" s="325">
        <f>IF(ISBLANK(Regressions!B28), " ", Regressions!B28)</f>
        <v>2014</v>
      </c>
      <c r="C18" s="330" t="str">
        <f>IF(ISBLANK(Regressions!C28), " ", Regressions!C28)</f>
        <v>National</v>
      </c>
      <c r="D18" s="326">
        <f>IF(ISBLANK(Regressions!D28), " ", Regressions!D28)</f>
        <v>6031666</v>
      </c>
      <c r="E18" s="204">
        <f>IF(ISNUMBER(Regressions!E28),ROUND(Regressions!E28, 1), NA())</f>
        <v>100</v>
      </c>
      <c r="F18" s="327">
        <f>IF(ISNUMBER(Regressions!F28),ROUND(Regressions!F28, 1), NA())</f>
        <v>95.1</v>
      </c>
      <c r="G18" s="226">
        <f>IF(ISNUMBER(Regressions!G28),ROUND(Regressions!G28, 1), NA())</f>
        <v>91.2</v>
      </c>
      <c r="H18" s="328">
        <f>IF(ISNUMBER(Regressions!H28),ROUND(Regressions!H28, 1), NA())</f>
        <v>3.9</v>
      </c>
      <c r="I18" s="227">
        <f>IF(ISNUMBER(Regressions!I28),ROUND(Regressions!I28, 1), NA())</f>
        <v>4.9000000000000004</v>
      </c>
      <c r="J18" s="329" t="e">
        <f>IF(ISNUMBER(Regressions!K28),ROUND(Regressions!K28, 1), NA())</f>
        <v>#N/A</v>
      </c>
      <c r="K18" s="327" t="e">
        <f>IF(ISNUMBER(Regressions!L28),ROUND(Regressions!L28, 1), NA())</f>
        <v>#N/A</v>
      </c>
      <c r="L18" s="228" t="e">
        <f>IF(ISNUMBER(Regressions!M28),ROUND(Regressions!M28, 1), NA())</f>
        <v>#N/A</v>
      </c>
      <c r="M18" s="328" t="e">
        <f>IF(ISNUMBER(Regressions!N28),ROUND(Regressions!N28, 1), NA())</f>
        <v>#N/A</v>
      </c>
      <c r="N18" s="227" t="e">
        <f>IF(ISNUMBER(Regressions!O28),ROUND(Regressions!O28, 1), NA())</f>
        <v>#N/A</v>
      </c>
      <c r="O18" s="329" t="e">
        <f>IF(ISNUMBER(Regressions!Q28),ROUND(Regressions!Q28, 1), NA())</f>
        <v>#N/A</v>
      </c>
      <c r="P18" s="327" t="e">
        <f>IF(ISNUMBER(Regressions!R28),ROUND(Regressions!R28, 1), NA())</f>
        <v>#N/A</v>
      </c>
      <c r="Q18" s="205">
        <f>IF(ISNUMBER(Regressions!S28),ROUND(Regressions!S28, 1), NA())</f>
        <v>81.7</v>
      </c>
      <c r="R18" s="328" t="e">
        <f>IF(ISNUMBER(Regressions!T28),ROUND(Regressions!T28, 1), NA())</f>
        <v>#N/A</v>
      </c>
      <c r="S18" s="227" t="e">
        <f>IF(ISNUMBER(Regressions!U28),ROUND(Regressions!U28, 1), NA())</f>
        <v>#N/A</v>
      </c>
    </row>
    <row xmlns:x14ac="http://schemas.microsoft.com/office/spreadsheetml/2009/9/ac" r="19" x14ac:dyDescent="0.2">
      <c r="A19" s="324" t="str">
        <f>IF(ISBLANK(Regressions!A29), " ", Regressions!A29)</f>
        <v>Ukraine</v>
      </c>
      <c r="B19" s="325">
        <f>IF(ISBLANK(Regressions!B29), " ", Regressions!B29)</f>
        <v>2015</v>
      </c>
      <c r="C19" s="330" t="str">
        <f>IF(ISBLANK(Regressions!C29), " ", Regressions!C29)</f>
        <v>National</v>
      </c>
      <c r="D19" s="326">
        <f>IF(ISBLANK(Regressions!D29), " ", Regressions!D29)</f>
        <v>5784382</v>
      </c>
      <c r="E19" s="204">
        <f>IF(ISNUMBER(Regressions!E29),ROUND(Regressions!E29, 1), NA())</f>
        <v>100</v>
      </c>
      <c r="F19" s="327">
        <f>IF(ISNUMBER(Regressions!F29),ROUND(Regressions!F29, 1), NA())</f>
        <v>95.1</v>
      </c>
      <c r="G19" s="226">
        <f>IF(ISNUMBER(Regressions!G29),ROUND(Regressions!G29, 1), NA())</f>
        <v>91.2</v>
      </c>
      <c r="H19" s="328">
        <f>IF(ISNUMBER(Regressions!H29),ROUND(Regressions!H29, 1), NA())</f>
        <v>3.9</v>
      </c>
      <c r="I19" s="227">
        <f>IF(ISNUMBER(Regressions!I29),ROUND(Regressions!I29, 1), NA())</f>
        <v>4.9000000000000004</v>
      </c>
      <c r="J19" s="329" t="e">
        <f>IF(ISNUMBER(Regressions!K29),ROUND(Regressions!K29, 1), NA())</f>
        <v>#N/A</v>
      </c>
      <c r="K19" s="327" t="e">
        <f>IF(ISNUMBER(Regressions!L29),ROUND(Regressions!L29, 1), NA())</f>
        <v>#N/A</v>
      </c>
      <c r="L19" s="228" t="e">
        <f>IF(ISNUMBER(Regressions!M29),ROUND(Regressions!M29, 1), NA())</f>
        <v>#N/A</v>
      </c>
      <c r="M19" s="328" t="e">
        <f>IF(ISNUMBER(Regressions!N29),ROUND(Regressions!N29, 1), NA())</f>
        <v>#N/A</v>
      </c>
      <c r="N19" s="227" t="e">
        <f>IF(ISNUMBER(Regressions!O29),ROUND(Regressions!O29, 1), NA())</f>
        <v>#N/A</v>
      </c>
      <c r="O19" s="329" t="e">
        <f>IF(ISNUMBER(Regressions!Q29),ROUND(Regressions!Q29, 1), NA())</f>
        <v>#N/A</v>
      </c>
      <c r="P19" s="327" t="e">
        <f>IF(ISNUMBER(Regressions!R29),ROUND(Regressions!R29, 1), NA())</f>
        <v>#N/A</v>
      </c>
      <c r="Q19" s="205">
        <f>IF(ISNUMBER(Regressions!S29),ROUND(Regressions!S29, 1), NA())</f>
        <v>81.7</v>
      </c>
      <c r="R19" s="328" t="e">
        <f>IF(ISNUMBER(Regressions!T29),ROUND(Regressions!T29, 1), NA())</f>
        <v>#N/A</v>
      </c>
      <c r="S19" s="227" t="e">
        <f>IF(ISNUMBER(Regressions!U29),ROUND(Regressions!U29, 1), NA())</f>
        <v>#N/A</v>
      </c>
    </row>
    <row xmlns:x14ac="http://schemas.microsoft.com/office/spreadsheetml/2009/9/ac" r="20" x14ac:dyDescent="0.2">
      <c r="A20" s="324" t="str">
        <f>IF(ISBLANK(Regressions!A30), " ", Regressions!A30)</f>
        <v>Ukraine</v>
      </c>
      <c r="B20" s="325">
        <f>IF(ISBLANK(Regressions!B30), " ", Regressions!B30)</f>
        <v>2016</v>
      </c>
      <c r="C20" s="330" t="str">
        <f>IF(ISBLANK(Regressions!C30), " ", Regressions!C30)</f>
        <v>National</v>
      </c>
      <c r="D20" s="326">
        <f>IF(ISBLANK(Regressions!D30), " ", Regressions!D30)</f>
        <v>5879928</v>
      </c>
      <c r="E20" s="204">
        <f>IF(ISNUMBER(Regressions!E30),ROUND(Regressions!E30, 1), NA())</f>
        <v>100</v>
      </c>
      <c r="F20" s="327">
        <f>IF(ISNUMBER(Regressions!F30),ROUND(Regressions!F30, 1), NA())</f>
        <v>95.1</v>
      </c>
      <c r="G20" s="226">
        <f>IF(ISNUMBER(Regressions!G30),ROUND(Regressions!G30, 1), NA())</f>
        <v>91.2</v>
      </c>
      <c r="H20" s="328">
        <f>IF(ISNUMBER(Regressions!H30),ROUND(Regressions!H30, 1), NA())</f>
        <v>3.9</v>
      </c>
      <c r="I20" s="227">
        <f>IF(ISNUMBER(Regressions!I30),ROUND(Regressions!I30, 1), NA())</f>
        <v>4.9000000000000004</v>
      </c>
      <c r="J20" s="329" t="e">
        <f>IF(ISNUMBER(Regressions!K30),ROUND(Regressions!K30, 1), NA())</f>
        <v>#N/A</v>
      </c>
      <c r="K20" s="327" t="e">
        <f>IF(ISNUMBER(Regressions!L30),ROUND(Regressions!L30, 1), NA())</f>
        <v>#N/A</v>
      </c>
      <c r="L20" s="228" t="e">
        <f>IF(ISNUMBER(Regressions!M30),ROUND(Regressions!M30, 1), NA())</f>
        <v>#N/A</v>
      </c>
      <c r="M20" s="328" t="e">
        <f>IF(ISNUMBER(Regressions!N30),ROUND(Regressions!N30, 1), NA())</f>
        <v>#N/A</v>
      </c>
      <c r="N20" s="227" t="e">
        <f>IF(ISNUMBER(Regressions!O30),ROUND(Regressions!O30, 1), NA())</f>
        <v>#N/A</v>
      </c>
      <c r="O20" s="329" t="e">
        <f>IF(ISNUMBER(Regressions!Q30),ROUND(Regressions!Q30, 1), NA())</f>
        <v>#N/A</v>
      </c>
      <c r="P20" s="327" t="e">
        <f>IF(ISNUMBER(Regressions!R30),ROUND(Regressions!R30, 1), NA())</f>
        <v>#N/A</v>
      </c>
      <c r="Q20" s="205">
        <f>IF(ISNUMBER(Regressions!S30),ROUND(Regressions!S30, 1), NA())</f>
        <v>81.7</v>
      </c>
      <c r="R20" s="328" t="e">
        <f>IF(ISNUMBER(Regressions!T30),ROUND(Regressions!T30, 1), NA())</f>
        <v>#N/A</v>
      </c>
      <c r="S20" s="227" t="e">
        <f>IF(ISNUMBER(Regressions!U30),ROUND(Regressions!U30, 1), NA())</f>
        <v>#N/A</v>
      </c>
    </row>
    <row xmlns:x14ac="http://schemas.microsoft.com/office/spreadsheetml/2009/9/ac" r="21" x14ac:dyDescent="0.2">
      <c r="A21" s="324" t="str">
        <f>IF(ISBLANK(Regressions!A31), " ", Regressions!A31)</f>
        <v>Ukraine</v>
      </c>
      <c r="B21" s="325">
        <f>IF(ISBLANK(Regressions!B31), " ", Regressions!B31)</f>
        <v>2017</v>
      </c>
      <c r="C21" s="330" t="str">
        <f>IF(ISBLANK(Regressions!C31), " ", Regressions!C31)</f>
        <v>National</v>
      </c>
      <c r="D21" s="326">
        <f>IF(ISBLANK(Regressions!D31), " ", Regressions!D31)</f>
        <v>5983336</v>
      </c>
      <c r="E21" s="204">
        <f>IF(ISNUMBER(Regressions!E31),ROUND(Regressions!E31, 1), NA())</f>
        <v>100</v>
      </c>
      <c r="F21" s="327">
        <f>IF(ISNUMBER(Regressions!F31),ROUND(Regressions!F31, 1), NA())</f>
        <v>95.1</v>
      </c>
      <c r="G21" s="226">
        <f>IF(ISNUMBER(Regressions!G31),ROUND(Regressions!G31, 1), NA())</f>
        <v>91.2</v>
      </c>
      <c r="H21" s="328">
        <f>IF(ISNUMBER(Regressions!H31),ROUND(Regressions!H31, 1), NA())</f>
        <v>3.9</v>
      </c>
      <c r="I21" s="227">
        <f>IF(ISNUMBER(Regressions!I31),ROUND(Regressions!I31, 1), NA())</f>
        <v>4.9000000000000004</v>
      </c>
      <c r="J21" s="329" t="e">
        <f>IF(ISNUMBER(Regressions!K31),ROUND(Regressions!K31, 1), NA())</f>
        <v>#N/A</v>
      </c>
      <c r="K21" s="327">
        <f>IF(ISNUMBER(Regressions!L31),ROUND(Regressions!L31, 1), NA())</f>
        <v>97.3</v>
      </c>
      <c r="L21" s="228" t="e">
        <f>IF(ISNUMBER(Regressions!M31),ROUND(Regressions!M31, 1), NA())</f>
        <v>#N/A</v>
      </c>
      <c r="M21" s="328" t="e">
        <f>IF(ISNUMBER(Regressions!N31),ROUND(Regressions!N31, 1), NA())</f>
        <v>#N/A</v>
      </c>
      <c r="N21" s="227">
        <f>IF(ISNUMBER(Regressions!O31),ROUND(Regressions!O31, 1), NA())</f>
        <v>2.7</v>
      </c>
      <c r="O21" s="329" t="e">
        <f>IF(ISNUMBER(Regressions!Q31),ROUND(Regressions!Q31, 1), NA())</f>
        <v>#N/A</v>
      </c>
      <c r="P21" s="327" t="e">
        <f>IF(ISNUMBER(Regressions!R31),ROUND(Regressions!R31, 1), NA())</f>
        <v>#N/A</v>
      </c>
      <c r="Q21" s="205">
        <f>IF(ISNUMBER(Regressions!S31),ROUND(Regressions!S31, 1), NA())</f>
        <v>81.7</v>
      </c>
      <c r="R21" s="328" t="e">
        <f>IF(ISNUMBER(Regressions!T31),ROUND(Regressions!T31, 1), NA())</f>
        <v>#N/A</v>
      </c>
      <c r="S21" s="227" t="e">
        <f>IF(ISNUMBER(Regressions!U31),ROUND(Regressions!U31, 1), NA())</f>
        <v>#N/A</v>
      </c>
    </row>
    <row xmlns:x14ac="http://schemas.microsoft.com/office/spreadsheetml/2009/9/ac" r="22" x14ac:dyDescent="0.2">
      <c r="A22" s="324" t="str">
        <f>IF(ISBLANK(Regressions!A32), " ", Regressions!A32)</f>
        <v>Ukraine</v>
      </c>
      <c r="B22" s="325">
        <f>IF(ISBLANK(Regressions!B32), " ", Regressions!B32)</f>
        <v>2018</v>
      </c>
      <c r="C22" s="330" t="str">
        <f>IF(ISBLANK(Regressions!C32), " ", Regressions!C32)</f>
        <v>National</v>
      </c>
      <c r="D22" s="326">
        <f>IF(ISBLANK(Regressions!D32), " ", Regressions!D32)</f>
        <v>6082455</v>
      </c>
      <c r="E22" s="204">
        <f>IF(ISNUMBER(Regressions!E32),ROUND(Regressions!E32, 1), NA())</f>
        <v>100</v>
      </c>
      <c r="F22" s="327">
        <f>IF(ISNUMBER(Regressions!F32),ROUND(Regressions!F32, 1), NA())</f>
        <v>95.1</v>
      </c>
      <c r="G22" s="226">
        <f>IF(ISNUMBER(Regressions!G32),ROUND(Regressions!G32, 1), NA())</f>
        <v>91.2</v>
      </c>
      <c r="H22" s="328">
        <f>IF(ISNUMBER(Regressions!H32),ROUND(Regressions!H32, 1), NA())</f>
        <v>3.9</v>
      </c>
      <c r="I22" s="227">
        <f>IF(ISNUMBER(Regressions!I32),ROUND(Regressions!I32, 1), NA())</f>
        <v>4.9000000000000004</v>
      </c>
      <c r="J22" s="329" t="e">
        <f>IF(ISNUMBER(Regressions!K32),ROUND(Regressions!K32, 1), NA())</f>
        <v>#N/A</v>
      </c>
      <c r="K22" s="327">
        <f>IF(ISNUMBER(Regressions!L32),ROUND(Regressions!L32, 1), NA())</f>
        <v>97.3</v>
      </c>
      <c r="L22" s="228" t="e">
        <f>IF(ISNUMBER(Regressions!M32),ROUND(Regressions!M32, 1), NA())</f>
        <v>#N/A</v>
      </c>
      <c r="M22" s="328" t="e">
        <f>IF(ISNUMBER(Regressions!N32),ROUND(Regressions!N32, 1), NA())</f>
        <v>#N/A</v>
      </c>
      <c r="N22" s="227">
        <f>IF(ISNUMBER(Regressions!O32),ROUND(Regressions!O32, 1), NA())</f>
        <v>2.7</v>
      </c>
      <c r="O22" s="329" t="e">
        <f>IF(ISNUMBER(Regressions!Q32),ROUND(Regressions!Q32, 1), NA())</f>
        <v>#N/A</v>
      </c>
      <c r="P22" s="327" t="e">
        <f>IF(ISNUMBER(Regressions!R32),ROUND(Regressions!R32, 1), NA())</f>
        <v>#N/A</v>
      </c>
      <c r="Q22" s="205">
        <f>IF(ISNUMBER(Regressions!S32),ROUND(Regressions!S32, 1), NA())</f>
        <v>81.7</v>
      </c>
      <c r="R22" s="328" t="e">
        <f>IF(ISNUMBER(Regressions!T32),ROUND(Regressions!T32, 1), NA())</f>
        <v>#N/A</v>
      </c>
      <c r="S22" s="227" t="e">
        <f>IF(ISNUMBER(Regressions!U32),ROUND(Regressions!U32, 1), NA())</f>
        <v>#N/A</v>
      </c>
    </row>
    <row xmlns:x14ac="http://schemas.microsoft.com/office/spreadsheetml/2009/9/ac" r="23" x14ac:dyDescent="0.2">
      <c r="A23" s="324" t="str">
        <f>IF(ISBLANK(Regressions!A33), " ", Regressions!A33)</f>
        <v>Ukraine</v>
      </c>
      <c r="B23" s="325">
        <f>IF(ISBLANK(Regressions!B33), " ", Regressions!B33)</f>
        <v>2019</v>
      </c>
      <c r="C23" s="330" t="str">
        <f>IF(ISBLANK(Regressions!C33), " ", Regressions!C33)</f>
        <v>National</v>
      </c>
      <c r="D23" s="326">
        <f>IF(ISBLANK(Regressions!D33), " ", Regressions!D33)</f>
        <v>6137867</v>
      </c>
      <c r="E23" s="204">
        <f>IF(ISNUMBER(Regressions!E33),ROUND(Regressions!E33, 1), NA())</f>
        <v>100</v>
      </c>
      <c r="F23" s="327">
        <f>IF(ISNUMBER(Regressions!F33),ROUND(Regressions!F33, 1), NA())</f>
        <v>95.1</v>
      </c>
      <c r="G23" s="226">
        <f>IF(ISNUMBER(Regressions!G33),ROUND(Regressions!G33, 1), NA())</f>
        <v>91.2</v>
      </c>
      <c r="H23" s="328">
        <f>IF(ISNUMBER(Regressions!H33),ROUND(Regressions!H33, 1), NA())</f>
        <v>3.9</v>
      </c>
      <c r="I23" s="227">
        <f>IF(ISNUMBER(Regressions!I33),ROUND(Regressions!I33, 1), NA())</f>
        <v>4.9000000000000004</v>
      </c>
      <c r="J23" s="329" t="e">
        <f>IF(ISNUMBER(Regressions!K33),ROUND(Regressions!K33, 1), NA())</f>
        <v>#N/A</v>
      </c>
      <c r="K23" s="327">
        <f>IF(ISNUMBER(Regressions!L33),ROUND(Regressions!L33, 1), NA())</f>
        <v>97.3</v>
      </c>
      <c r="L23" s="228" t="e">
        <f>IF(ISNUMBER(Regressions!M33),ROUND(Regressions!M33, 1), NA())</f>
        <v>#N/A</v>
      </c>
      <c r="M23" s="328" t="e">
        <f>IF(ISNUMBER(Regressions!N33),ROUND(Regressions!N33, 1), NA())</f>
        <v>#N/A</v>
      </c>
      <c r="N23" s="227">
        <f>IF(ISNUMBER(Regressions!O33),ROUND(Regressions!O33, 1), NA())</f>
        <v>2.7</v>
      </c>
      <c r="O23" s="329" t="e">
        <f>IF(ISNUMBER(Regressions!Q33),ROUND(Regressions!Q33, 1), NA())</f>
        <v>#N/A</v>
      </c>
      <c r="P23" s="327" t="e">
        <f>IF(ISNUMBER(Regressions!R33),ROUND(Regressions!R33, 1), NA())</f>
        <v>#N/A</v>
      </c>
      <c r="Q23" s="205">
        <f>IF(ISNUMBER(Regressions!S33),ROUND(Regressions!S33, 1), NA())</f>
        <v>81.7</v>
      </c>
      <c r="R23" s="328" t="e">
        <f>IF(ISNUMBER(Regressions!T33),ROUND(Regressions!T33, 1), NA())</f>
        <v>#N/A</v>
      </c>
      <c r="S23" s="227" t="e">
        <f>IF(ISNUMBER(Regressions!U33),ROUND(Regressions!U33, 1), NA())</f>
        <v>#N/A</v>
      </c>
    </row>
    <row xmlns:x14ac="http://schemas.microsoft.com/office/spreadsheetml/2009/9/ac" r="24" x14ac:dyDescent="0.2">
      <c r="A24" s="324" t="str">
        <f>IF(ISBLANK(Regressions!A34), " ", Regressions!A34)</f>
        <v>Ukraine</v>
      </c>
      <c r="B24" s="325">
        <f>IF(ISBLANK(Regressions!B34), " ", Regressions!B34)</f>
        <v>2020</v>
      </c>
      <c r="C24" s="330" t="str">
        <f>IF(ISBLANK(Regressions!C34), " ", Regressions!C34)</f>
        <v>National</v>
      </c>
      <c r="D24" s="326">
        <f>IF(ISBLANK(Regressions!D34), " ", Regressions!D34)</f>
        <v>6165129</v>
      </c>
      <c r="E24" s="204">
        <f>IF(ISNUMBER(Regressions!E34),ROUND(Regressions!E34, 1), NA())</f>
        <v>100</v>
      </c>
      <c r="F24" s="327">
        <f>IF(ISNUMBER(Regressions!F34),ROUND(Regressions!F34, 1), NA())</f>
        <v>95.1</v>
      </c>
      <c r="G24" s="226">
        <f>IF(ISNUMBER(Regressions!G34),ROUND(Regressions!G34, 1), NA())</f>
        <v>91.2</v>
      </c>
      <c r="H24" s="328">
        <f>IF(ISNUMBER(Regressions!H34),ROUND(Regressions!H34, 1), NA())</f>
        <v>3.9</v>
      </c>
      <c r="I24" s="227">
        <f>IF(ISNUMBER(Regressions!I34),ROUND(Regressions!I34, 1), NA())</f>
        <v>4.9000000000000004</v>
      </c>
      <c r="J24" s="329" t="e">
        <f>IF(ISNUMBER(Regressions!K34),ROUND(Regressions!K34, 1), NA())</f>
        <v>#N/A</v>
      </c>
      <c r="K24" s="327">
        <f>IF(ISNUMBER(Regressions!L34),ROUND(Regressions!L34, 1), NA())</f>
        <v>97.3</v>
      </c>
      <c r="L24" s="228" t="e">
        <f>IF(ISNUMBER(Regressions!M34),ROUND(Regressions!M34, 1), NA())</f>
        <v>#N/A</v>
      </c>
      <c r="M24" s="328" t="e">
        <f>IF(ISNUMBER(Regressions!N34),ROUND(Regressions!N34, 1), NA())</f>
        <v>#N/A</v>
      </c>
      <c r="N24" s="227">
        <f>IF(ISNUMBER(Regressions!O34),ROUND(Regressions!O34, 1), NA())</f>
        <v>2.7</v>
      </c>
      <c r="O24" s="329" t="e">
        <f>IF(ISNUMBER(Regressions!Q34),ROUND(Regressions!Q34, 1), NA())</f>
        <v>#N/A</v>
      </c>
      <c r="P24" s="327" t="e">
        <f>IF(ISNUMBER(Regressions!R34),ROUND(Regressions!R34, 1), NA())</f>
        <v>#N/A</v>
      </c>
      <c r="Q24" s="205">
        <f>IF(ISNUMBER(Regressions!S34),ROUND(Regressions!S34, 1), NA())</f>
        <v>81.7</v>
      </c>
      <c r="R24" s="328" t="e">
        <f>IF(ISNUMBER(Regressions!T34),ROUND(Regressions!T34, 1), NA())</f>
        <v>#N/A</v>
      </c>
      <c r="S24" s="227" t="e">
        <f>IF(ISNUMBER(Regressions!U34),ROUND(Regressions!U34, 1), NA())</f>
        <v>#N/A</v>
      </c>
    </row>
    <row xmlns:x14ac="http://schemas.microsoft.com/office/spreadsheetml/2009/9/ac" r="25" x14ac:dyDescent="0.2">
      <c r="A25" s="401" t="str">
        <f>IF(ISBLANK(Regressions!A35), " ", Regressions!A35)</f>
        <v>Ukraine</v>
      </c>
      <c r="B25" s="402">
        <f>IF(ISBLANK(Regressions!B35), " ", Regressions!B35)</f>
        <v>2021</v>
      </c>
      <c r="C25" s="403" t="str">
        <f>IF(ISBLANK(Regressions!C35), " ", Regressions!C35)</f>
        <v>National</v>
      </c>
      <c r="D25" s="404">
        <f>IF(ISBLANK(Regressions!D35), " ", Regressions!D35)</f>
        <v>6144227</v>
      </c>
      <c r="E25" s="407">
        <f>IF(ISNUMBER(Regressions!E35),ROUND(Regressions!E35, 1), NA())</f>
        <v>100</v>
      </c>
      <c r="F25" s="405">
        <f>IF(ISNUMBER(Regressions!F35),ROUND(Regressions!F35, 1), NA())</f>
        <v>95.1</v>
      </c>
      <c r="G25" s="408">
        <f>IF(ISNUMBER(Regressions!G35),ROUND(Regressions!G35, 1), NA())</f>
        <v>91.2</v>
      </c>
      <c r="H25" s="406">
        <f>IF(ISNUMBER(Regressions!H35),ROUND(Regressions!H35, 1), NA())</f>
        <v>3.9</v>
      </c>
      <c r="I25" s="409">
        <f>IF(ISNUMBER(Regressions!I35),ROUND(Regressions!I35, 1), NA())</f>
        <v>4.9000000000000004</v>
      </c>
      <c r="J25" s="407" t="e">
        <f>IF(ISNUMBER(Regressions!K35),ROUND(Regressions!K35, 1), NA())</f>
        <v>#N/A</v>
      </c>
      <c r="K25" s="405">
        <f>IF(ISNUMBER(Regressions!L35),ROUND(Regressions!L35, 1), NA())</f>
        <v>97.3</v>
      </c>
      <c r="L25" s="410" t="e">
        <f>IF(ISNUMBER(Regressions!M35),ROUND(Regressions!M35, 1), NA())</f>
        <v>#N/A</v>
      </c>
      <c r="M25" s="406" t="e">
        <f>IF(ISNUMBER(Regressions!N35),ROUND(Regressions!N35, 1), NA())</f>
        <v>#N/A</v>
      </c>
      <c r="N25" s="409">
        <f>IF(ISNUMBER(Regressions!O35),ROUND(Regressions!O35, 1), NA())</f>
        <v>2.7</v>
      </c>
      <c r="O25" s="407" t="e">
        <f>IF(ISNUMBER(Regressions!Q35),ROUND(Regressions!Q35, 1), NA())</f>
        <v>#N/A</v>
      </c>
      <c r="P25" s="405" t="e">
        <f>IF(ISNUMBER(Regressions!R35),ROUND(Regressions!R35, 1), NA())</f>
        <v>#N/A</v>
      </c>
      <c r="Q25" s="411">
        <f>IF(ISNUMBER(Regressions!S35),ROUND(Regressions!S35, 1), NA())</f>
        <v>81.7</v>
      </c>
      <c r="R25" s="406" t="e">
        <f>IF(ISNUMBER(Regressions!T35),ROUND(Regressions!T35, 1), NA())</f>
        <v>#N/A</v>
      </c>
      <c r="S25" s="409" t="e">
        <f>IF(ISNUMBER(Regressions!U35),ROUND(Regressions!U35, 1), NA())</f>
        <v>#N/A</v>
      </c>
      <c r="T25" s="400"/>
      <c r="U25" s="400"/>
      <c r="V25" s="400"/>
      <c r="W25" s="400"/>
      <c r="X25" s="400"/>
      <c r="Y25" s="400"/>
      <c r="Z25" s="400"/>
      <c r="AA25" s="400"/>
      <c r="AB25" s="400"/>
      <c r="AC25" s="400"/>
    </row>
    <row xmlns:x14ac="http://schemas.microsoft.com/office/spreadsheetml/2009/9/ac" r="26" x14ac:dyDescent="0.2">
      <c r="A26" s="324" t="str">
        <f>IF(ISBLANK(Regressions!A36), " ", Regressions!A36)</f>
        <v>Ukraine</v>
      </c>
      <c r="B26" s="325">
        <f>IF(ISBLANK(Regressions!B36), " ", Regressions!B36)</f>
        <v>2022</v>
      </c>
      <c r="C26" s="330" t="str">
        <f>IF(ISBLANK(Regressions!C36), " ", Regressions!C36)</f>
        <v>National</v>
      </c>
      <c r="D26" s="326">
        <f>IF(ISBLANK(Regressions!D36), " ", Regressions!D36)</f>
        <v>6077758</v>
      </c>
      <c r="E26" s="204">
        <f>IF(ISNUMBER(Regressions!E36),ROUND(Regressions!E36, 1), NA())</f>
        <v>100</v>
      </c>
      <c r="F26" s="327">
        <f>IF(ISNUMBER(Regressions!F36),ROUND(Regressions!F36, 1), NA())</f>
        <v>95.1</v>
      </c>
      <c r="G26" s="226">
        <f>IF(ISNUMBER(Regressions!G36),ROUND(Regressions!G36, 1), NA())</f>
        <v>91.2</v>
      </c>
      <c r="H26" s="328">
        <f>IF(ISNUMBER(Regressions!H36),ROUND(Regressions!H36, 1), NA())</f>
        <v>3.9</v>
      </c>
      <c r="I26" s="227">
        <f>IF(ISNUMBER(Regressions!I36),ROUND(Regressions!I36, 1), NA())</f>
        <v>4.9000000000000004</v>
      </c>
      <c r="J26" s="329" t="e">
        <f>IF(ISNUMBER(Regressions!K36),ROUND(Regressions!K36, 1), NA())</f>
        <v>#N/A</v>
      </c>
      <c r="K26" s="327">
        <f>IF(ISNUMBER(Regressions!L36),ROUND(Regressions!L36, 1), NA())</f>
        <v>97.3</v>
      </c>
      <c r="L26" s="228" t="e">
        <f>IF(ISNUMBER(Regressions!M36),ROUND(Regressions!M36, 1), NA())</f>
        <v>#N/A</v>
      </c>
      <c r="M26" s="328" t="e">
        <f>IF(ISNUMBER(Regressions!N36),ROUND(Regressions!N36, 1), NA())</f>
        <v>#N/A</v>
      </c>
      <c r="N26" s="227">
        <f>IF(ISNUMBER(Regressions!O36),ROUND(Regressions!O36, 1), NA())</f>
        <v>2.7</v>
      </c>
      <c r="O26" s="329" t="e">
        <f>IF(ISNUMBER(Regressions!Q36),ROUND(Regressions!Q36, 1), NA())</f>
        <v>#N/A</v>
      </c>
      <c r="P26" s="327" t="e">
        <f>IF(ISNUMBER(Regressions!R36),ROUND(Regressions!R36, 1), NA())</f>
        <v>#N/A</v>
      </c>
      <c r="Q26" s="205">
        <f>IF(ISNUMBER(Regressions!S36),ROUND(Regressions!S36, 1), NA())</f>
        <v>81.7</v>
      </c>
      <c r="R26" s="328" t="e">
        <f>IF(ISNUMBER(Regressions!T36),ROUND(Regressions!T36, 1), NA())</f>
        <v>#N/A</v>
      </c>
      <c r="S26" s="227" t="e">
        <f>IF(ISNUMBER(Regressions!U36),ROUND(Regressions!U36, 1), NA())</f>
        <v>#N/A</v>
      </c>
    </row>
    <row xmlns:x14ac="http://schemas.microsoft.com/office/spreadsheetml/2009/9/ac" r="27" x14ac:dyDescent="0.2">
      <c r="A27" s="331" t="str">
        <f>IF(ISBLANK(Regressions!A37), " ", Regressions!A37)</f>
        <v>Ukraine</v>
      </c>
      <c r="B27" s="332">
        <f>IF(ISBLANK(Regressions!B37), " ", Regressions!B37)</f>
        <v>2023</v>
      </c>
      <c r="C27" s="333" t="str">
        <f>IF(ISBLANK(Regressions!C37), " ", Regressions!C37)</f>
        <v>National</v>
      </c>
      <c r="D27" s="334">
        <f>IF(ISBLANK(Regressions!D37), " ", Regressions!D37)</f>
        <v>5221882</v>
      </c>
      <c r="E27" s="335">
        <f>IF(ISNUMBER(Regressions!E37),ROUND(Regressions!E37, 1), NA())</f>
        <v>100</v>
      </c>
      <c r="F27" s="336">
        <f>IF(ISNUMBER(Regressions!F37),ROUND(Regressions!F37, 1), NA())</f>
        <v>95.1</v>
      </c>
      <c r="G27" s="337">
        <f>IF(ISNUMBER(Regressions!G37),ROUND(Regressions!G37, 1), NA())</f>
        <v>91.2</v>
      </c>
      <c r="H27" s="338">
        <f>IF(ISNUMBER(Regressions!H37),ROUND(Regressions!H37, 1), NA())</f>
        <v>3.9</v>
      </c>
      <c r="I27" s="339">
        <f>IF(ISNUMBER(Regressions!I37),ROUND(Regressions!I37, 1), NA())</f>
        <v>4.9000000000000004</v>
      </c>
      <c r="J27" s="340" t="e">
        <f>IF(ISNUMBER(Regressions!K37),ROUND(Regressions!K37, 1), NA())</f>
        <v>#N/A</v>
      </c>
      <c r="K27" s="336">
        <f>IF(ISNUMBER(Regressions!L37),ROUND(Regressions!L37, 1), NA())</f>
        <v>97.3</v>
      </c>
      <c r="L27" s="341" t="e">
        <f>IF(ISNUMBER(Regressions!M37),ROUND(Regressions!M37, 1), NA())</f>
        <v>#N/A</v>
      </c>
      <c r="M27" s="338" t="e">
        <f>IF(ISNUMBER(Regressions!N37),ROUND(Regressions!N37, 1), NA())</f>
        <v>#N/A</v>
      </c>
      <c r="N27" s="339">
        <f>IF(ISNUMBER(Regressions!O37),ROUND(Regressions!O37, 1), NA())</f>
        <v>2.7</v>
      </c>
      <c r="O27" s="340" t="e">
        <f>IF(ISNUMBER(Regressions!Q37),ROUND(Regressions!Q37, 1), NA())</f>
        <v>#N/A</v>
      </c>
      <c r="P27" s="336" t="e">
        <f>IF(ISNUMBER(Regressions!R37),ROUND(Regressions!R37, 1), NA())</f>
        <v>#N/A</v>
      </c>
      <c r="Q27" s="342">
        <f>IF(ISNUMBER(Regressions!S37),ROUND(Regressions!S37, 1), NA())</f>
        <v>81.7</v>
      </c>
      <c r="R27" s="338" t="e">
        <f>IF(ISNUMBER(Regressions!T37),ROUND(Regressions!T37, 1), NA())</f>
        <v>#N/A</v>
      </c>
      <c r="S27" s="339" t="e">
        <f>IF(ISNUMBER(Regressions!U37),ROUND(Regressions!U37, 1), NA())</f>
        <v>#N/A</v>
      </c>
    </row>
    <row xmlns:x14ac="http://schemas.microsoft.com/office/spreadsheetml/2009/9/ac" r="28" hidden="true" x14ac:dyDescent="0.2">
      <c r="A28" s="324" t="str">
        <f>IF(ISBLANK(Regressions!A38), " ", Regressions!A38)</f>
        <v>Ukraine</v>
      </c>
      <c r="B28" s="325">
        <f>IF(ISBLANK(Regressions!B38), " ", Regressions!B38)</f>
        <v>2024</v>
      </c>
      <c r="C28" s="330" t="str">
        <f>IF(ISBLANK(Regressions!C38), " ", Regressions!C38)</f>
        <v>National</v>
      </c>
      <c r="D28" s="326" t="str">
        <f>IF(ISBLANK(Regressions!D38), " ", Regressions!D38)</f>
        <v> </v>
      </c>
      <c r="E28" s="204" t="e">
        <f>IF(ISNUMBER(Regressions!E38),ROUND(Regressions!E38, 1), NA())</f>
        <v>#N/A</v>
      </c>
      <c r="F28" s="327" t="e">
        <f>IF(ISNUMBER(Regressions!F38),ROUND(Regressions!F38, 1), NA())</f>
        <v>#N/A</v>
      </c>
      <c r="G28" s="226" t="e">
        <f>IF(ISNUMBER(Regressions!G38),ROUND(Regressions!G38, 1), NA())</f>
        <v>#N/A</v>
      </c>
      <c r="H28" s="328" t="e">
        <f>IF(ISNUMBER(Regressions!H38),ROUND(Regressions!H38, 1), NA())</f>
        <v>#N/A</v>
      </c>
      <c r="I28" s="227" t="e">
        <f>IF(ISNUMBER(Regressions!I38),ROUND(Regressions!I38, 1), NA())</f>
        <v>#N/A</v>
      </c>
      <c r="J28" s="329" t="e">
        <f>IF(ISNUMBER(Regressions!K38),ROUND(Regressions!K38, 1), NA())</f>
        <v>#N/A</v>
      </c>
      <c r="K28" s="327" t="e">
        <f>IF(ISNUMBER(Regressions!L38),ROUND(Regressions!L38, 1), NA())</f>
        <v>#N/A</v>
      </c>
      <c r="L28" s="228" t="e">
        <f>IF(ISNUMBER(Regressions!M38),ROUND(Regressions!M38, 1), NA())</f>
        <v>#N/A</v>
      </c>
      <c r="M28" s="328" t="e">
        <f>IF(ISNUMBER(Regressions!N38),ROUND(Regressions!N38, 1), NA())</f>
        <v>#N/A</v>
      </c>
      <c r="N28" s="227" t="e">
        <f>IF(ISNUMBER(Regressions!O38),ROUND(Regressions!O38, 1), NA())</f>
        <v>#N/A</v>
      </c>
      <c r="O28" s="329" t="e">
        <f>IF(ISNUMBER(Regressions!Q38),ROUND(Regressions!Q38, 1), NA())</f>
        <v>#N/A</v>
      </c>
      <c r="P28" s="327" t="e">
        <f>IF(ISNUMBER(Regressions!R38),ROUND(Regressions!R38, 1), NA())</f>
        <v>#N/A</v>
      </c>
      <c r="Q28" s="205" t="e">
        <f>IF(ISNUMBER(Regressions!S38),ROUND(Regressions!S38, 1), NA())</f>
        <v>#N/A</v>
      </c>
      <c r="R28" s="328" t="e">
        <f>IF(ISNUMBER(Regressions!T38),ROUND(Regressions!T38, 1), NA())</f>
        <v>#N/A</v>
      </c>
      <c r="S28" s="227" t="e">
        <f>IF(ISNUMBER(Regressions!U38),ROUND(Regressions!U38, 1), NA())</f>
        <v>#N/A</v>
      </c>
    </row>
    <row xmlns:x14ac="http://schemas.microsoft.com/office/spreadsheetml/2009/9/ac" r="29" hidden="true" x14ac:dyDescent="0.2">
      <c r="A29" s="324" t="str">
        <f>IF(ISBLANK(Regressions!A39), " ", Regressions!A39)</f>
        <v>Ukraine</v>
      </c>
      <c r="B29" s="325">
        <f>IF(ISBLANK(Regressions!B39), " ", Regressions!B39)</f>
        <v>2025</v>
      </c>
      <c r="C29" s="330" t="str">
        <f>IF(ISBLANK(Regressions!C39), " ", Regressions!C39)</f>
        <v>National</v>
      </c>
      <c r="D29" s="326" t="str">
        <f>IF(ISBLANK(Regressions!D39), " ", Regressions!D39)</f>
        <v> </v>
      </c>
      <c r="E29" s="204" t="e">
        <f>IF(ISNUMBER(Regressions!E39),ROUND(Regressions!E39, 1), NA())</f>
        <v>#N/A</v>
      </c>
      <c r="F29" s="327" t="e">
        <f>IF(ISNUMBER(Regressions!F39),ROUND(Regressions!F39, 1), NA())</f>
        <v>#N/A</v>
      </c>
      <c r="G29" s="226" t="e">
        <f>IF(ISNUMBER(Regressions!G39),ROUND(Regressions!G39, 1), NA())</f>
        <v>#N/A</v>
      </c>
      <c r="H29" s="328" t="e">
        <f>IF(ISNUMBER(Regressions!H39),ROUND(Regressions!H39, 1), NA())</f>
        <v>#N/A</v>
      </c>
      <c r="I29" s="227" t="e">
        <f>IF(ISNUMBER(Regressions!I39),ROUND(Regressions!I39, 1), NA())</f>
        <v>#N/A</v>
      </c>
      <c r="J29" s="329" t="e">
        <f>IF(ISNUMBER(Regressions!K39),ROUND(Regressions!K39, 1), NA())</f>
        <v>#N/A</v>
      </c>
      <c r="K29" s="327" t="e">
        <f>IF(ISNUMBER(Regressions!L39),ROUND(Regressions!L39, 1), NA())</f>
        <v>#N/A</v>
      </c>
      <c r="L29" s="228" t="e">
        <f>IF(ISNUMBER(Regressions!M39),ROUND(Regressions!M39, 1), NA())</f>
        <v>#N/A</v>
      </c>
      <c r="M29" s="328" t="e">
        <f>IF(ISNUMBER(Regressions!N39),ROUND(Regressions!N39, 1), NA())</f>
        <v>#N/A</v>
      </c>
      <c r="N29" s="227" t="e">
        <f>IF(ISNUMBER(Regressions!O39),ROUND(Regressions!O39, 1), NA())</f>
        <v>#N/A</v>
      </c>
      <c r="O29" s="329" t="e">
        <f>IF(ISNUMBER(Regressions!Q39),ROUND(Regressions!Q39, 1), NA())</f>
        <v>#N/A</v>
      </c>
      <c r="P29" s="327" t="e">
        <f>IF(ISNUMBER(Regressions!R39),ROUND(Regressions!R39, 1), NA())</f>
        <v>#N/A</v>
      </c>
      <c r="Q29" s="205" t="e">
        <f>IF(ISNUMBER(Regressions!S39),ROUND(Regressions!S39, 1), NA())</f>
        <v>#N/A</v>
      </c>
      <c r="R29" s="328" t="e">
        <f>IF(ISNUMBER(Regressions!T39),ROUND(Regressions!T39, 1), NA())</f>
        <v>#N/A</v>
      </c>
      <c r="S29" s="227" t="e">
        <f>IF(ISNUMBER(Regressions!U39),ROUND(Regressions!U39, 1), NA())</f>
        <v>#N/A</v>
      </c>
    </row>
    <row xmlns:x14ac="http://schemas.microsoft.com/office/spreadsheetml/2009/9/ac" r="30" hidden="true" x14ac:dyDescent="0.2">
      <c r="A30" s="324" t="str">
        <f>IF(ISBLANK(Regressions!A40), " ", Regressions!A40)</f>
        <v>Ukraine</v>
      </c>
      <c r="B30" s="325">
        <f>IF(ISBLANK(Regressions!B40), " ", Regressions!B40)</f>
        <v>2026</v>
      </c>
      <c r="C30" s="330" t="str">
        <f>IF(ISBLANK(Regressions!C40), " ", Regressions!C40)</f>
        <v>National</v>
      </c>
      <c r="D30" s="326" t="str">
        <f>IF(ISBLANK(Regressions!D40), " ", Regressions!D40)</f>
        <v> </v>
      </c>
      <c r="E30" s="204" t="e">
        <f>IF(ISNUMBER(Regressions!E40),ROUND(Regressions!E40, 1), NA())</f>
        <v>#N/A</v>
      </c>
      <c r="F30" s="327" t="e">
        <f>IF(ISNUMBER(Regressions!F40),ROUND(Regressions!F40, 1), NA())</f>
        <v>#N/A</v>
      </c>
      <c r="G30" s="226" t="e">
        <f>IF(ISNUMBER(Regressions!G40),ROUND(Regressions!G40, 1), NA())</f>
        <v>#N/A</v>
      </c>
      <c r="H30" s="328" t="e">
        <f>IF(ISNUMBER(Regressions!H40),ROUND(Regressions!H40, 1), NA())</f>
        <v>#N/A</v>
      </c>
      <c r="I30" s="227" t="e">
        <f>IF(ISNUMBER(Regressions!I40),ROUND(Regressions!I40, 1), NA())</f>
        <v>#N/A</v>
      </c>
      <c r="J30" s="329" t="e">
        <f>IF(ISNUMBER(Regressions!K40),ROUND(Regressions!K40, 1), NA())</f>
        <v>#N/A</v>
      </c>
      <c r="K30" s="327" t="e">
        <f>IF(ISNUMBER(Regressions!L40),ROUND(Regressions!L40, 1), NA())</f>
        <v>#N/A</v>
      </c>
      <c r="L30" s="228" t="e">
        <f>IF(ISNUMBER(Regressions!M40),ROUND(Regressions!M40, 1), NA())</f>
        <v>#N/A</v>
      </c>
      <c r="M30" s="328" t="e">
        <f>IF(ISNUMBER(Regressions!N40),ROUND(Regressions!N40, 1), NA())</f>
        <v>#N/A</v>
      </c>
      <c r="N30" s="227" t="e">
        <f>IF(ISNUMBER(Regressions!O40),ROUND(Regressions!O40, 1), NA())</f>
        <v>#N/A</v>
      </c>
      <c r="O30" s="329" t="e">
        <f>IF(ISNUMBER(Regressions!Q40),ROUND(Regressions!Q40, 1), NA())</f>
        <v>#N/A</v>
      </c>
      <c r="P30" s="327" t="e">
        <f>IF(ISNUMBER(Regressions!R40),ROUND(Regressions!R40, 1), NA())</f>
        <v>#N/A</v>
      </c>
      <c r="Q30" s="205" t="e">
        <f>IF(ISNUMBER(Regressions!S40),ROUND(Regressions!S40, 1), NA())</f>
        <v>#N/A</v>
      </c>
      <c r="R30" s="328" t="e">
        <f>IF(ISNUMBER(Regressions!T40),ROUND(Regressions!T40, 1), NA())</f>
        <v>#N/A</v>
      </c>
      <c r="S30" s="227" t="e">
        <f>IF(ISNUMBER(Regressions!U40),ROUND(Regressions!U40, 1), NA())</f>
        <v>#N/A</v>
      </c>
    </row>
    <row xmlns:x14ac="http://schemas.microsoft.com/office/spreadsheetml/2009/9/ac" r="31" hidden="true" x14ac:dyDescent="0.2">
      <c r="A31" s="324" t="str">
        <f>IF(ISBLANK(Regressions!A41), " ", Regressions!A41)</f>
        <v>Ukraine</v>
      </c>
      <c r="B31" s="325">
        <f>IF(ISBLANK(Regressions!B41), " ", Regressions!B41)</f>
        <v>2027</v>
      </c>
      <c r="C31" s="330" t="str">
        <f>IF(ISBLANK(Regressions!C41), " ", Regressions!C41)</f>
        <v>National</v>
      </c>
      <c r="D31" s="326" t="str">
        <f>IF(ISBLANK(Regressions!D41), " ", Regressions!D41)</f>
        <v> </v>
      </c>
      <c r="E31" s="204" t="e">
        <f>IF(ISNUMBER(Regressions!E41),ROUND(Regressions!E41, 1), NA())</f>
        <v>#N/A</v>
      </c>
      <c r="F31" s="327" t="e">
        <f>IF(ISNUMBER(Regressions!F41),ROUND(Regressions!F41, 1), NA())</f>
        <v>#N/A</v>
      </c>
      <c r="G31" s="226" t="e">
        <f>IF(ISNUMBER(Regressions!G41),ROUND(Regressions!G41, 1), NA())</f>
        <v>#N/A</v>
      </c>
      <c r="H31" s="328" t="e">
        <f>IF(ISNUMBER(Regressions!H41),ROUND(Regressions!H41, 1), NA())</f>
        <v>#N/A</v>
      </c>
      <c r="I31" s="227" t="e">
        <f>IF(ISNUMBER(Regressions!I41),ROUND(Regressions!I41, 1), NA())</f>
        <v>#N/A</v>
      </c>
      <c r="J31" s="329" t="e">
        <f>IF(ISNUMBER(Regressions!K41),ROUND(Regressions!K41, 1), NA())</f>
        <v>#N/A</v>
      </c>
      <c r="K31" s="327" t="e">
        <f>IF(ISNUMBER(Regressions!L41),ROUND(Regressions!L41, 1), NA())</f>
        <v>#N/A</v>
      </c>
      <c r="L31" s="228" t="e">
        <f>IF(ISNUMBER(Regressions!M41),ROUND(Regressions!M41, 1), NA())</f>
        <v>#N/A</v>
      </c>
      <c r="M31" s="328" t="e">
        <f>IF(ISNUMBER(Regressions!N41),ROUND(Regressions!N41, 1), NA())</f>
        <v>#N/A</v>
      </c>
      <c r="N31" s="227" t="e">
        <f>IF(ISNUMBER(Regressions!O41),ROUND(Regressions!O41, 1), NA())</f>
        <v>#N/A</v>
      </c>
      <c r="O31" s="329" t="e">
        <f>IF(ISNUMBER(Regressions!Q41),ROUND(Regressions!Q41, 1), NA())</f>
        <v>#N/A</v>
      </c>
      <c r="P31" s="327" t="e">
        <f>IF(ISNUMBER(Regressions!R41),ROUND(Regressions!R41, 1), NA())</f>
        <v>#N/A</v>
      </c>
      <c r="Q31" s="205" t="e">
        <f>IF(ISNUMBER(Regressions!S41),ROUND(Regressions!S41, 1), NA())</f>
        <v>#N/A</v>
      </c>
      <c r="R31" s="328" t="e">
        <f>IF(ISNUMBER(Regressions!T41),ROUND(Regressions!T41, 1), NA())</f>
        <v>#N/A</v>
      </c>
      <c r="S31" s="227" t="e">
        <f>IF(ISNUMBER(Regressions!U41),ROUND(Regressions!U41, 1), NA())</f>
        <v>#N/A</v>
      </c>
    </row>
    <row xmlns:x14ac="http://schemas.microsoft.com/office/spreadsheetml/2009/9/ac" r="32" hidden="true" x14ac:dyDescent="0.2">
      <c r="A32" s="324" t="str">
        <f>IF(ISBLANK(Regressions!A42), " ", Regressions!A42)</f>
        <v>Ukraine</v>
      </c>
      <c r="B32" s="325">
        <f>IF(ISBLANK(Regressions!B42), " ", Regressions!B42)</f>
        <v>2028</v>
      </c>
      <c r="C32" s="330" t="str">
        <f>IF(ISBLANK(Regressions!C42), " ", Regressions!C42)</f>
        <v>National</v>
      </c>
      <c r="D32" s="326" t="str">
        <f>IF(ISBLANK(Regressions!D42), " ", Regressions!D42)</f>
        <v> </v>
      </c>
      <c r="E32" s="204" t="e">
        <f>IF(ISNUMBER(Regressions!E42),ROUND(Regressions!E42, 1), NA())</f>
        <v>#N/A</v>
      </c>
      <c r="F32" s="327" t="e">
        <f>IF(ISNUMBER(Regressions!F42),ROUND(Regressions!F42, 1), NA())</f>
        <v>#N/A</v>
      </c>
      <c r="G32" s="226" t="e">
        <f>IF(ISNUMBER(Regressions!G42),ROUND(Regressions!G42, 1), NA())</f>
        <v>#N/A</v>
      </c>
      <c r="H32" s="328" t="e">
        <f>IF(ISNUMBER(Regressions!H42),ROUND(Regressions!H42, 1), NA())</f>
        <v>#N/A</v>
      </c>
      <c r="I32" s="227" t="e">
        <f>IF(ISNUMBER(Regressions!I42),ROUND(Regressions!I42, 1), NA())</f>
        <v>#N/A</v>
      </c>
      <c r="J32" s="329" t="e">
        <f>IF(ISNUMBER(Regressions!K42),ROUND(Regressions!K42, 1), NA())</f>
        <v>#N/A</v>
      </c>
      <c r="K32" s="327" t="e">
        <f>IF(ISNUMBER(Regressions!L42),ROUND(Regressions!L42, 1), NA())</f>
        <v>#N/A</v>
      </c>
      <c r="L32" s="228" t="e">
        <f>IF(ISNUMBER(Regressions!M42),ROUND(Regressions!M42, 1), NA())</f>
        <v>#N/A</v>
      </c>
      <c r="M32" s="328" t="e">
        <f>IF(ISNUMBER(Regressions!N42),ROUND(Regressions!N42, 1), NA())</f>
        <v>#N/A</v>
      </c>
      <c r="N32" s="227" t="e">
        <f>IF(ISNUMBER(Regressions!O42),ROUND(Regressions!O42, 1), NA())</f>
        <v>#N/A</v>
      </c>
      <c r="O32" s="329" t="e">
        <f>IF(ISNUMBER(Regressions!Q42),ROUND(Regressions!Q42, 1), NA())</f>
        <v>#N/A</v>
      </c>
      <c r="P32" s="327" t="e">
        <f>IF(ISNUMBER(Regressions!R42),ROUND(Regressions!R42, 1), NA())</f>
        <v>#N/A</v>
      </c>
      <c r="Q32" s="205" t="e">
        <f>IF(ISNUMBER(Regressions!S42),ROUND(Regressions!S42, 1), NA())</f>
        <v>#N/A</v>
      </c>
      <c r="R32" s="328" t="e">
        <f>IF(ISNUMBER(Regressions!T42),ROUND(Regressions!T42, 1), NA())</f>
        <v>#N/A</v>
      </c>
      <c r="S32" s="227" t="e">
        <f>IF(ISNUMBER(Regressions!U42),ROUND(Regressions!U42, 1), NA())</f>
        <v>#N/A</v>
      </c>
    </row>
    <row xmlns:x14ac="http://schemas.microsoft.com/office/spreadsheetml/2009/9/ac" r="33" hidden="true" x14ac:dyDescent="0.2">
      <c r="A33" s="324" t="str">
        <f>IF(ISBLANK(Regressions!A43), " ", Regressions!A43)</f>
        <v>Ukraine</v>
      </c>
      <c r="B33" s="325">
        <f>IF(ISBLANK(Regressions!B43), " ", Regressions!B43)</f>
        <v>2029</v>
      </c>
      <c r="C33" s="330" t="str">
        <f>IF(ISBLANK(Regressions!C43), " ", Regressions!C43)</f>
        <v>National</v>
      </c>
      <c r="D33" s="326" t="str">
        <f>IF(ISBLANK(Regressions!D43), " ", Regressions!D43)</f>
        <v> </v>
      </c>
      <c r="E33" s="204" t="e">
        <f>IF(ISNUMBER(Regressions!E43),ROUND(Regressions!E43, 1), NA())</f>
        <v>#N/A</v>
      </c>
      <c r="F33" s="327" t="e">
        <f>IF(ISNUMBER(Regressions!F43),ROUND(Regressions!F43, 1), NA())</f>
        <v>#N/A</v>
      </c>
      <c r="G33" s="226" t="e">
        <f>IF(ISNUMBER(Regressions!G43),ROUND(Regressions!G43, 1), NA())</f>
        <v>#N/A</v>
      </c>
      <c r="H33" s="328" t="e">
        <f>IF(ISNUMBER(Regressions!H43),ROUND(Regressions!H43, 1), NA())</f>
        <v>#N/A</v>
      </c>
      <c r="I33" s="227" t="e">
        <f>IF(ISNUMBER(Regressions!I43),ROUND(Regressions!I43, 1), NA())</f>
        <v>#N/A</v>
      </c>
      <c r="J33" s="329" t="e">
        <f>IF(ISNUMBER(Regressions!K43),ROUND(Regressions!K43, 1), NA())</f>
        <v>#N/A</v>
      </c>
      <c r="K33" s="327" t="e">
        <f>IF(ISNUMBER(Regressions!L43),ROUND(Regressions!L43, 1), NA())</f>
        <v>#N/A</v>
      </c>
      <c r="L33" s="228" t="e">
        <f>IF(ISNUMBER(Regressions!M43),ROUND(Regressions!M43, 1), NA())</f>
        <v>#N/A</v>
      </c>
      <c r="M33" s="328" t="e">
        <f>IF(ISNUMBER(Regressions!N43),ROUND(Regressions!N43, 1), NA())</f>
        <v>#N/A</v>
      </c>
      <c r="N33" s="227" t="e">
        <f>IF(ISNUMBER(Regressions!O43),ROUND(Regressions!O43, 1), NA())</f>
        <v>#N/A</v>
      </c>
      <c r="O33" s="329" t="e">
        <f>IF(ISNUMBER(Regressions!Q43),ROUND(Regressions!Q43, 1), NA())</f>
        <v>#N/A</v>
      </c>
      <c r="P33" s="327" t="e">
        <f>IF(ISNUMBER(Regressions!R43),ROUND(Regressions!R43, 1), NA())</f>
        <v>#N/A</v>
      </c>
      <c r="Q33" s="205" t="e">
        <f>IF(ISNUMBER(Regressions!S43),ROUND(Regressions!S43, 1), NA())</f>
        <v>#N/A</v>
      </c>
      <c r="R33" s="328" t="e">
        <f>IF(ISNUMBER(Regressions!T43),ROUND(Regressions!T43, 1), NA())</f>
        <v>#N/A</v>
      </c>
      <c r="S33" s="227" t="e">
        <f>IF(ISNUMBER(Regressions!U43),ROUND(Regressions!U43, 1), NA())</f>
        <v>#N/A</v>
      </c>
    </row>
    <row xmlns:x14ac="http://schemas.microsoft.com/office/spreadsheetml/2009/9/ac" r="34" hidden="true" x14ac:dyDescent="0.2">
      <c r="A34" s="324" t="str">
        <f>IF(ISBLANK(Regressions!A44), " ", Regressions!A44)</f>
        <v>Ukraine</v>
      </c>
      <c r="B34" s="325">
        <f>IF(ISBLANK(Regressions!B44), " ", Regressions!B44)</f>
        <v>2030</v>
      </c>
      <c r="C34" s="330" t="str">
        <f>IF(ISBLANK(Regressions!C44), " ", Regressions!C44)</f>
        <v>National</v>
      </c>
      <c r="D34" s="326" t="str">
        <f>IF(ISBLANK(Regressions!D44), " ", Regressions!D44)</f>
        <v> </v>
      </c>
      <c r="E34" s="204" t="e">
        <f>IF(ISNUMBER(Regressions!E44),ROUND(Regressions!E44, 1), NA())</f>
        <v>#N/A</v>
      </c>
      <c r="F34" s="327" t="e">
        <f>IF(ISNUMBER(Regressions!F44),ROUND(Regressions!F44, 1), NA())</f>
        <v>#N/A</v>
      </c>
      <c r="G34" s="226" t="e">
        <f>IF(ISNUMBER(Regressions!G44),ROUND(Regressions!G44, 1), NA())</f>
        <v>#N/A</v>
      </c>
      <c r="H34" s="328" t="e">
        <f>IF(ISNUMBER(Regressions!H44),ROUND(Regressions!H44, 1), NA())</f>
        <v>#N/A</v>
      </c>
      <c r="I34" s="227" t="e">
        <f>IF(ISNUMBER(Regressions!I44),ROUND(Regressions!I44, 1), NA())</f>
        <v>#N/A</v>
      </c>
      <c r="J34" s="329" t="e">
        <f>IF(ISNUMBER(Regressions!K44),ROUND(Regressions!K44, 1), NA())</f>
        <v>#N/A</v>
      </c>
      <c r="K34" s="327" t="e">
        <f>IF(ISNUMBER(Regressions!L44),ROUND(Regressions!L44, 1), NA())</f>
        <v>#N/A</v>
      </c>
      <c r="L34" s="228" t="e">
        <f>IF(ISNUMBER(Regressions!M44),ROUND(Regressions!M44, 1), NA())</f>
        <v>#N/A</v>
      </c>
      <c r="M34" s="328" t="e">
        <f>IF(ISNUMBER(Regressions!N44),ROUND(Regressions!N44, 1), NA())</f>
        <v>#N/A</v>
      </c>
      <c r="N34" s="227" t="e">
        <f>IF(ISNUMBER(Regressions!O44),ROUND(Regressions!O44, 1), NA())</f>
        <v>#N/A</v>
      </c>
      <c r="O34" s="329" t="e">
        <f>IF(ISNUMBER(Regressions!Q44),ROUND(Regressions!Q44, 1), NA())</f>
        <v>#N/A</v>
      </c>
      <c r="P34" s="327" t="e">
        <f>IF(ISNUMBER(Regressions!R44),ROUND(Regressions!R44, 1), NA())</f>
        <v>#N/A</v>
      </c>
      <c r="Q34" s="205" t="e">
        <f>IF(ISNUMBER(Regressions!S44),ROUND(Regressions!S44, 1), NA())</f>
        <v>#N/A</v>
      </c>
      <c r="R34" s="328" t="e">
        <f>IF(ISNUMBER(Regressions!T44),ROUND(Regressions!T44, 1), NA())</f>
        <v>#N/A</v>
      </c>
      <c r="S34" s="227" t="e">
        <f>IF(ISNUMBER(Regressions!U44),ROUND(Regressions!U44, 1), NA())</f>
        <v>#N/A</v>
      </c>
    </row>
    <row xmlns:x14ac="http://schemas.microsoft.com/office/spreadsheetml/2009/9/ac" r="35" x14ac:dyDescent="0.2">
      <c r="A35" s="324" t="str">
        <f>IF(ISBLANK(Regressions!A45), " ", Regressions!A45)</f>
        <v>Ukraine</v>
      </c>
      <c r="B35" s="325">
        <f>IF(ISBLANK(Regressions!B45), " ", Regressions!B45)</f>
        <v>2000</v>
      </c>
      <c r="C35" s="330" t="str">
        <f>IF(ISBLANK(Regressions!C45), " ", Regressions!C45)</f>
        <v>Urban</v>
      </c>
      <c r="D35" s="326">
        <f>IF(ISBLANK(Regressions!D45), " ", Regressions!D45)</f>
        <v>6141671.5974953454</v>
      </c>
      <c r="E35" s="204" t="e">
        <f>IF(ISNUMBER(Regressions!E45),ROUND(Regressions!E45, 1), NA())</f>
        <v>#N/A</v>
      </c>
      <c r="F35" s="327" t="e">
        <f>IF(ISNUMBER(Regressions!F45),ROUND(Regressions!F45, 1), NA())</f>
        <v>#N/A</v>
      </c>
      <c r="G35" s="226" t="e">
        <f>IF(ISNUMBER(Regressions!G45),ROUND(Regressions!G45, 1), NA())</f>
        <v>#N/A</v>
      </c>
      <c r="H35" s="328" t="e">
        <f>IF(ISNUMBER(Regressions!H45),ROUND(Regressions!H45, 1), NA())</f>
        <v>#N/A</v>
      </c>
      <c r="I35" s="227" t="e">
        <f>IF(ISNUMBER(Regressions!I45),ROUND(Regressions!I45, 1), NA())</f>
        <v>#N/A</v>
      </c>
      <c r="J35" s="329" t="e">
        <f>IF(ISNUMBER(Regressions!K45),ROUND(Regressions!K45, 1), NA())</f>
        <v>#N/A</v>
      </c>
      <c r="K35" s="327" t="e">
        <f>IF(ISNUMBER(Regressions!L45),ROUND(Regressions!L45, 1), NA())</f>
        <v>#N/A</v>
      </c>
      <c r="L35" s="228" t="e">
        <f>IF(ISNUMBER(Regressions!M45),ROUND(Regressions!M45, 1), NA())</f>
        <v>#N/A</v>
      </c>
      <c r="M35" s="328" t="e">
        <f>IF(ISNUMBER(Regressions!N45),ROUND(Regressions!N45, 1), NA())</f>
        <v>#N/A</v>
      </c>
      <c r="N35" s="227" t="e">
        <f>IF(ISNUMBER(Regressions!O45),ROUND(Regressions!O45, 1), NA())</f>
        <v>#N/A</v>
      </c>
      <c r="O35" s="329" t="e">
        <f>IF(ISNUMBER(Regressions!Q45),ROUND(Regressions!Q45, 1), NA())</f>
        <v>#N/A</v>
      </c>
      <c r="P35" s="327" t="e">
        <f>IF(ISNUMBER(Regressions!R45),ROUND(Regressions!R45, 1), NA())</f>
        <v>#N/A</v>
      </c>
      <c r="Q35" s="205" t="e">
        <f>IF(ISNUMBER(Regressions!S45),ROUND(Regressions!S45, 1), NA())</f>
        <v>#N/A</v>
      </c>
      <c r="R35" s="328" t="e">
        <f>IF(ISNUMBER(Regressions!T45),ROUND(Regressions!T45, 1), NA())</f>
        <v>#N/A</v>
      </c>
      <c r="S35" s="227" t="e">
        <f>IF(ISNUMBER(Regressions!U45),ROUND(Regressions!U45, 1), NA())</f>
        <v>#N/A</v>
      </c>
    </row>
    <row xmlns:x14ac="http://schemas.microsoft.com/office/spreadsheetml/2009/9/ac" r="36" x14ac:dyDescent="0.2">
      <c r="A36" s="324" t="str">
        <f>IF(ISBLANK(Regressions!A46), " ", Regressions!A46)</f>
        <v>Ukraine</v>
      </c>
      <c r="B36" s="325">
        <f>IF(ISBLANK(Regressions!B46), " ", Regressions!B46)</f>
        <v>2001</v>
      </c>
      <c r="C36" s="330" t="str">
        <f>IF(ISBLANK(Regressions!C46), " ", Regressions!C46)</f>
        <v>Urban</v>
      </c>
      <c r="D36" s="326">
        <f>IF(ISBLANK(Regressions!D46), " ", Regressions!D46)</f>
        <v>5882536.6441268921</v>
      </c>
      <c r="E36" s="204" t="e">
        <f>IF(ISNUMBER(Regressions!E46),ROUND(Regressions!E46, 1), NA())</f>
        <v>#N/A</v>
      </c>
      <c r="F36" s="327" t="e">
        <f>IF(ISNUMBER(Regressions!F46),ROUND(Regressions!F46, 1), NA())</f>
        <v>#N/A</v>
      </c>
      <c r="G36" s="226" t="e">
        <f>IF(ISNUMBER(Regressions!G46),ROUND(Regressions!G46, 1), NA())</f>
        <v>#N/A</v>
      </c>
      <c r="H36" s="328" t="e">
        <f>IF(ISNUMBER(Regressions!H46),ROUND(Regressions!H46, 1), NA())</f>
        <v>#N/A</v>
      </c>
      <c r="I36" s="227" t="e">
        <f>IF(ISNUMBER(Regressions!I46),ROUND(Regressions!I46, 1), NA())</f>
        <v>#N/A</v>
      </c>
      <c r="J36" s="329" t="e">
        <f>IF(ISNUMBER(Regressions!K46),ROUND(Regressions!K46, 1), NA())</f>
        <v>#N/A</v>
      </c>
      <c r="K36" s="327" t="e">
        <f>IF(ISNUMBER(Regressions!L46),ROUND(Regressions!L46, 1), NA())</f>
        <v>#N/A</v>
      </c>
      <c r="L36" s="228" t="e">
        <f>IF(ISNUMBER(Regressions!M46),ROUND(Regressions!M46, 1), NA())</f>
        <v>#N/A</v>
      </c>
      <c r="M36" s="328" t="e">
        <f>IF(ISNUMBER(Regressions!N46),ROUND(Regressions!N46, 1), NA())</f>
        <v>#N/A</v>
      </c>
      <c r="N36" s="227" t="e">
        <f>IF(ISNUMBER(Regressions!O46),ROUND(Regressions!O46, 1), NA())</f>
        <v>#N/A</v>
      </c>
      <c r="O36" s="329" t="e">
        <f>IF(ISNUMBER(Regressions!Q46),ROUND(Regressions!Q46, 1), NA())</f>
        <v>#N/A</v>
      </c>
      <c r="P36" s="327" t="e">
        <f>IF(ISNUMBER(Regressions!R46),ROUND(Regressions!R46, 1), NA())</f>
        <v>#N/A</v>
      </c>
      <c r="Q36" s="205" t="e">
        <f>IF(ISNUMBER(Regressions!S46),ROUND(Regressions!S46, 1), NA())</f>
        <v>#N/A</v>
      </c>
      <c r="R36" s="328" t="e">
        <f>IF(ISNUMBER(Regressions!T46),ROUND(Regressions!T46, 1), NA())</f>
        <v>#N/A</v>
      </c>
      <c r="S36" s="227" t="e">
        <f>IF(ISNUMBER(Regressions!U46),ROUND(Regressions!U46, 1), NA())</f>
        <v>#N/A</v>
      </c>
    </row>
    <row xmlns:x14ac="http://schemas.microsoft.com/office/spreadsheetml/2009/9/ac" r="37" x14ac:dyDescent="0.2">
      <c r="A37" s="324" t="str">
        <f>IF(ISBLANK(Regressions!A47), " ", Regressions!A47)</f>
        <v>Ukraine</v>
      </c>
      <c r="B37" s="325">
        <f>IF(ISBLANK(Regressions!B47), " ", Regressions!B47)</f>
        <v>2002</v>
      </c>
      <c r="C37" s="330" t="str">
        <f>IF(ISBLANK(Regressions!C47), " ", Regressions!C47)</f>
        <v>Urban</v>
      </c>
      <c r="D37" s="326">
        <f>IF(ISBLANK(Regressions!D47), " ", Regressions!D47)</f>
        <v>5642070.896506805</v>
      </c>
      <c r="E37" s="204" t="e">
        <f>IF(ISNUMBER(Regressions!E47),ROUND(Regressions!E47, 1), NA())</f>
        <v>#N/A</v>
      </c>
      <c r="F37" s="327" t="e">
        <f>IF(ISNUMBER(Regressions!F47),ROUND(Regressions!F47, 1), NA())</f>
        <v>#N/A</v>
      </c>
      <c r="G37" s="226" t="e">
        <f>IF(ISNUMBER(Regressions!G47),ROUND(Regressions!G47, 1), NA())</f>
        <v>#N/A</v>
      </c>
      <c r="H37" s="328" t="e">
        <f>IF(ISNUMBER(Regressions!H47),ROUND(Regressions!H47, 1), NA())</f>
        <v>#N/A</v>
      </c>
      <c r="I37" s="227" t="e">
        <f>IF(ISNUMBER(Regressions!I47),ROUND(Regressions!I47, 1), NA())</f>
        <v>#N/A</v>
      </c>
      <c r="J37" s="329" t="e">
        <f>IF(ISNUMBER(Regressions!K47),ROUND(Regressions!K47, 1), NA())</f>
        <v>#N/A</v>
      </c>
      <c r="K37" s="327" t="e">
        <f>IF(ISNUMBER(Regressions!L47),ROUND(Regressions!L47, 1), NA())</f>
        <v>#N/A</v>
      </c>
      <c r="L37" s="228" t="e">
        <f>IF(ISNUMBER(Regressions!M47),ROUND(Regressions!M47, 1), NA())</f>
        <v>#N/A</v>
      </c>
      <c r="M37" s="328" t="e">
        <f>IF(ISNUMBER(Regressions!N47),ROUND(Regressions!N47, 1), NA())</f>
        <v>#N/A</v>
      </c>
      <c r="N37" s="227" t="e">
        <f>IF(ISNUMBER(Regressions!O47),ROUND(Regressions!O47, 1), NA())</f>
        <v>#N/A</v>
      </c>
      <c r="O37" s="329" t="e">
        <f>IF(ISNUMBER(Regressions!Q47),ROUND(Regressions!Q47, 1), NA())</f>
        <v>#N/A</v>
      </c>
      <c r="P37" s="327" t="e">
        <f>IF(ISNUMBER(Regressions!R47),ROUND(Regressions!R47, 1), NA())</f>
        <v>#N/A</v>
      </c>
      <c r="Q37" s="205" t="e">
        <f>IF(ISNUMBER(Regressions!S47),ROUND(Regressions!S47, 1), NA())</f>
        <v>#N/A</v>
      </c>
      <c r="R37" s="328" t="e">
        <f>IF(ISNUMBER(Regressions!T47),ROUND(Regressions!T47, 1), NA())</f>
        <v>#N/A</v>
      </c>
      <c r="S37" s="227" t="e">
        <f>IF(ISNUMBER(Regressions!U47),ROUND(Regressions!U47, 1), NA())</f>
        <v>#N/A</v>
      </c>
    </row>
    <row xmlns:x14ac="http://schemas.microsoft.com/office/spreadsheetml/2009/9/ac" r="38" x14ac:dyDescent="0.2">
      <c r="A38" s="324" t="str">
        <f>IF(ISBLANK(Regressions!A48), " ", Regressions!A48)</f>
        <v>Ukraine</v>
      </c>
      <c r="B38" s="325">
        <f>IF(ISBLANK(Regressions!B48), " ", Regressions!B48)</f>
        <v>2003</v>
      </c>
      <c r="C38" s="330" t="str">
        <f>IF(ISBLANK(Regressions!C48), " ", Regressions!C48)</f>
        <v>Urban</v>
      </c>
      <c r="D38" s="326">
        <f>IF(ISBLANK(Regressions!D48), " ", Regressions!D48)</f>
        <v>5371862.7209741212</v>
      </c>
      <c r="E38" s="204" t="e">
        <f>IF(ISNUMBER(Regressions!E48),ROUND(Regressions!E48, 1), NA())</f>
        <v>#N/A</v>
      </c>
      <c r="F38" s="327" t="e">
        <f>IF(ISNUMBER(Regressions!F48),ROUND(Regressions!F48, 1), NA())</f>
        <v>#N/A</v>
      </c>
      <c r="G38" s="226" t="e">
        <f>IF(ISNUMBER(Regressions!G48),ROUND(Regressions!G48, 1), NA())</f>
        <v>#N/A</v>
      </c>
      <c r="H38" s="328" t="e">
        <f>IF(ISNUMBER(Regressions!H48),ROUND(Regressions!H48, 1), NA())</f>
        <v>#N/A</v>
      </c>
      <c r="I38" s="227" t="e">
        <f>IF(ISNUMBER(Regressions!I48),ROUND(Regressions!I48, 1), NA())</f>
        <v>#N/A</v>
      </c>
      <c r="J38" s="329" t="e">
        <f>IF(ISNUMBER(Regressions!K48),ROUND(Regressions!K48, 1), NA())</f>
        <v>#N/A</v>
      </c>
      <c r="K38" s="327" t="e">
        <f>IF(ISNUMBER(Regressions!L48),ROUND(Regressions!L48, 1), NA())</f>
        <v>#N/A</v>
      </c>
      <c r="L38" s="228" t="e">
        <f>IF(ISNUMBER(Regressions!M48),ROUND(Regressions!M48, 1), NA())</f>
        <v>#N/A</v>
      </c>
      <c r="M38" s="328" t="e">
        <f>IF(ISNUMBER(Regressions!N48),ROUND(Regressions!N48, 1), NA())</f>
        <v>#N/A</v>
      </c>
      <c r="N38" s="227" t="e">
        <f>IF(ISNUMBER(Regressions!O48),ROUND(Regressions!O48, 1), NA())</f>
        <v>#N/A</v>
      </c>
      <c r="O38" s="329" t="e">
        <f>IF(ISNUMBER(Regressions!Q48),ROUND(Regressions!Q48, 1), NA())</f>
        <v>#N/A</v>
      </c>
      <c r="P38" s="327" t="e">
        <f>IF(ISNUMBER(Regressions!R48),ROUND(Regressions!R48, 1), NA())</f>
        <v>#N/A</v>
      </c>
      <c r="Q38" s="205" t="e">
        <f>IF(ISNUMBER(Regressions!S48),ROUND(Regressions!S48, 1), NA())</f>
        <v>#N/A</v>
      </c>
      <c r="R38" s="328" t="e">
        <f>IF(ISNUMBER(Regressions!T48),ROUND(Regressions!T48, 1), NA())</f>
        <v>#N/A</v>
      </c>
      <c r="S38" s="227" t="e">
        <f>IF(ISNUMBER(Regressions!U48),ROUND(Regressions!U48, 1), NA())</f>
        <v>#N/A</v>
      </c>
    </row>
    <row xmlns:x14ac="http://schemas.microsoft.com/office/spreadsheetml/2009/9/ac" r="39" x14ac:dyDescent="0.2">
      <c r="A39" s="324" t="str">
        <f>IF(ISBLANK(Regressions!A49), " ", Regressions!A49)</f>
        <v>Ukraine</v>
      </c>
      <c r="B39" s="325">
        <f>IF(ISBLANK(Regressions!B49), " ", Regressions!B49)</f>
        <v>2004</v>
      </c>
      <c r="C39" s="330" t="str">
        <f>IF(ISBLANK(Regressions!C49), " ", Regressions!C49)</f>
        <v>Urban</v>
      </c>
      <c r="D39" s="326">
        <f>IF(ISBLANK(Regressions!D49), " ", Regressions!D49)</f>
        <v>5103080.727085419</v>
      </c>
      <c r="E39" s="204" t="e">
        <f>IF(ISNUMBER(Regressions!E49),ROUND(Regressions!E49, 1), NA())</f>
        <v>#N/A</v>
      </c>
      <c r="F39" s="327" t="e">
        <f>IF(ISNUMBER(Regressions!F49),ROUND(Regressions!F49, 1), NA())</f>
        <v>#N/A</v>
      </c>
      <c r="G39" s="226" t="e">
        <f>IF(ISNUMBER(Regressions!G49),ROUND(Regressions!G49, 1), NA())</f>
        <v>#N/A</v>
      </c>
      <c r="H39" s="328" t="e">
        <f>IF(ISNUMBER(Regressions!H49),ROUND(Regressions!H49, 1), NA())</f>
        <v>#N/A</v>
      </c>
      <c r="I39" s="227" t="e">
        <f>IF(ISNUMBER(Regressions!I49),ROUND(Regressions!I49, 1), NA())</f>
        <v>#N/A</v>
      </c>
      <c r="J39" s="329" t="e">
        <f>IF(ISNUMBER(Regressions!K49),ROUND(Regressions!K49, 1), NA())</f>
        <v>#N/A</v>
      </c>
      <c r="K39" s="327" t="e">
        <f>IF(ISNUMBER(Regressions!L49),ROUND(Regressions!L49, 1), NA())</f>
        <v>#N/A</v>
      </c>
      <c r="L39" s="228" t="e">
        <f>IF(ISNUMBER(Regressions!M49),ROUND(Regressions!M49, 1), NA())</f>
        <v>#N/A</v>
      </c>
      <c r="M39" s="328" t="e">
        <f>IF(ISNUMBER(Regressions!N49),ROUND(Regressions!N49, 1), NA())</f>
        <v>#N/A</v>
      </c>
      <c r="N39" s="227" t="e">
        <f>IF(ISNUMBER(Regressions!O49),ROUND(Regressions!O49, 1), NA())</f>
        <v>#N/A</v>
      </c>
      <c r="O39" s="329" t="e">
        <f>IF(ISNUMBER(Regressions!Q49),ROUND(Regressions!Q49, 1), NA())</f>
        <v>#N/A</v>
      </c>
      <c r="P39" s="327" t="e">
        <f>IF(ISNUMBER(Regressions!R49),ROUND(Regressions!R49, 1), NA())</f>
        <v>#N/A</v>
      </c>
      <c r="Q39" s="205" t="e">
        <f>IF(ISNUMBER(Regressions!S49),ROUND(Regressions!S49, 1), NA())</f>
        <v>#N/A</v>
      </c>
      <c r="R39" s="328" t="e">
        <f>IF(ISNUMBER(Regressions!T49),ROUND(Regressions!T49, 1), NA())</f>
        <v>#N/A</v>
      </c>
      <c r="S39" s="227" t="e">
        <f>IF(ISNUMBER(Regressions!U49),ROUND(Regressions!U49, 1), NA())</f>
        <v>#N/A</v>
      </c>
    </row>
    <row xmlns:x14ac="http://schemas.microsoft.com/office/spreadsheetml/2009/9/ac" r="40" x14ac:dyDescent="0.2">
      <c r="A40" s="324" t="str">
        <f>IF(ISBLANK(Regressions!A50), " ", Regressions!A50)</f>
        <v>Ukraine</v>
      </c>
      <c r="B40" s="325">
        <f>IF(ISBLANK(Regressions!B50), " ", Regressions!B50)</f>
        <v>2005</v>
      </c>
      <c r="C40" s="330" t="str">
        <f>IF(ISBLANK(Regressions!C50), " ", Regressions!C50)</f>
        <v>Urban</v>
      </c>
      <c r="D40" s="326">
        <f>IF(ISBLANK(Regressions!D50), " ", Regressions!D50)</f>
        <v>4860736.2671459205</v>
      </c>
      <c r="E40" s="204" t="e">
        <f>IF(ISNUMBER(Regressions!E50),ROUND(Regressions!E50, 1), NA())</f>
        <v>#N/A</v>
      </c>
      <c r="F40" s="327" t="e">
        <f>IF(ISNUMBER(Regressions!F50),ROUND(Regressions!F50, 1), NA())</f>
        <v>#N/A</v>
      </c>
      <c r="G40" s="226" t="e">
        <f>IF(ISNUMBER(Regressions!G50),ROUND(Regressions!G50, 1), NA())</f>
        <v>#N/A</v>
      </c>
      <c r="H40" s="328" t="e">
        <f>IF(ISNUMBER(Regressions!H50),ROUND(Regressions!H50, 1), NA())</f>
        <v>#N/A</v>
      </c>
      <c r="I40" s="227" t="e">
        <f>IF(ISNUMBER(Regressions!I50),ROUND(Regressions!I50, 1), NA())</f>
        <v>#N/A</v>
      </c>
      <c r="J40" s="329" t="e">
        <f>IF(ISNUMBER(Regressions!K50),ROUND(Regressions!K50, 1), NA())</f>
        <v>#N/A</v>
      </c>
      <c r="K40" s="327" t="e">
        <f>IF(ISNUMBER(Regressions!L50),ROUND(Regressions!L50, 1), NA())</f>
        <v>#N/A</v>
      </c>
      <c r="L40" s="228" t="e">
        <f>IF(ISNUMBER(Regressions!M50),ROUND(Regressions!M50, 1), NA())</f>
        <v>#N/A</v>
      </c>
      <c r="M40" s="328" t="e">
        <f>IF(ISNUMBER(Regressions!N50),ROUND(Regressions!N50, 1), NA())</f>
        <v>#N/A</v>
      </c>
      <c r="N40" s="227" t="e">
        <f>IF(ISNUMBER(Regressions!O50),ROUND(Regressions!O50, 1), NA())</f>
        <v>#N/A</v>
      </c>
      <c r="O40" s="329" t="e">
        <f>IF(ISNUMBER(Regressions!Q50),ROUND(Regressions!Q50, 1), NA())</f>
        <v>#N/A</v>
      </c>
      <c r="P40" s="327" t="e">
        <f>IF(ISNUMBER(Regressions!R50),ROUND(Regressions!R50, 1), NA())</f>
        <v>#N/A</v>
      </c>
      <c r="Q40" s="205" t="e">
        <f>IF(ISNUMBER(Regressions!S50),ROUND(Regressions!S50, 1), NA())</f>
        <v>#N/A</v>
      </c>
      <c r="R40" s="328" t="e">
        <f>IF(ISNUMBER(Regressions!T50),ROUND(Regressions!T50, 1), NA())</f>
        <v>#N/A</v>
      </c>
      <c r="S40" s="227" t="e">
        <f>IF(ISNUMBER(Regressions!U50),ROUND(Regressions!U50, 1), NA())</f>
        <v>#N/A</v>
      </c>
    </row>
    <row xmlns:x14ac="http://schemas.microsoft.com/office/spreadsheetml/2009/9/ac" r="41" x14ac:dyDescent="0.2">
      <c r="A41" s="324" t="str">
        <f>IF(ISBLANK(Regressions!A51), " ", Regressions!A51)</f>
        <v>Ukraine</v>
      </c>
      <c r="B41" s="325">
        <f>IF(ISBLANK(Regressions!B51), " ", Regressions!B51)</f>
        <v>2006</v>
      </c>
      <c r="C41" s="330" t="str">
        <f>IF(ISBLANK(Regressions!C51), " ", Regressions!C51)</f>
        <v>Urban</v>
      </c>
      <c r="D41" s="326">
        <f>IF(ISBLANK(Regressions!D51), " ", Regressions!D51)</f>
        <v>4644835.0569087984</v>
      </c>
      <c r="E41" s="204" t="e">
        <f>IF(ISNUMBER(Regressions!E51),ROUND(Regressions!E51, 1), NA())</f>
        <v>#N/A</v>
      </c>
      <c r="F41" s="327" t="e">
        <f>IF(ISNUMBER(Regressions!F51),ROUND(Regressions!F51, 1), NA())</f>
        <v>#N/A</v>
      </c>
      <c r="G41" s="226" t="e">
        <f>IF(ISNUMBER(Regressions!G51),ROUND(Regressions!G51, 1), NA())</f>
        <v>#N/A</v>
      </c>
      <c r="H41" s="328" t="e">
        <f>IF(ISNUMBER(Regressions!H51),ROUND(Regressions!H51, 1), NA())</f>
        <v>#N/A</v>
      </c>
      <c r="I41" s="227" t="e">
        <f>IF(ISNUMBER(Regressions!I51),ROUND(Regressions!I51, 1), NA())</f>
        <v>#N/A</v>
      </c>
      <c r="J41" s="329" t="e">
        <f>IF(ISNUMBER(Regressions!K51),ROUND(Regressions!K51, 1), NA())</f>
        <v>#N/A</v>
      </c>
      <c r="K41" s="327" t="e">
        <f>IF(ISNUMBER(Regressions!L51),ROUND(Regressions!L51, 1), NA())</f>
        <v>#N/A</v>
      </c>
      <c r="L41" s="228" t="e">
        <f>IF(ISNUMBER(Regressions!M51),ROUND(Regressions!M51, 1), NA())</f>
        <v>#N/A</v>
      </c>
      <c r="M41" s="328" t="e">
        <f>IF(ISNUMBER(Regressions!N51),ROUND(Regressions!N51, 1), NA())</f>
        <v>#N/A</v>
      </c>
      <c r="N41" s="227" t="e">
        <f>IF(ISNUMBER(Regressions!O51),ROUND(Regressions!O51, 1), NA())</f>
        <v>#N/A</v>
      </c>
      <c r="O41" s="329" t="e">
        <f>IF(ISNUMBER(Regressions!Q51),ROUND(Regressions!Q51, 1), NA())</f>
        <v>#N/A</v>
      </c>
      <c r="P41" s="327" t="e">
        <f>IF(ISNUMBER(Regressions!R51),ROUND(Regressions!R51, 1), NA())</f>
        <v>#N/A</v>
      </c>
      <c r="Q41" s="205" t="e">
        <f>IF(ISNUMBER(Regressions!S51),ROUND(Regressions!S51, 1), NA())</f>
        <v>#N/A</v>
      </c>
      <c r="R41" s="328" t="e">
        <f>IF(ISNUMBER(Regressions!T51),ROUND(Regressions!T51, 1), NA())</f>
        <v>#N/A</v>
      </c>
      <c r="S41" s="227" t="e">
        <f>IF(ISNUMBER(Regressions!U51),ROUND(Regressions!U51, 1), NA())</f>
        <v>#N/A</v>
      </c>
    </row>
    <row xmlns:x14ac="http://schemas.microsoft.com/office/spreadsheetml/2009/9/ac" r="42" x14ac:dyDescent="0.2">
      <c r="A42" s="324" t="str">
        <f>IF(ISBLANK(Regressions!A52), " ", Regressions!A52)</f>
        <v>Ukraine</v>
      </c>
      <c r="B42" s="325">
        <f>IF(ISBLANK(Regressions!B52), " ", Regressions!B52)</f>
        <v>2007</v>
      </c>
      <c r="C42" s="330" t="str">
        <f>IF(ISBLANK(Regressions!C52), " ", Regressions!C52)</f>
        <v>Urban</v>
      </c>
      <c r="D42" s="326">
        <f>IF(ISBLANK(Regressions!D52), " ", Regressions!D52)</f>
        <v>4470835.2534713754</v>
      </c>
      <c r="E42" s="204" t="e">
        <f>IF(ISNUMBER(Regressions!E52),ROUND(Regressions!E52, 1), NA())</f>
        <v>#N/A</v>
      </c>
      <c r="F42" s="327" t="e">
        <f>IF(ISNUMBER(Regressions!F52),ROUND(Regressions!F52, 1), NA())</f>
        <v>#N/A</v>
      </c>
      <c r="G42" s="226" t="e">
        <f>IF(ISNUMBER(Regressions!G52),ROUND(Regressions!G52, 1), NA())</f>
        <v>#N/A</v>
      </c>
      <c r="H42" s="328" t="e">
        <f>IF(ISNUMBER(Regressions!H52),ROUND(Regressions!H52, 1), NA())</f>
        <v>#N/A</v>
      </c>
      <c r="I42" s="227" t="e">
        <f>IF(ISNUMBER(Regressions!I52),ROUND(Regressions!I52, 1), NA())</f>
        <v>#N/A</v>
      </c>
      <c r="J42" s="329" t="e">
        <f>IF(ISNUMBER(Regressions!K52),ROUND(Regressions!K52, 1), NA())</f>
        <v>#N/A</v>
      </c>
      <c r="K42" s="327" t="e">
        <f>IF(ISNUMBER(Regressions!L52),ROUND(Regressions!L52, 1), NA())</f>
        <v>#N/A</v>
      </c>
      <c r="L42" s="228" t="e">
        <f>IF(ISNUMBER(Regressions!M52),ROUND(Regressions!M52, 1), NA())</f>
        <v>#N/A</v>
      </c>
      <c r="M42" s="328" t="e">
        <f>IF(ISNUMBER(Regressions!N52),ROUND(Regressions!N52, 1), NA())</f>
        <v>#N/A</v>
      </c>
      <c r="N42" s="227" t="e">
        <f>IF(ISNUMBER(Regressions!O52),ROUND(Regressions!O52, 1), NA())</f>
        <v>#N/A</v>
      </c>
      <c r="O42" s="329" t="e">
        <f>IF(ISNUMBER(Regressions!Q52),ROUND(Regressions!Q52, 1), NA())</f>
        <v>#N/A</v>
      </c>
      <c r="P42" s="327" t="e">
        <f>IF(ISNUMBER(Regressions!R52),ROUND(Regressions!R52, 1), NA())</f>
        <v>#N/A</v>
      </c>
      <c r="Q42" s="205" t="e">
        <f>IF(ISNUMBER(Regressions!S52),ROUND(Regressions!S52, 1), NA())</f>
        <v>#N/A</v>
      </c>
      <c r="R42" s="328" t="e">
        <f>IF(ISNUMBER(Regressions!T52),ROUND(Regressions!T52, 1), NA())</f>
        <v>#N/A</v>
      </c>
      <c r="S42" s="227" t="e">
        <f>IF(ISNUMBER(Regressions!U52),ROUND(Regressions!U52, 1), NA())</f>
        <v>#N/A</v>
      </c>
    </row>
    <row xmlns:x14ac="http://schemas.microsoft.com/office/spreadsheetml/2009/9/ac" r="43" x14ac:dyDescent="0.2">
      <c r="A43" s="324" t="str">
        <f>IF(ISBLANK(Regressions!A53), " ", Regressions!A53)</f>
        <v>Ukraine</v>
      </c>
      <c r="B43" s="325">
        <f>IF(ISBLANK(Regressions!B53), " ", Regressions!B53)</f>
        <v>2008</v>
      </c>
      <c r="C43" s="330" t="str">
        <f>IF(ISBLANK(Regressions!C53), " ", Regressions!C53)</f>
        <v>Urban</v>
      </c>
      <c r="D43" s="326">
        <f>IF(ISBLANK(Regressions!D53), " ", Regressions!D53)</f>
        <v>4329891.7066040039</v>
      </c>
      <c r="E43" s="204" t="e">
        <f>IF(ISNUMBER(Regressions!E53),ROUND(Regressions!E53, 1), NA())</f>
        <v>#N/A</v>
      </c>
      <c r="F43" s="327" t="e">
        <f>IF(ISNUMBER(Regressions!F53),ROUND(Regressions!F53, 1), NA())</f>
        <v>#N/A</v>
      </c>
      <c r="G43" s="226" t="e">
        <f>IF(ISNUMBER(Regressions!G53),ROUND(Regressions!G53, 1), NA())</f>
        <v>#N/A</v>
      </c>
      <c r="H43" s="328" t="e">
        <f>IF(ISNUMBER(Regressions!H53),ROUND(Regressions!H53, 1), NA())</f>
        <v>#N/A</v>
      </c>
      <c r="I43" s="227" t="e">
        <f>IF(ISNUMBER(Regressions!I53),ROUND(Regressions!I53, 1), NA())</f>
        <v>#N/A</v>
      </c>
      <c r="J43" s="329" t="e">
        <f>IF(ISNUMBER(Regressions!K53),ROUND(Regressions!K53, 1), NA())</f>
        <v>#N/A</v>
      </c>
      <c r="K43" s="327" t="e">
        <f>IF(ISNUMBER(Regressions!L53),ROUND(Regressions!L53, 1), NA())</f>
        <v>#N/A</v>
      </c>
      <c r="L43" s="228" t="e">
        <f>IF(ISNUMBER(Regressions!M53),ROUND(Regressions!M53, 1), NA())</f>
        <v>#N/A</v>
      </c>
      <c r="M43" s="328" t="e">
        <f>IF(ISNUMBER(Regressions!N53),ROUND(Regressions!N53, 1), NA())</f>
        <v>#N/A</v>
      </c>
      <c r="N43" s="227" t="e">
        <f>IF(ISNUMBER(Regressions!O53),ROUND(Regressions!O53, 1), NA())</f>
        <v>#N/A</v>
      </c>
      <c r="O43" s="329" t="e">
        <f>IF(ISNUMBER(Regressions!Q53),ROUND(Regressions!Q53, 1), NA())</f>
        <v>#N/A</v>
      </c>
      <c r="P43" s="327" t="e">
        <f>IF(ISNUMBER(Regressions!R53),ROUND(Regressions!R53, 1), NA())</f>
        <v>#N/A</v>
      </c>
      <c r="Q43" s="205" t="e">
        <f>IF(ISNUMBER(Regressions!S53),ROUND(Regressions!S53, 1), NA())</f>
        <v>#N/A</v>
      </c>
      <c r="R43" s="328" t="e">
        <f>IF(ISNUMBER(Regressions!T53),ROUND(Regressions!T53, 1), NA())</f>
        <v>#N/A</v>
      </c>
      <c r="S43" s="227" t="e">
        <f>IF(ISNUMBER(Regressions!U53),ROUND(Regressions!U53, 1), NA())</f>
        <v>#N/A</v>
      </c>
    </row>
    <row xmlns:x14ac="http://schemas.microsoft.com/office/spreadsheetml/2009/9/ac" r="44" x14ac:dyDescent="0.2">
      <c r="A44" s="324" t="str">
        <f>IF(ISBLANK(Regressions!A54), " ", Regressions!A54)</f>
        <v>Ukraine</v>
      </c>
      <c r="B44" s="325">
        <f>IF(ISBLANK(Regressions!B54), " ", Regressions!B54)</f>
        <v>2009</v>
      </c>
      <c r="C44" s="330" t="str">
        <f>IF(ISBLANK(Regressions!C54), " ", Regressions!C54)</f>
        <v>Urban</v>
      </c>
      <c r="D44" s="326">
        <f>IF(ISBLANK(Regressions!D54), " ", Regressions!D54)</f>
        <v>4209884.8752420042</v>
      </c>
      <c r="E44" s="204" t="e">
        <f>IF(ISNUMBER(Regressions!E54),ROUND(Regressions!E54, 1), NA())</f>
        <v>#N/A</v>
      </c>
      <c r="F44" s="327" t="e">
        <f>IF(ISNUMBER(Regressions!F54),ROUND(Regressions!F54, 1), NA())</f>
        <v>#N/A</v>
      </c>
      <c r="G44" s="226" t="e">
        <f>IF(ISNUMBER(Regressions!G54),ROUND(Regressions!G54, 1), NA())</f>
        <v>#N/A</v>
      </c>
      <c r="H44" s="328" t="e">
        <f>IF(ISNUMBER(Regressions!H54),ROUND(Regressions!H54, 1), NA())</f>
        <v>#N/A</v>
      </c>
      <c r="I44" s="227" t="e">
        <f>IF(ISNUMBER(Regressions!I54),ROUND(Regressions!I54, 1), NA())</f>
        <v>#N/A</v>
      </c>
      <c r="J44" s="329" t="e">
        <f>IF(ISNUMBER(Regressions!K54),ROUND(Regressions!K54, 1), NA())</f>
        <v>#N/A</v>
      </c>
      <c r="K44" s="327" t="e">
        <f>IF(ISNUMBER(Regressions!L54),ROUND(Regressions!L54, 1), NA())</f>
        <v>#N/A</v>
      </c>
      <c r="L44" s="228" t="e">
        <f>IF(ISNUMBER(Regressions!M54),ROUND(Regressions!M54, 1), NA())</f>
        <v>#N/A</v>
      </c>
      <c r="M44" s="328" t="e">
        <f>IF(ISNUMBER(Regressions!N54),ROUND(Regressions!N54, 1), NA())</f>
        <v>#N/A</v>
      </c>
      <c r="N44" s="227" t="e">
        <f>IF(ISNUMBER(Regressions!O54),ROUND(Regressions!O54, 1), NA())</f>
        <v>#N/A</v>
      </c>
      <c r="O44" s="329" t="e">
        <f>IF(ISNUMBER(Regressions!Q54),ROUND(Regressions!Q54, 1), NA())</f>
        <v>#N/A</v>
      </c>
      <c r="P44" s="327" t="e">
        <f>IF(ISNUMBER(Regressions!R54),ROUND(Regressions!R54, 1), NA())</f>
        <v>#N/A</v>
      </c>
      <c r="Q44" s="205" t="e">
        <f>IF(ISNUMBER(Regressions!S54),ROUND(Regressions!S54, 1), NA())</f>
        <v>#N/A</v>
      </c>
      <c r="R44" s="328" t="e">
        <f>IF(ISNUMBER(Regressions!T54),ROUND(Regressions!T54, 1), NA())</f>
        <v>#N/A</v>
      </c>
      <c r="S44" s="227" t="e">
        <f>IF(ISNUMBER(Regressions!U54),ROUND(Regressions!U54, 1), NA())</f>
        <v>#N/A</v>
      </c>
    </row>
    <row xmlns:x14ac="http://schemas.microsoft.com/office/spreadsheetml/2009/9/ac" r="45" x14ac:dyDescent="0.2">
      <c r="A45" s="324" t="str">
        <f>IF(ISBLANK(Regressions!A55), " ", Regressions!A55)</f>
        <v>Ukraine</v>
      </c>
      <c r="B45" s="325">
        <f>IF(ISBLANK(Regressions!B55), " ", Regressions!B55)</f>
        <v>2010</v>
      </c>
      <c r="C45" s="330" t="str">
        <f>IF(ISBLANK(Regressions!C55), " ", Regressions!C55)</f>
        <v>Urban</v>
      </c>
      <c r="D45" s="326">
        <f>IF(ISBLANK(Regressions!D55), " ", Regressions!D55)</f>
        <v>4136265.4427638999</v>
      </c>
      <c r="E45" s="204" t="e">
        <f>IF(ISNUMBER(Regressions!E55),ROUND(Regressions!E55, 1), NA())</f>
        <v>#N/A</v>
      </c>
      <c r="F45" s="327" t="e">
        <f>IF(ISNUMBER(Regressions!F55),ROUND(Regressions!F55, 1), NA())</f>
        <v>#N/A</v>
      </c>
      <c r="G45" s="226" t="e">
        <f>IF(ISNUMBER(Regressions!G55),ROUND(Regressions!G55, 1), NA())</f>
        <v>#N/A</v>
      </c>
      <c r="H45" s="328" t="e">
        <f>IF(ISNUMBER(Regressions!H55),ROUND(Regressions!H55, 1), NA())</f>
        <v>#N/A</v>
      </c>
      <c r="I45" s="227" t="e">
        <f>IF(ISNUMBER(Regressions!I55),ROUND(Regressions!I55, 1), NA())</f>
        <v>#N/A</v>
      </c>
      <c r="J45" s="329" t="e">
        <f>IF(ISNUMBER(Regressions!K55),ROUND(Regressions!K55, 1), NA())</f>
        <v>#N/A</v>
      </c>
      <c r="K45" s="327" t="e">
        <f>IF(ISNUMBER(Regressions!L55),ROUND(Regressions!L55, 1), NA())</f>
        <v>#N/A</v>
      </c>
      <c r="L45" s="228" t="e">
        <f>IF(ISNUMBER(Regressions!M55),ROUND(Regressions!M55, 1), NA())</f>
        <v>#N/A</v>
      </c>
      <c r="M45" s="328" t="e">
        <f>IF(ISNUMBER(Regressions!N55),ROUND(Regressions!N55, 1), NA())</f>
        <v>#N/A</v>
      </c>
      <c r="N45" s="227" t="e">
        <f>IF(ISNUMBER(Regressions!O55),ROUND(Regressions!O55, 1), NA())</f>
        <v>#N/A</v>
      </c>
      <c r="O45" s="329" t="e">
        <f>IF(ISNUMBER(Regressions!Q55),ROUND(Regressions!Q55, 1), NA())</f>
        <v>#N/A</v>
      </c>
      <c r="P45" s="327" t="e">
        <f>IF(ISNUMBER(Regressions!R55),ROUND(Regressions!R55, 1), NA())</f>
        <v>#N/A</v>
      </c>
      <c r="Q45" s="205" t="e">
        <f>IF(ISNUMBER(Regressions!S55),ROUND(Regressions!S55, 1), NA())</f>
        <v>#N/A</v>
      </c>
      <c r="R45" s="328" t="e">
        <f>IF(ISNUMBER(Regressions!T55),ROUND(Regressions!T55, 1), NA())</f>
        <v>#N/A</v>
      </c>
      <c r="S45" s="227" t="e">
        <f>IF(ISNUMBER(Regressions!U55),ROUND(Regressions!U55, 1), NA())</f>
        <v>#N/A</v>
      </c>
    </row>
    <row xmlns:x14ac="http://schemas.microsoft.com/office/spreadsheetml/2009/9/ac" r="46" x14ac:dyDescent="0.2">
      <c r="A46" s="324" t="str">
        <f>IF(ISBLANK(Regressions!A56), " ", Regressions!A56)</f>
        <v>Ukraine</v>
      </c>
      <c r="B46" s="325">
        <f>IF(ISBLANK(Regressions!B56), " ", Regressions!B56)</f>
        <v>2011</v>
      </c>
      <c r="C46" s="330" t="str">
        <f>IF(ISBLANK(Regressions!C56), " ", Regressions!C56)</f>
        <v>Urban</v>
      </c>
      <c r="D46" s="326">
        <f>IF(ISBLANK(Regressions!D56), " ", Regressions!D56)</f>
        <v>4098883.6836956032</v>
      </c>
      <c r="E46" s="204" t="e">
        <f>IF(ISNUMBER(Regressions!E56),ROUND(Regressions!E56, 1), NA())</f>
        <v>#N/A</v>
      </c>
      <c r="F46" s="327" t="e">
        <f>IF(ISNUMBER(Regressions!F56),ROUND(Regressions!F56, 1), NA())</f>
        <v>#N/A</v>
      </c>
      <c r="G46" s="226" t="e">
        <f>IF(ISNUMBER(Regressions!G56),ROUND(Regressions!G56, 1), NA())</f>
        <v>#N/A</v>
      </c>
      <c r="H46" s="328" t="e">
        <f>IF(ISNUMBER(Regressions!H56),ROUND(Regressions!H56, 1), NA())</f>
        <v>#N/A</v>
      </c>
      <c r="I46" s="227" t="e">
        <f>IF(ISNUMBER(Regressions!I56),ROUND(Regressions!I56, 1), NA())</f>
        <v>#N/A</v>
      </c>
      <c r="J46" s="329" t="e">
        <f>IF(ISNUMBER(Regressions!K56),ROUND(Regressions!K56, 1), NA())</f>
        <v>#N/A</v>
      </c>
      <c r="K46" s="327" t="e">
        <f>IF(ISNUMBER(Regressions!L56),ROUND(Regressions!L56, 1), NA())</f>
        <v>#N/A</v>
      </c>
      <c r="L46" s="228" t="e">
        <f>IF(ISNUMBER(Regressions!M56),ROUND(Regressions!M56, 1), NA())</f>
        <v>#N/A</v>
      </c>
      <c r="M46" s="328" t="e">
        <f>IF(ISNUMBER(Regressions!N56),ROUND(Regressions!N56, 1), NA())</f>
        <v>#N/A</v>
      </c>
      <c r="N46" s="227" t="e">
        <f>IF(ISNUMBER(Regressions!O56),ROUND(Regressions!O56, 1), NA())</f>
        <v>#N/A</v>
      </c>
      <c r="O46" s="329" t="e">
        <f>IF(ISNUMBER(Regressions!Q56),ROUND(Regressions!Q56, 1), NA())</f>
        <v>#N/A</v>
      </c>
      <c r="P46" s="327" t="e">
        <f>IF(ISNUMBER(Regressions!R56),ROUND(Regressions!R56, 1), NA())</f>
        <v>#N/A</v>
      </c>
      <c r="Q46" s="205" t="e">
        <f>IF(ISNUMBER(Regressions!S56),ROUND(Regressions!S56, 1), NA())</f>
        <v>#N/A</v>
      </c>
      <c r="R46" s="328" t="e">
        <f>IF(ISNUMBER(Regressions!T56),ROUND(Regressions!T56, 1), NA())</f>
        <v>#N/A</v>
      </c>
      <c r="S46" s="227" t="e">
        <f>IF(ISNUMBER(Regressions!U56),ROUND(Regressions!U56, 1), NA())</f>
        <v>#N/A</v>
      </c>
    </row>
    <row xmlns:x14ac="http://schemas.microsoft.com/office/spreadsheetml/2009/9/ac" r="47" x14ac:dyDescent="0.2">
      <c r="A47" s="324" t="str">
        <f>IF(ISBLANK(Regressions!A57), " ", Regressions!A57)</f>
        <v>Ukraine</v>
      </c>
      <c r="B47" s="325">
        <f>IF(ISBLANK(Regressions!B57), " ", Regressions!B57)</f>
        <v>2012</v>
      </c>
      <c r="C47" s="330" t="str">
        <f>IF(ISBLANK(Regressions!C57), " ", Regressions!C57)</f>
        <v>Urban</v>
      </c>
      <c r="D47" s="326">
        <f>IF(ISBLANK(Regressions!D57), " ", Regressions!D57)</f>
        <v>4108185.708131562</v>
      </c>
      <c r="E47" s="204" t="e">
        <f>IF(ISNUMBER(Regressions!E57),ROUND(Regressions!E57, 1), NA())</f>
        <v>#N/A</v>
      </c>
      <c r="F47" s="327" t="e">
        <f>IF(ISNUMBER(Regressions!F57),ROUND(Regressions!F57, 1), NA())</f>
        <v>#N/A</v>
      </c>
      <c r="G47" s="226" t="e">
        <f>IF(ISNUMBER(Regressions!G57),ROUND(Regressions!G57, 1), NA())</f>
        <v>#N/A</v>
      </c>
      <c r="H47" s="328" t="e">
        <f>IF(ISNUMBER(Regressions!H57),ROUND(Regressions!H57, 1), NA())</f>
        <v>#N/A</v>
      </c>
      <c r="I47" s="227" t="e">
        <f>IF(ISNUMBER(Regressions!I57),ROUND(Regressions!I57, 1), NA())</f>
        <v>#N/A</v>
      </c>
      <c r="J47" s="329" t="e">
        <f>IF(ISNUMBER(Regressions!K57),ROUND(Regressions!K57, 1), NA())</f>
        <v>#N/A</v>
      </c>
      <c r="K47" s="327" t="e">
        <f>IF(ISNUMBER(Regressions!L57),ROUND(Regressions!L57, 1), NA())</f>
        <v>#N/A</v>
      </c>
      <c r="L47" s="228" t="e">
        <f>IF(ISNUMBER(Regressions!M57),ROUND(Regressions!M57, 1), NA())</f>
        <v>#N/A</v>
      </c>
      <c r="M47" s="328" t="e">
        <f>IF(ISNUMBER(Regressions!N57),ROUND(Regressions!N57, 1), NA())</f>
        <v>#N/A</v>
      </c>
      <c r="N47" s="227" t="e">
        <f>IF(ISNUMBER(Regressions!O57),ROUND(Regressions!O57, 1), NA())</f>
        <v>#N/A</v>
      </c>
      <c r="O47" s="329" t="e">
        <f>IF(ISNUMBER(Regressions!Q57),ROUND(Regressions!Q57, 1), NA())</f>
        <v>#N/A</v>
      </c>
      <c r="P47" s="327" t="e">
        <f>IF(ISNUMBER(Regressions!R57),ROUND(Regressions!R57, 1), NA())</f>
        <v>#N/A</v>
      </c>
      <c r="Q47" s="205" t="e">
        <f>IF(ISNUMBER(Regressions!S57),ROUND(Regressions!S57, 1), NA())</f>
        <v>#N/A</v>
      </c>
      <c r="R47" s="328" t="e">
        <f>IF(ISNUMBER(Regressions!T57),ROUND(Regressions!T57, 1), NA())</f>
        <v>#N/A</v>
      </c>
      <c r="S47" s="227" t="e">
        <f>IF(ISNUMBER(Regressions!U57),ROUND(Regressions!U57, 1), NA())</f>
        <v>#N/A</v>
      </c>
    </row>
    <row xmlns:x14ac="http://schemas.microsoft.com/office/spreadsheetml/2009/9/ac" r="48" x14ac:dyDescent="0.2">
      <c r="A48" s="324" t="str">
        <f>IF(ISBLANK(Regressions!A58), " ", Regressions!A58)</f>
        <v>Ukraine</v>
      </c>
      <c r="B48" s="325">
        <f>IF(ISBLANK(Regressions!B58), " ", Regressions!B58)</f>
        <v>2013</v>
      </c>
      <c r="C48" s="330" t="str">
        <f>IF(ISBLANK(Regressions!C58), " ", Regressions!C58)</f>
        <v>Urban</v>
      </c>
      <c r="D48" s="326">
        <f>IF(ISBLANK(Regressions!D58), " ", Regressions!D58)</f>
        <v>4132812.0037500001</v>
      </c>
      <c r="E48" s="204" t="e">
        <f>IF(ISNUMBER(Regressions!E58),ROUND(Regressions!E58, 1), NA())</f>
        <v>#N/A</v>
      </c>
      <c r="F48" s="327" t="e">
        <f>IF(ISNUMBER(Regressions!F58),ROUND(Regressions!F58, 1), NA())</f>
        <v>#N/A</v>
      </c>
      <c r="G48" s="226" t="e">
        <f>IF(ISNUMBER(Regressions!G58),ROUND(Regressions!G58, 1), NA())</f>
        <v>#N/A</v>
      </c>
      <c r="H48" s="328" t="e">
        <f>IF(ISNUMBER(Regressions!H58),ROUND(Regressions!H58, 1), NA())</f>
        <v>#N/A</v>
      </c>
      <c r="I48" s="227" t="e">
        <f>IF(ISNUMBER(Regressions!I58),ROUND(Regressions!I58, 1), NA())</f>
        <v>#N/A</v>
      </c>
      <c r="J48" s="329" t="e">
        <f>IF(ISNUMBER(Regressions!K58),ROUND(Regressions!K58, 1), NA())</f>
        <v>#N/A</v>
      </c>
      <c r="K48" s="327" t="e">
        <f>IF(ISNUMBER(Regressions!L58),ROUND(Regressions!L58, 1), NA())</f>
        <v>#N/A</v>
      </c>
      <c r="L48" s="228" t="e">
        <f>IF(ISNUMBER(Regressions!M58),ROUND(Regressions!M58, 1), NA())</f>
        <v>#N/A</v>
      </c>
      <c r="M48" s="328" t="e">
        <f>IF(ISNUMBER(Regressions!N58),ROUND(Regressions!N58, 1), NA())</f>
        <v>#N/A</v>
      </c>
      <c r="N48" s="227" t="e">
        <f>IF(ISNUMBER(Regressions!O58),ROUND(Regressions!O58, 1), NA())</f>
        <v>#N/A</v>
      </c>
      <c r="O48" s="329" t="e">
        <f>IF(ISNUMBER(Regressions!Q58),ROUND(Regressions!Q58, 1), NA())</f>
        <v>#N/A</v>
      </c>
      <c r="P48" s="327" t="e">
        <f>IF(ISNUMBER(Regressions!R58),ROUND(Regressions!R58, 1), NA())</f>
        <v>#N/A</v>
      </c>
      <c r="Q48" s="205" t="e">
        <f>IF(ISNUMBER(Regressions!S58),ROUND(Regressions!S58, 1), NA())</f>
        <v>#N/A</v>
      </c>
      <c r="R48" s="328" t="e">
        <f>IF(ISNUMBER(Regressions!T58),ROUND(Regressions!T58, 1), NA())</f>
        <v>#N/A</v>
      </c>
      <c r="S48" s="227" t="e">
        <f>IF(ISNUMBER(Regressions!U58),ROUND(Regressions!U58, 1), NA())</f>
        <v>#N/A</v>
      </c>
    </row>
    <row xmlns:x14ac="http://schemas.microsoft.com/office/spreadsheetml/2009/9/ac" r="49" x14ac:dyDescent="0.2">
      <c r="A49" s="324" t="str">
        <f>IF(ISBLANK(Regressions!A59), " ", Regressions!A59)</f>
        <v>Ukraine</v>
      </c>
      <c r="B49" s="325">
        <f>IF(ISBLANK(Regressions!B59), " ", Regressions!B59)</f>
        <v>2014</v>
      </c>
      <c r="C49" s="330" t="str">
        <f>IF(ISBLANK(Regressions!C59), " ", Regressions!C59)</f>
        <v>Urban</v>
      </c>
      <c r="D49" s="326">
        <f>IF(ISBLANK(Regressions!D59), " ", Regressions!D59)</f>
        <v>4159919.5467745969</v>
      </c>
      <c r="E49" s="204" t="e">
        <f>IF(ISNUMBER(Regressions!E59),ROUND(Regressions!E59, 1), NA())</f>
        <v>#N/A</v>
      </c>
      <c r="F49" s="327" t="e">
        <f>IF(ISNUMBER(Regressions!F59),ROUND(Regressions!F59, 1), NA())</f>
        <v>#N/A</v>
      </c>
      <c r="G49" s="226" t="e">
        <f>IF(ISNUMBER(Regressions!G59),ROUND(Regressions!G59, 1), NA())</f>
        <v>#N/A</v>
      </c>
      <c r="H49" s="328" t="e">
        <f>IF(ISNUMBER(Regressions!H59),ROUND(Regressions!H59, 1), NA())</f>
        <v>#N/A</v>
      </c>
      <c r="I49" s="227" t="e">
        <f>IF(ISNUMBER(Regressions!I59),ROUND(Regressions!I59, 1), NA())</f>
        <v>#N/A</v>
      </c>
      <c r="J49" s="329" t="e">
        <f>IF(ISNUMBER(Regressions!K59),ROUND(Regressions!K59, 1), NA())</f>
        <v>#N/A</v>
      </c>
      <c r="K49" s="327" t="e">
        <f>IF(ISNUMBER(Regressions!L59),ROUND(Regressions!L59, 1), NA())</f>
        <v>#N/A</v>
      </c>
      <c r="L49" s="228" t="e">
        <f>IF(ISNUMBER(Regressions!M59),ROUND(Regressions!M59, 1), NA())</f>
        <v>#N/A</v>
      </c>
      <c r="M49" s="328" t="e">
        <f>IF(ISNUMBER(Regressions!N59),ROUND(Regressions!N59, 1), NA())</f>
        <v>#N/A</v>
      </c>
      <c r="N49" s="227" t="e">
        <f>IF(ISNUMBER(Regressions!O59),ROUND(Regressions!O59, 1), NA())</f>
        <v>#N/A</v>
      </c>
      <c r="O49" s="329" t="e">
        <f>IF(ISNUMBER(Regressions!Q59),ROUND(Regressions!Q59, 1), NA())</f>
        <v>#N/A</v>
      </c>
      <c r="P49" s="327" t="e">
        <f>IF(ISNUMBER(Regressions!R59),ROUND(Regressions!R59, 1), NA())</f>
        <v>#N/A</v>
      </c>
      <c r="Q49" s="205" t="e">
        <f>IF(ISNUMBER(Regressions!S59),ROUND(Regressions!S59, 1), NA())</f>
        <v>#N/A</v>
      </c>
      <c r="R49" s="328" t="e">
        <f>IF(ISNUMBER(Regressions!T59),ROUND(Regressions!T59, 1), NA())</f>
        <v>#N/A</v>
      </c>
      <c r="S49" s="227" t="e">
        <f>IF(ISNUMBER(Regressions!U59),ROUND(Regressions!U59, 1), NA())</f>
        <v>#N/A</v>
      </c>
    </row>
    <row xmlns:x14ac="http://schemas.microsoft.com/office/spreadsheetml/2009/9/ac" r="50" x14ac:dyDescent="0.2">
      <c r="A50" s="324" t="str">
        <f>IF(ISBLANK(Regressions!A60), " ", Regressions!A60)</f>
        <v>Ukraine</v>
      </c>
      <c r="B50" s="325">
        <f>IF(ISBLANK(Regressions!B60), " ", Regressions!B60)</f>
        <v>2015</v>
      </c>
      <c r="C50" s="330" t="str">
        <f>IF(ISBLANK(Regressions!C60), " ", Regressions!C60)</f>
        <v>Urban</v>
      </c>
      <c r="D50" s="326">
        <f>IF(ISBLANK(Regressions!D60), " ", Regressions!D60)</f>
        <v>3994751.8800251768</v>
      </c>
      <c r="E50" s="204" t="e">
        <f>IF(ISNUMBER(Regressions!E60),ROUND(Regressions!E60, 1), NA())</f>
        <v>#N/A</v>
      </c>
      <c r="F50" s="327" t="e">
        <f>IF(ISNUMBER(Regressions!F60),ROUND(Regressions!F60, 1), NA())</f>
        <v>#N/A</v>
      </c>
      <c r="G50" s="226" t="e">
        <f>IF(ISNUMBER(Regressions!G60),ROUND(Regressions!G60, 1), NA())</f>
        <v>#N/A</v>
      </c>
      <c r="H50" s="328" t="e">
        <f>IF(ISNUMBER(Regressions!H60),ROUND(Regressions!H60, 1), NA())</f>
        <v>#N/A</v>
      </c>
      <c r="I50" s="227" t="e">
        <f>IF(ISNUMBER(Regressions!I60),ROUND(Regressions!I60, 1), NA())</f>
        <v>#N/A</v>
      </c>
      <c r="J50" s="329" t="e">
        <f>IF(ISNUMBER(Regressions!K60),ROUND(Regressions!K60, 1), NA())</f>
        <v>#N/A</v>
      </c>
      <c r="K50" s="327" t="e">
        <f>IF(ISNUMBER(Regressions!L60),ROUND(Regressions!L60, 1), NA())</f>
        <v>#N/A</v>
      </c>
      <c r="L50" s="228" t="e">
        <f>IF(ISNUMBER(Regressions!M60),ROUND(Regressions!M60, 1), NA())</f>
        <v>#N/A</v>
      </c>
      <c r="M50" s="328" t="e">
        <f>IF(ISNUMBER(Regressions!N60),ROUND(Regressions!N60, 1), NA())</f>
        <v>#N/A</v>
      </c>
      <c r="N50" s="227" t="e">
        <f>IF(ISNUMBER(Regressions!O60),ROUND(Regressions!O60, 1), NA())</f>
        <v>#N/A</v>
      </c>
      <c r="O50" s="329" t="e">
        <f>IF(ISNUMBER(Regressions!Q60),ROUND(Regressions!Q60, 1), NA())</f>
        <v>#N/A</v>
      </c>
      <c r="P50" s="327" t="e">
        <f>IF(ISNUMBER(Regressions!R60),ROUND(Regressions!R60, 1), NA())</f>
        <v>#N/A</v>
      </c>
      <c r="Q50" s="205" t="e">
        <f>IF(ISNUMBER(Regressions!S60),ROUND(Regressions!S60, 1), NA())</f>
        <v>#N/A</v>
      </c>
      <c r="R50" s="328" t="e">
        <f>IF(ISNUMBER(Regressions!T60),ROUND(Regressions!T60, 1), NA())</f>
        <v>#N/A</v>
      </c>
      <c r="S50" s="227" t="e">
        <f>IF(ISNUMBER(Regressions!U60),ROUND(Regressions!U60, 1), NA())</f>
        <v>#N/A</v>
      </c>
    </row>
    <row xmlns:x14ac="http://schemas.microsoft.com/office/spreadsheetml/2009/9/ac" r="51" x14ac:dyDescent="0.2">
      <c r="A51" s="324" t="str">
        <f>IF(ISBLANK(Regressions!A61), " ", Regressions!A61)</f>
        <v>Ukraine</v>
      </c>
      <c r="B51" s="325">
        <f>IF(ISBLANK(Regressions!B61), " ", Regressions!B61)</f>
        <v>2016</v>
      </c>
      <c r="C51" s="330" t="str">
        <f>IF(ISBLANK(Regressions!C61), " ", Regressions!C61)</f>
        <v>Urban</v>
      </c>
      <c r="D51" s="326">
        <f>IF(ISBLANK(Regressions!D61), " ", Regressions!D61)</f>
        <v>4066205.3696429441</v>
      </c>
      <c r="E51" s="204" t="e">
        <f>IF(ISNUMBER(Regressions!E61),ROUND(Regressions!E61, 1), NA())</f>
        <v>#N/A</v>
      </c>
      <c r="F51" s="327" t="e">
        <f>IF(ISNUMBER(Regressions!F61),ROUND(Regressions!F61, 1), NA())</f>
        <v>#N/A</v>
      </c>
      <c r="G51" s="226" t="e">
        <f>IF(ISNUMBER(Regressions!G61),ROUND(Regressions!G61, 1), NA())</f>
        <v>#N/A</v>
      </c>
      <c r="H51" s="328" t="e">
        <f>IF(ISNUMBER(Regressions!H61),ROUND(Regressions!H61, 1), NA())</f>
        <v>#N/A</v>
      </c>
      <c r="I51" s="227" t="e">
        <f>IF(ISNUMBER(Regressions!I61),ROUND(Regressions!I61, 1), NA())</f>
        <v>#N/A</v>
      </c>
      <c r="J51" s="329" t="e">
        <f>IF(ISNUMBER(Regressions!K61),ROUND(Regressions!K61, 1), NA())</f>
        <v>#N/A</v>
      </c>
      <c r="K51" s="327" t="e">
        <f>IF(ISNUMBER(Regressions!L61),ROUND(Regressions!L61, 1), NA())</f>
        <v>#N/A</v>
      </c>
      <c r="L51" s="228" t="e">
        <f>IF(ISNUMBER(Regressions!M61),ROUND(Regressions!M61, 1), NA())</f>
        <v>#N/A</v>
      </c>
      <c r="M51" s="328" t="e">
        <f>IF(ISNUMBER(Regressions!N61),ROUND(Regressions!N61, 1), NA())</f>
        <v>#N/A</v>
      </c>
      <c r="N51" s="227" t="e">
        <f>IF(ISNUMBER(Regressions!O61),ROUND(Regressions!O61, 1), NA())</f>
        <v>#N/A</v>
      </c>
      <c r="O51" s="329" t="e">
        <f>IF(ISNUMBER(Regressions!Q61),ROUND(Regressions!Q61, 1), NA())</f>
        <v>#N/A</v>
      </c>
      <c r="P51" s="327" t="e">
        <f>IF(ISNUMBER(Regressions!R61),ROUND(Regressions!R61, 1), NA())</f>
        <v>#N/A</v>
      </c>
      <c r="Q51" s="205" t="e">
        <f>IF(ISNUMBER(Regressions!S61),ROUND(Regressions!S61, 1), NA())</f>
        <v>#N/A</v>
      </c>
      <c r="R51" s="328" t="e">
        <f>IF(ISNUMBER(Regressions!T61),ROUND(Regressions!T61, 1), NA())</f>
        <v>#N/A</v>
      </c>
      <c r="S51" s="227" t="e">
        <f>IF(ISNUMBER(Regressions!U61),ROUND(Regressions!U61, 1), NA())</f>
        <v>#N/A</v>
      </c>
    </row>
    <row xmlns:x14ac="http://schemas.microsoft.com/office/spreadsheetml/2009/9/ac" r="52" x14ac:dyDescent="0.2">
      <c r="A52" s="324" t="str">
        <f>IF(ISBLANK(Regressions!A62), " ", Regressions!A62)</f>
        <v>Ukraine</v>
      </c>
      <c r="B52" s="325">
        <f>IF(ISBLANK(Regressions!B62), " ", Regressions!B62)</f>
        <v>2017</v>
      </c>
      <c r="C52" s="330" t="str">
        <f>IF(ISBLANK(Regressions!C62), " ", Regressions!C62)</f>
        <v>Urban</v>
      </c>
      <c r="D52" s="326">
        <f>IF(ISBLANK(Regressions!D62), " ", Regressions!D62)</f>
        <v>4143220.9780297852</v>
      </c>
      <c r="E52" s="204" t="e">
        <f>IF(ISNUMBER(Regressions!E62),ROUND(Regressions!E62, 1), NA())</f>
        <v>#N/A</v>
      </c>
      <c r="F52" s="327">
        <f>IF(ISNUMBER(Regressions!F62),ROUND(Regressions!F62, 1), NA())</f>
        <v>99.2</v>
      </c>
      <c r="G52" s="226" t="e">
        <f>IF(ISNUMBER(Regressions!G62),ROUND(Regressions!G62, 1), NA())</f>
        <v>#N/A</v>
      </c>
      <c r="H52" s="328" t="e">
        <f>IF(ISNUMBER(Regressions!H62),ROUND(Regressions!H62, 1), NA())</f>
        <v>#N/A</v>
      </c>
      <c r="I52" s="227">
        <f>IF(ISNUMBER(Regressions!I62),ROUND(Regressions!I62, 1), NA())</f>
        <v>0.8</v>
      </c>
      <c r="J52" s="329" t="e">
        <f>IF(ISNUMBER(Regressions!K62),ROUND(Regressions!K62, 1), NA())</f>
        <v>#N/A</v>
      </c>
      <c r="K52" s="327">
        <f>IF(ISNUMBER(Regressions!L62),ROUND(Regressions!L62, 1), NA())</f>
        <v>98.8</v>
      </c>
      <c r="L52" s="228" t="e">
        <f>IF(ISNUMBER(Regressions!M62),ROUND(Regressions!M62, 1), NA())</f>
        <v>#N/A</v>
      </c>
      <c r="M52" s="328" t="e">
        <f>IF(ISNUMBER(Regressions!N62),ROUND(Regressions!N62, 1), NA())</f>
        <v>#N/A</v>
      </c>
      <c r="N52" s="227">
        <f>IF(ISNUMBER(Regressions!O62),ROUND(Regressions!O62, 1), NA())</f>
        <v>1.2</v>
      </c>
      <c r="O52" s="329" t="e">
        <f>IF(ISNUMBER(Regressions!Q62),ROUND(Regressions!Q62, 1), NA())</f>
        <v>#N/A</v>
      </c>
      <c r="P52" s="327" t="e">
        <f>IF(ISNUMBER(Regressions!R62),ROUND(Regressions!R62, 1), NA())</f>
        <v>#N/A</v>
      </c>
      <c r="Q52" s="205" t="e">
        <f>IF(ISNUMBER(Regressions!S62),ROUND(Regressions!S62, 1), NA())</f>
        <v>#N/A</v>
      </c>
      <c r="R52" s="328" t="e">
        <f>IF(ISNUMBER(Regressions!T62),ROUND(Regressions!T62, 1), NA())</f>
        <v>#N/A</v>
      </c>
      <c r="S52" s="227" t="e">
        <f>IF(ISNUMBER(Regressions!U62),ROUND(Regressions!U62, 1), NA())</f>
        <v>#N/A</v>
      </c>
    </row>
    <row xmlns:x14ac="http://schemas.microsoft.com/office/spreadsheetml/2009/9/ac" r="53" x14ac:dyDescent="0.2">
      <c r="A53" s="324" t="str">
        <f>IF(ISBLANK(Regressions!A63), " ", Regressions!A63)</f>
        <v>Ukraine</v>
      </c>
      <c r="B53" s="325">
        <f>IF(ISBLANK(Regressions!B63), " ", Regressions!B63)</f>
        <v>2018</v>
      </c>
      <c r="C53" s="330" t="str">
        <f>IF(ISBLANK(Regressions!C63), " ", Regressions!C63)</f>
        <v>Urban</v>
      </c>
      <c r="D53" s="326">
        <f>IF(ISBLANK(Regressions!D63), " ", Regressions!D63)</f>
        <v>4218304.0319652557</v>
      </c>
      <c r="E53" s="204" t="e">
        <f>IF(ISNUMBER(Regressions!E63),ROUND(Regressions!E63, 1), NA())</f>
        <v>#N/A</v>
      </c>
      <c r="F53" s="327">
        <f>IF(ISNUMBER(Regressions!F63),ROUND(Regressions!F63, 1), NA())</f>
        <v>99.2</v>
      </c>
      <c r="G53" s="226" t="e">
        <f>IF(ISNUMBER(Regressions!G63),ROUND(Regressions!G63, 1), NA())</f>
        <v>#N/A</v>
      </c>
      <c r="H53" s="328" t="e">
        <f>IF(ISNUMBER(Regressions!H63),ROUND(Regressions!H63, 1), NA())</f>
        <v>#N/A</v>
      </c>
      <c r="I53" s="227">
        <f>IF(ISNUMBER(Regressions!I63),ROUND(Regressions!I63, 1), NA())</f>
        <v>0.8</v>
      </c>
      <c r="J53" s="329" t="e">
        <f>IF(ISNUMBER(Regressions!K63),ROUND(Regressions!K63, 1), NA())</f>
        <v>#N/A</v>
      </c>
      <c r="K53" s="327">
        <f>IF(ISNUMBER(Regressions!L63),ROUND(Regressions!L63, 1), NA())</f>
        <v>98.8</v>
      </c>
      <c r="L53" s="228" t="e">
        <f>IF(ISNUMBER(Regressions!M63),ROUND(Regressions!M63, 1), NA())</f>
        <v>#N/A</v>
      </c>
      <c r="M53" s="328" t="e">
        <f>IF(ISNUMBER(Regressions!N63),ROUND(Regressions!N63, 1), NA())</f>
        <v>#N/A</v>
      </c>
      <c r="N53" s="227">
        <f>IF(ISNUMBER(Regressions!O63),ROUND(Regressions!O63, 1), NA())</f>
        <v>1.2</v>
      </c>
      <c r="O53" s="329" t="e">
        <f>IF(ISNUMBER(Regressions!Q63),ROUND(Regressions!Q63, 1), NA())</f>
        <v>#N/A</v>
      </c>
      <c r="P53" s="327" t="e">
        <f>IF(ISNUMBER(Regressions!R63),ROUND(Regressions!R63, 1), NA())</f>
        <v>#N/A</v>
      </c>
      <c r="Q53" s="205" t="e">
        <f>IF(ISNUMBER(Regressions!S63),ROUND(Regressions!S63, 1), NA())</f>
        <v>#N/A</v>
      </c>
      <c r="R53" s="328" t="e">
        <f>IF(ISNUMBER(Regressions!T63),ROUND(Regressions!T63, 1), NA())</f>
        <v>#N/A</v>
      </c>
      <c r="S53" s="227" t="e">
        <f>IF(ISNUMBER(Regressions!U63),ROUND(Regressions!U63, 1), NA())</f>
        <v>#N/A</v>
      </c>
    </row>
    <row xmlns:x14ac="http://schemas.microsoft.com/office/spreadsheetml/2009/9/ac" r="54" x14ac:dyDescent="0.2">
      <c r="A54" s="324" t="str">
        <f>IF(ISBLANK(Regressions!A64), " ", Regressions!A64)</f>
        <v>Ukraine</v>
      </c>
      <c r="B54" s="325">
        <f>IF(ISBLANK(Regressions!B64), " ", Regressions!B64)</f>
        <v>2019</v>
      </c>
      <c r="C54" s="330" t="str">
        <f>IF(ISBLANK(Regressions!C64), " ", Regressions!C64)</f>
        <v>Urban</v>
      </c>
      <c r="D54" s="326">
        <f>IF(ISBLANK(Regressions!D64), " ", Regressions!D64)</f>
        <v>4264160.3146862024</v>
      </c>
      <c r="E54" s="204" t="e">
        <f>IF(ISNUMBER(Regressions!E64),ROUND(Regressions!E64, 1), NA())</f>
        <v>#N/A</v>
      </c>
      <c r="F54" s="327">
        <f>IF(ISNUMBER(Regressions!F64),ROUND(Regressions!F64, 1), NA())</f>
        <v>99.2</v>
      </c>
      <c r="G54" s="226" t="e">
        <f>IF(ISNUMBER(Regressions!G64),ROUND(Regressions!G64, 1), NA())</f>
        <v>#N/A</v>
      </c>
      <c r="H54" s="328" t="e">
        <f>IF(ISNUMBER(Regressions!H64),ROUND(Regressions!H64, 1), NA())</f>
        <v>#N/A</v>
      </c>
      <c r="I54" s="227">
        <f>IF(ISNUMBER(Regressions!I64),ROUND(Regressions!I64, 1), NA())</f>
        <v>0.8</v>
      </c>
      <c r="J54" s="329" t="e">
        <f>IF(ISNUMBER(Regressions!K64),ROUND(Regressions!K64, 1), NA())</f>
        <v>#N/A</v>
      </c>
      <c r="K54" s="327">
        <f>IF(ISNUMBER(Regressions!L64),ROUND(Regressions!L64, 1), NA())</f>
        <v>98.8</v>
      </c>
      <c r="L54" s="228" t="e">
        <f>IF(ISNUMBER(Regressions!M64),ROUND(Regressions!M64, 1), NA())</f>
        <v>#N/A</v>
      </c>
      <c r="M54" s="328" t="e">
        <f>IF(ISNUMBER(Regressions!N64),ROUND(Regressions!N64, 1), NA())</f>
        <v>#N/A</v>
      </c>
      <c r="N54" s="227">
        <f>IF(ISNUMBER(Regressions!O64),ROUND(Regressions!O64, 1), NA())</f>
        <v>1.2</v>
      </c>
      <c r="O54" s="329" t="e">
        <f>IF(ISNUMBER(Regressions!Q64),ROUND(Regressions!Q64, 1), NA())</f>
        <v>#N/A</v>
      </c>
      <c r="P54" s="327" t="e">
        <f>IF(ISNUMBER(Regressions!R64),ROUND(Regressions!R64, 1), NA())</f>
        <v>#N/A</v>
      </c>
      <c r="Q54" s="205" t="e">
        <f>IF(ISNUMBER(Regressions!S64),ROUND(Regressions!S64, 1), NA())</f>
        <v>#N/A</v>
      </c>
      <c r="R54" s="328" t="e">
        <f>IF(ISNUMBER(Regressions!T64),ROUND(Regressions!T64, 1), NA())</f>
        <v>#N/A</v>
      </c>
      <c r="S54" s="227" t="e">
        <f>IF(ISNUMBER(Regressions!U64),ROUND(Regressions!U64, 1), NA())</f>
        <v>#N/A</v>
      </c>
    </row>
    <row xmlns:x14ac="http://schemas.microsoft.com/office/spreadsheetml/2009/9/ac" r="55" ht="13.5" customHeight="true" x14ac:dyDescent="0.2">
      <c r="A55" s="324" t="str">
        <f>IF(ISBLANK(Regressions!A65), " ", Regressions!A65)</f>
        <v>Ukraine</v>
      </c>
      <c r="B55" s="325">
        <f>IF(ISBLANK(Regressions!B65), " ", Regressions!B65)</f>
        <v>2020</v>
      </c>
      <c r="C55" s="330" t="str">
        <f>IF(ISBLANK(Regressions!C65), " ", Regressions!C65)</f>
        <v>Urban</v>
      </c>
      <c r="D55" s="326">
        <f>IF(ISBLANK(Regressions!D65), " ", Regressions!D65)</f>
        <v>4291423.0996810906</v>
      </c>
      <c r="E55" s="204" t="e">
        <f>IF(ISNUMBER(Regressions!E65),ROUND(Regressions!E65, 1), NA())</f>
        <v>#N/A</v>
      </c>
      <c r="F55" s="327">
        <f>IF(ISNUMBER(Regressions!F65),ROUND(Regressions!F65, 1), NA())</f>
        <v>99.2</v>
      </c>
      <c r="G55" s="226" t="e">
        <f>IF(ISNUMBER(Regressions!G65),ROUND(Regressions!G65, 1), NA())</f>
        <v>#N/A</v>
      </c>
      <c r="H55" s="328" t="e">
        <f>IF(ISNUMBER(Regressions!H65),ROUND(Regressions!H65, 1), NA())</f>
        <v>#N/A</v>
      </c>
      <c r="I55" s="227">
        <f>IF(ISNUMBER(Regressions!I65),ROUND(Regressions!I65, 1), NA())</f>
        <v>0.8</v>
      </c>
      <c r="J55" s="329" t="e">
        <f>IF(ISNUMBER(Regressions!K65),ROUND(Regressions!K65, 1), NA())</f>
        <v>#N/A</v>
      </c>
      <c r="K55" s="327">
        <f>IF(ISNUMBER(Regressions!L65),ROUND(Regressions!L65, 1), NA())</f>
        <v>98.8</v>
      </c>
      <c r="L55" s="228" t="e">
        <f>IF(ISNUMBER(Regressions!M65),ROUND(Regressions!M65, 1), NA())</f>
        <v>#N/A</v>
      </c>
      <c r="M55" s="328" t="e">
        <f>IF(ISNUMBER(Regressions!N65),ROUND(Regressions!N65, 1), NA())</f>
        <v>#N/A</v>
      </c>
      <c r="N55" s="227">
        <f>IF(ISNUMBER(Regressions!O65),ROUND(Regressions!O65, 1), NA())</f>
        <v>1.2</v>
      </c>
      <c r="O55" s="329" t="e">
        <f>IF(ISNUMBER(Regressions!Q65),ROUND(Regressions!Q65, 1), NA())</f>
        <v>#N/A</v>
      </c>
      <c r="P55" s="327" t="e">
        <f>IF(ISNUMBER(Regressions!R65),ROUND(Regressions!R65, 1), NA())</f>
        <v>#N/A</v>
      </c>
      <c r="Q55" s="205" t="e">
        <f>IF(ISNUMBER(Regressions!S65),ROUND(Regressions!S65, 1), NA())</f>
        <v>#N/A</v>
      </c>
      <c r="R55" s="328" t="e">
        <f>IF(ISNUMBER(Regressions!T65),ROUND(Regressions!T65, 1), NA())</f>
        <v>#N/A</v>
      </c>
      <c r="S55" s="227" t="e">
        <f>IF(ISNUMBER(Regressions!U65),ROUND(Regressions!U65, 1), NA())</f>
        <v>#N/A</v>
      </c>
    </row>
    <row xmlns:x14ac="http://schemas.microsoft.com/office/spreadsheetml/2009/9/ac" r="56" x14ac:dyDescent="0.2">
      <c r="A56" s="401" t="str">
        <f>IF(ISBLANK(Regressions!A66), " ", Regressions!A66)</f>
        <v>Ukraine</v>
      </c>
      <c r="B56" s="402">
        <f>IF(ISBLANK(Regressions!B66), " ", Regressions!B66)</f>
        <v>2021</v>
      </c>
      <c r="C56" s="403" t="str">
        <f>IF(ISBLANK(Regressions!C66), " ", Regressions!C66)</f>
        <v>Urban</v>
      </c>
      <c r="D56" s="404">
        <f>IF(ISBLANK(Regressions!D66), " ", Regressions!D66)</f>
        <v>4286028.6608985905</v>
      </c>
      <c r="E56" s="407" t="e">
        <f>IF(ISNUMBER(Regressions!E66),ROUND(Regressions!E66, 1), NA())</f>
        <v>#N/A</v>
      </c>
      <c r="F56" s="405">
        <f>IF(ISNUMBER(Regressions!F66),ROUND(Regressions!F66, 1), NA())</f>
        <v>99.2</v>
      </c>
      <c r="G56" s="408" t="e">
        <f>IF(ISNUMBER(Regressions!G66),ROUND(Regressions!G66, 1), NA())</f>
        <v>#N/A</v>
      </c>
      <c r="H56" s="406" t="e">
        <f>IF(ISNUMBER(Regressions!H66),ROUND(Regressions!H66, 1), NA())</f>
        <v>#N/A</v>
      </c>
      <c r="I56" s="409">
        <f>IF(ISNUMBER(Regressions!I66),ROUND(Regressions!I66, 1), NA())</f>
        <v>0.8</v>
      </c>
      <c r="J56" s="407" t="e">
        <f>IF(ISNUMBER(Regressions!K66),ROUND(Regressions!K66, 1), NA())</f>
        <v>#N/A</v>
      </c>
      <c r="K56" s="405">
        <f>IF(ISNUMBER(Regressions!L66),ROUND(Regressions!L66, 1), NA())</f>
        <v>98.8</v>
      </c>
      <c r="L56" s="410" t="e">
        <f>IF(ISNUMBER(Regressions!M66),ROUND(Regressions!M66, 1), NA())</f>
        <v>#N/A</v>
      </c>
      <c r="M56" s="406" t="e">
        <f>IF(ISNUMBER(Regressions!N66),ROUND(Regressions!N66, 1), NA())</f>
        <v>#N/A</v>
      </c>
      <c r="N56" s="409">
        <f>IF(ISNUMBER(Regressions!O66),ROUND(Regressions!O66, 1), NA())</f>
        <v>1.2</v>
      </c>
      <c r="O56" s="407" t="e">
        <f>IF(ISNUMBER(Regressions!Q66),ROUND(Regressions!Q66, 1), NA())</f>
        <v>#N/A</v>
      </c>
      <c r="P56" s="405" t="e">
        <f>IF(ISNUMBER(Regressions!R66),ROUND(Regressions!R66, 1), NA())</f>
        <v>#N/A</v>
      </c>
      <c r="Q56" s="411" t="e">
        <f>IF(ISNUMBER(Regressions!S66),ROUND(Regressions!S66, 1), NA())</f>
        <v>#N/A</v>
      </c>
      <c r="R56" s="406" t="e">
        <f>IF(ISNUMBER(Regressions!T66),ROUND(Regressions!T66, 1), NA())</f>
        <v>#N/A</v>
      </c>
      <c r="S56" s="409" t="e">
        <f>IF(ISNUMBER(Regressions!U66),ROUND(Regressions!U66, 1), NA())</f>
        <v>#N/A</v>
      </c>
      <c r="T56" s="400"/>
      <c r="U56" s="400"/>
      <c r="V56" s="400"/>
      <c r="W56" s="400"/>
      <c r="X56" s="400"/>
      <c r="Y56" s="400"/>
      <c r="Z56" s="400"/>
      <c r="AA56" s="400"/>
      <c r="AB56" s="400"/>
      <c r="AC56" s="400"/>
    </row>
    <row xmlns:x14ac="http://schemas.microsoft.com/office/spreadsheetml/2009/9/ac" r="57" x14ac:dyDescent="0.2">
      <c r="A57" s="324" t="str">
        <f>IF(ISBLANK(Regressions!A67), " ", Regressions!A67)</f>
        <v>Ukraine</v>
      </c>
      <c r="B57" s="325">
        <f>IF(ISBLANK(Regressions!B67), " ", Regressions!B67)</f>
        <v>2022</v>
      </c>
      <c r="C57" s="330" t="str">
        <f>IF(ISBLANK(Regressions!C67), " ", Regressions!C67)</f>
        <v>Urban</v>
      </c>
      <c r="D57" s="326">
        <f>IF(ISBLANK(Regressions!D67), " ", Regressions!D67)</f>
        <v>4249507.5381190488</v>
      </c>
      <c r="E57" s="204" t="e">
        <f>IF(ISNUMBER(Regressions!E67),ROUND(Regressions!E67, 1), NA())</f>
        <v>#N/A</v>
      </c>
      <c r="F57" s="327">
        <f>IF(ISNUMBER(Regressions!F67),ROUND(Regressions!F67, 1), NA())</f>
        <v>99.2</v>
      </c>
      <c r="G57" s="226" t="e">
        <f>IF(ISNUMBER(Regressions!G67),ROUND(Regressions!G67, 1), NA())</f>
        <v>#N/A</v>
      </c>
      <c r="H57" s="328" t="e">
        <f>IF(ISNUMBER(Regressions!H67),ROUND(Regressions!H67, 1), NA())</f>
        <v>#N/A</v>
      </c>
      <c r="I57" s="227">
        <f>IF(ISNUMBER(Regressions!I67),ROUND(Regressions!I67, 1), NA())</f>
        <v>0.8</v>
      </c>
      <c r="J57" s="329" t="e">
        <f>IF(ISNUMBER(Regressions!K67),ROUND(Regressions!K67, 1), NA())</f>
        <v>#N/A</v>
      </c>
      <c r="K57" s="327">
        <f>IF(ISNUMBER(Regressions!L67),ROUND(Regressions!L67, 1), NA())</f>
        <v>98.8</v>
      </c>
      <c r="L57" s="228" t="e">
        <f>IF(ISNUMBER(Regressions!M67),ROUND(Regressions!M67, 1), NA())</f>
        <v>#N/A</v>
      </c>
      <c r="M57" s="328" t="e">
        <f>IF(ISNUMBER(Regressions!N67),ROUND(Regressions!N67, 1), NA())</f>
        <v>#N/A</v>
      </c>
      <c r="N57" s="227">
        <f>IF(ISNUMBER(Regressions!O67),ROUND(Regressions!O67, 1), NA())</f>
        <v>1.2</v>
      </c>
      <c r="O57" s="329" t="e">
        <f>IF(ISNUMBER(Regressions!Q67),ROUND(Regressions!Q67, 1), NA())</f>
        <v>#N/A</v>
      </c>
      <c r="P57" s="327" t="e">
        <f>IF(ISNUMBER(Regressions!R67),ROUND(Regressions!R67, 1), NA())</f>
        <v>#N/A</v>
      </c>
      <c r="Q57" s="205" t="e">
        <f>IF(ISNUMBER(Regressions!S67),ROUND(Regressions!S67, 1), NA())</f>
        <v>#N/A</v>
      </c>
      <c r="R57" s="328" t="e">
        <f>IF(ISNUMBER(Regressions!T67),ROUND(Regressions!T67, 1), NA())</f>
        <v>#N/A</v>
      </c>
      <c r="S57" s="227" t="e">
        <f>IF(ISNUMBER(Regressions!U67),ROUND(Regressions!U67, 1), NA())</f>
        <v>#N/A</v>
      </c>
    </row>
    <row xmlns:x14ac="http://schemas.microsoft.com/office/spreadsheetml/2009/9/ac" r="58" x14ac:dyDescent="0.2">
      <c r="A58" s="331" t="str">
        <f>IF(ISBLANK(Regressions!A68), " ", Regressions!A68)</f>
        <v>Ukraine</v>
      </c>
      <c r="B58" s="332">
        <f>IF(ISBLANK(Regressions!B68), " ", Regressions!B68)</f>
        <v>2023</v>
      </c>
      <c r="C58" s="333" t="str">
        <f>IF(ISBLANK(Regressions!C68), " ", Regressions!C68)</f>
        <v>Urban</v>
      </c>
      <c r="D58" s="334">
        <f>IF(ISBLANK(Regressions!D68), " ", Regressions!D68)</f>
        <v>3660278.2516436768</v>
      </c>
      <c r="E58" s="335" t="e">
        <f>IF(ISNUMBER(Regressions!E68),ROUND(Regressions!E68, 1), NA())</f>
        <v>#N/A</v>
      </c>
      <c r="F58" s="336">
        <f>IF(ISNUMBER(Regressions!F68),ROUND(Regressions!F68, 1), NA())</f>
        <v>99.2</v>
      </c>
      <c r="G58" s="337" t="e">
        <f>IF(ISNUMBER(Regressions!G68),ROUND(Regressions!G68, 1), NA())</f>
        <v>#N/A</v>
      </c>
      <c r="H58" s="338" t="e">
        <f>IF(ISNUMBER(Regressions!H68),ROUND(Regressions!H68, 1), NA())</f>
        <v>#N/A</v>
      </c>
      <c r="I58" s="339">
        <f>IF(ISNUMBER(Regressions!I68),ROUND(Regressions!I68, 1), NA())</f>
        <v>0.8</v>
      </c>
      <c r="J58" s="340" t="e">
        <f>IF(ISNUMBER(Regressions!K68),ROUND(Regressions!K68, 1), NA())</f>
        <v>#N/A</v>
      </c>
      <c r="K58" s="336">
        <f>IF(ISNUMBER(Regressions!L68),ROUND(Regressions!L68, 1), NA())</f>
        <v>98.8</v>
      </c>
      <c r="L58" s="341" t="e">
        <f>IF(ISNUMBER(Regressions!M68),ROUND(Regressions!M68, 1), NA())</f>
        <v>#N/A</v>
      </c>
      <c r="M58" s="338" t="e">
        <f>IF(ISNUMBER(Regressions!N68),ROUND(Regressions!N68, 1), NA())</f>
        <v>#N/A</v>
      </c>
      <c r="N58" s="339">
        <f>IF(ISNUMBER(Regressions!O68),ROUND(Regressions!O68, 1), NA())</f>
        <v>1.2</v>
      </c>
      <c r="O58" s="340" t="e">
        <f>IF(ISNUMBER(Regressions!Q68),ROUND(Regressions!Q68, 1), NA())</f>
        <v>#N/A</v>
      </c>
      <c r="P58" s="336" t="e">
        <f>IF(ISNUMBER(Regressions!R68),ROUND(Regressions!R68, 1), NA())</f>
        <v>#N/A</v>
      </c>
      <c r="Q58" s="342" t="e">
        <f>IF(ISNUMBER(Regressions!S68),ROUND(Regressions!S68, 1), NA())</f>
        <v>#N/A</v>
      </c>
      <c r="R58" s="338" t="e">
        <f>IF(ISNUMBER(Regressions!T68),ROUND(Regressions!T68, 1), NA())</f>
        <v>#N/A</v>
      </c>
      <c r="S58" s="339" t="e">
        <f>IF(ISNUMBER(Regressions!U68),ROUND(Regressions!U68, 1), NA())</f>
        <v>#N/A</v>
      </c>
    </row>
    <row xmlns:x14ac="http://schemas.microsoft.com/office/spreadsheetml/2009/9/ac" r="59" hidden="true" x14ac:dyDescent="0.2">
      <c r="A59" s="324" t="str">
        <f>IF(ISBLANK(Regressions!A69), " ", Regressions!A69)</f>
        <v>Ukraine</v>
      </c>
      <c r="B59" s="325">
        <f>IF(ISBLANK(Regressions!B69), " ", Regressions!B69)</f>
        <v>2024</v>
      </c>
      <c r="C59" s="330" t="str">
        <f>IF(ISBLANK(Regressions!C69), " ", Regressions!C69)</f>
        <v>Urban</v>
      </c>
      <c r="D59" s="326" t="str">
        <f>IF(ISBLANK(Regressions!D69), " ", Regressions!D69)</f>
        <v> </v>
      </c>
      <c r="E59" s="204" t="e">
        <f>IF(ISNUMBER(Regressions!E69),ROUND(Regressions!E69, 1), NA())</f>
        <v>#N/A</v>
      </c>
      <c r="F59" s="327" t="e">
        <f>IF(ISNUMBER(Regressions!F69),ROUND(Regressions!F69, 1), NA())</f>
        <v>#N/A</v>
      </c>
      <c r="G59" s="226" t="e">
        <f>IF(ISNUMBER(Regressions!G69),ROUND(Regressions!G69, 1), NA())</f>
        <v>#N/A</v>
      </c>
      <c r="H59" s="328" t="e">
        <f>IF(ISNUMBER(Regressions!H69),ROUND(Regressions!H69, 1), NA())</f>
        <v>#N/A</v>
      </c>
      <c r="I59" s="227" t="e">
        <f>IF(ISNUMBER(Regressions!I69),ROUND(Regressions!I69, 1), NA())</f>
        <v>#N/A</v>
      </c>
      <c r="J59" s="329" t="e">
        <f>IF(ISNUMBER(Regressions!K69),ROUND(Regressions!K69, 1), NA())</f>
        <v>#N/A</v>
      </c>
      <c r="K59" s="327" t="e">
        <f>IF(ISNUMBER(Regressions!L69),ROUND(Regressions!L69, 1), NA())</f>
        <v>#N/A</v>
      </c>
      <c r="L59" s="228" t="e">
        <f>IF(ISNUMBER(Regressions!M69),ROUND(Regressions!M69, 1), NA())</f>
        <v>#N/A</v>
      </c>
      <c r="M59" s="328" t="e">
        <f>IF(ISNUMBER(Regressions!N69),ROUND(Regressions!N69, 1), NA())</f>
        <v>#N/A</v>
      </c>
      <c r="N59" s="227" t="e">
        <f>IF(ISNUMBER(Regressions!O69),ROUND(Regressions!O69, 1), NA())</f>
        <v>#N/A</v>
      </c>
      <c r="O59" s="329" t="e">
        <f>IF(ISNUMBER(Regressions!Q69),ROUND(Regressions!Q69, 1), NA())</f>
        <v>#N/A</v>
      </c>
      <c r="P59" s="327" t="e">
        <f>IF(ISNUMBER(Regressions!R69),ROUND(Regressions!R69, 1), NA())</f>
        <v>#N/A</v>
      </c>
      <c r="Q59" s="205" t="e">
        <f>IF(ISNUMBER(Regressions!S69),ROUND(Regressions!S69, 1), NA())</f>
        <v>#N/A</v>
      </c>
      <c r="R59" s="328" t="e">
        <f>IF(ISNUMBER(Regressions!T69),ROUND(Regressions!T69, 1), NA())</f>
        <v>#N/A</v>
      </c>
      <c r="S59" s="227" t="e">
        <f>IF(ISNUMBER(Regressions!U69),ROUND(Regressions!U69, 1), NA())</f>
        <v>#N/A</v>
      </c>
    </row>
    <row xmlns:x14ac="http://schemas.microsoft.com/office/spreadsheetml/2009/9/ac" r="60" hidden="true" x14ac:dyDescent="0.2">
      <c r="A60" s="324" t="str">
        <f>IF(ISBLANK(Regressions!A70), " ", Regressions!A70)</f>
        <v>Ukraine</v>
      </c>
      <c r="B60" s="325">
        <f>IF(ISBLANK(Regressions!B70), " ", Regressions!B70)</f>
        <v>2025</v>
      </c>
      <c r="C60" s="330" t="str">
        <f>IF(ISBLANK(Regressions!C70), " ", Regressions!C70)</f>
        <v>Urban</v>
      </c>
      <c r="D60" s="326" t="str">
        <f>IF(ISBLANK(Regressions!D70), " ", Regressions!D70)</f>
        <v> </v>
      </c>
      <c r="E60" s="204" t="e">
        <f>IF(ISNUMBER(Regressions!E70),ROUND(Regressions!E70, 1), NA())</f>
        <v>#N/A</v>
      </c>
      <c r="F60" s="327" t="e">
        <f>IF(ISNUMBER(Regressions!F70),ROUND(Regressions!F70, 1), NA())</f>
        <v>#N/A</v>
      </c>
      <c r="G60" s="226" t="e">
        <f>IF(ISNUMBER(Regressions!G70),ROUND(Regressions!G70, 1), NA())</f>
        <v>#N/A</v>
      </c>
      <c r="H60" s="328" t="e">
        <f>IF(ISNUMBER(Regressions!H70),ROUND(Regressions!H70, 1), NA())</f>
        <v>#N/A</v>
      </c>
      <c r="I60" s="227" t="e">
        <f>IF(ISNUMBER(Regressions!I70),ROUND(Regressions!I70, 1), NA())</f>
        <v>#N/A</v>
      </c>
      <c r="J60" s="329" t="e">
        <f>IF(ISNUMBER(Regressions!K70),ROUND(Regressions!K70, 1), NA())</f>
        <v>#N/A</v>
      </c>
      <c r="K60" s="327" t="e">
        <f>IF(ISNUMBER(Regressions!L70),ROUND(Regressions!L70, 1), NA())</f>
        <v>#N/A</v>
      </c>
      <c r="L60" s="228" t="e">
        <f>IF(ISNUMBER(Regressions!M70),ROUND(Regressions!M70, 1), NA())</f>
        <v>#N/A</v>
      </c>
      <c r="M60" s="328" t="e">
        <f>IF(ISNUMBER(Regressions!N70),ROUND(Regressions!N70, 1), NA())</f>
        <v>#N/A</v>
      </c>
      <c r="N60" s="227" t="e">
        <f>IF(ISNUMBER(Regressions!O70),ROUND(Regressions!O70, 1), NA())</f>
        <v>#N/A</v>
      </c>
      <c r="O60" s="329" t="e">
        <f>IF(ISNUMBER(Regressions!Q70),ROUND(Regressions!Q70, 1), NA())</f>
        <v>#N/A</v>
      </c>
      <c r="P60" s="327" t="e">
        <f>IF(ISNUMBER(Regressions!R70),ROUND(Regressions!R70, 1), NA())</f>
        <v>#N/A</v>
      </c>
      <c r="Q60" s="205" t="e">
        <f>IF(ISNUMBER(Regressions!S70),ROUND(Regressions!S70, 1), NA())</f>
        <v>#N/A</v>
      </c>
      <c r="R60" s="328" t="e">
        <f>IF(ISNUMBER(Regressions!T70),ROUND(Regressions!T70, 1), NA())</f>
        <v>#N/A</v>
      </c>
      <c r="S60" s="227" t="e">
        <f>IF(ISNUMBER(Regressions!U70),ROUND(Regressions!U70, 1), NA())</f>
        <v>#N/A</v>
      </c>
    </row>
    <row xmlns:x14ac="http://schemas.microsoft.com/office/spreadsheetml/2009/9/ac" r="61" hidden="true" x14ac:dyDescent="0.2">
      <c r="A61" s="324" t="str">
        <f>IF(ISBLANK(Regressions!A71), " ", Regressions!A71)</f>
        <v>Ukraine</v>
      </c>
      <c r="B61" s="325">
        <f>IF(ISBLANK(Regressions!B71), " ", Regressions!B71)</f>
        <v>2026</v>
      </c>
      <c r="C61" s="330" t="str">
        <f>IF(ISBLANK(Regressions!C71), " ", Regressions!C71)</f>
        <v>Urban</v>
      </c>
      <c r="D61" s="326" t="str">
        <f>IF(ISBLANK(Regressions!D71), " ", Regressions!D71)</f>
        <v> </v>
      </c>
      <c r="E61" s="204" t="e">
        <f>IF(ISNUMBER(Regressions!E71),ROUND(Regressions!E71, 1), NA())</f>
        <v>#N/A</v>
      </c>
      <c r="F61" s="327" t="e">
        <f>IF(ISNUMBER(Regressions!F71),ROUND(Regressions!F71, 1), NA())</f>
        <v>#N/A</v>
      </c>
      <c r="G61" s="226" t="e">
        <f>IF(ISNUMBER(Regressions!G71),ROUND(Regressions!G71, 1), NA())</f>
        <v>#N/A</v>
      </c>
      <c r="H61" s="328" t="e">
        <f>IF(ISNUMBER(Regressions!H71),ROUND(Regressions!H71, 1), NA())</f>
        <v>#N/A</v>
      </c>
      <c r="I61" s="227" t="e">
        <f>IF(ISNUMBER(Regressions!I71),ROUND(Regressions!I71, 1), NA())</f>
        <v>#N/A</v>
      </c>
      <c r="J61" s="329" t="e">
        <f>IF(ISNUMBER(Regressions!K71),ROUND(Regressions!K71, 1), NA())</f>
        <v>#N/A</v>
      </c>
      <c r="K61" s="327" t="e">
        <f>IF(ISNUMBER(Regressions!L71),ROUND(Regressions!L71, 1), NA())</f>
        <v>#N/A</v>
      </c>
      <c r="L61" s="228" t="e">
        <f>IF(ISNUMBER(Regressions!M71),ROUND(Regressions!M71, 1), NA())</f>
        <v>#N/A</v>
      </c>
      <c r="M61" s="328" t="e">
        <f>IF(ISNUMBER(Regressions!N71),ROUND(Regressions!N71, 1), NA())</f>
        <v>#N/A</v>
      </c>
      <c r="N61" s="227" t="e">
        <f>IF(ISNUMBER(Regressions!O71),ROUND(Regressions!O71, 1), NA())</f>
        <v>#N/A</v>
      </c>
      <c r="O61" s="329" t="e">
        <f>IF(ISNUMBER(Regressions!Q71),ROUND(Regressions!Q71, 1), NA())</f>
        <v>#N/A</v>
      </c>
      <c r="P61" s="327" t="e">
        <f>IF(ISNUMBER(Regressions!R71),ROUND(Regressions!R71, 1), NA())</f>
        <v>#N/A</v>
      </c>
      <c r="Q61" s="205" t="e">
        <f>IF(ISNUMBER(Regressions!S71),ROUND(Regressions!S71, 1), NA())</f>
        <v>#N/A</v>
      </c>
      <c r="R61" s="328" t="e">
        <f>IF(ISNUMBER(Regressions!T71),ROUND(Regressions!T71, 1), NA())</f>
        <v>#N/A</v>
      </c>
      <c r="S61" s="227" t="e">
        <f>IF(ISNUMBER(Regressions!U71),ROUND(Regressions!U71, 1), NA())</f>
        <v>#N/A</v>
      </c>
    </row>
    <row xmlns:x14ac="http://schemas.microsoft.com/office/spreadsheetml/2009/9/ac" r="62" hidden="true" x14ac:dyDescent="0.2">
      <c r="A62" s="324" t="str">
        <f>IF(ISBLANK(Regressions!A72), " ", Regressions!A72)</f>
        <v>Ukraine</v>
      </c>
      <c r="B62" s="325">
        <f>IF(ISBLANK(Regressions!B72), " ", Regressions!B72)</f>
        <v>2027</v>
      </c>
      <c r="C62" s="330" t="str">
        <f>IF(ISBLANK(Regressions!C72), " ", Regressions!C72)</f>
        <v>Urban</v>
      </c>
      <c r="D62" s="326" t="str">
        <f>IF(ISBLANK(Regressions!D72), " ", Regressions!D72)</f>
        <v> </v>
      </c>
      <c r="E62" s="204" t="e">
        <f>IF(ISNUMBER(Regressions!E72),ROUND(Regressions!E72, 1), NA())</f>
        <v>#N/A</v>
      </c>
      <c r="F62" s="327" t="e">
        <f>IF(ISNUMBER(Regressions!F72),ROUND(Regressions!F72, 1), NA())</f>
        <v>#N/A</v>
      </c>
      <c r="G62" s="226" t="e">
        <f>IF(ISNUMBER(Regressions!G72),ROUND(Regressions!G72, 1), NA())</f>
        <v>#N/A</v>
      </c>
      <c r="H62" s="328" t="e">
        <f>IF(ISNUMBER(Regressions!H72),ROUND(Regressions!H72, 1), NA())</f>
        <v>#N/A</v>
      </c>
      <c r="I62" s="227" t="e">
        <f>IF(ISNUMBER(Regressions!I72),ROUND(Regressions!I72, 1), NA())</f>
        <v>#N/A</v>
      </c>
      <c r="J62" s="329" t="e">
        <f>IF(ISNUMBER(Regressions!K72),ROUND(Regressions!K72, 1), NA())</f>
        <v>#N/A</v>
      </c>
      <c r="K62" s="327" t="e">
        <f>IF(ISNUMBER(Regressions!L72),ROUND(Regressions!L72, 1), NA())</f>
        <v>#N/A</v>
      </c>
      <c r="L62" s="228" t="e">
        <f>IF(ISNUMBER(Regressions!M72),ROUND(Regressions!M72, 1), NA())</f>
        <v>#N/A</v>
      </c>
      <c r="M62" s="328" t="e">
        <f>IF(ISNUMBER(Regressions!N72),ROUND(Regressions!N72, 1), NA())</f>
        <v>#N/A</v>
      </c>
      <c r="N62" s="227" t="e">
        <f>IF(ISNUMBER(Regressions!O72),ROUND(Regressions!O72, 1), NA())</f>
        <v>#N/A</v>
      </c>
      <c r="O62" s="329" t="e">
        <f>IF(ISNUMBER(Regressions!Q72),ROUND(Regressions!Q72, 1), NA())</f>
        <v>#N/A</v>
      </c>
      <c r="P62" s="327" t="e">
        <f>IF(ISNUMBER(Regressions!R72),ROUND(Regressions!R72, 1), NA())</f>
        <v>#N/A</v>
      </c>
      <c r="Q62" s="205" t="e">
        <f>IF(ISNUMBER(Regressions!S72),ROUND(Regressions!S72, 1), NA())</f>
        <v>#N/A</v>
      </c>
      <c r="R62" s="328" t="e">
        <f>IF(ISNUMBER(Regressions!T72),ROUND(Regressions!T72, 1), NA())</f>
        <v>#N/A</v>
      </c>
      <c r="S62" s="227" t="e">
        <f>IF(ISNUMBER(Regressions!U72),ROUND(Regressions!U72, 1), NA())</f>
        <v>#N/A</v>
      </c>
    </row>
    <row xmlns:x14ac="http://schemas.microsoft.com/office/spreadsheetml/2009/9/ac" r="63" hidden="true" x14ac:dyDescent="0.2">
      <c r="A63" s="324" t="str">
        <f>IF(ISBLANK(Regressions!A73), " ", Regressions!A73)</f>
        <v>Ukraine</v>
      </c>
      <c r="B63" s="325">
        <f>IF(ISBLANK(Regressions!B73), " ", Regressions!B73)</f>
        <v>2028</v>
      </c>
      <c r="C63" s="330" t="str">
        <f>IF(ISBLANK(Regressions!C73), " ", Regressions!C73)</f>
        <v>Urban</v>
      </c>
      <c r="D63" s="326" t="str">
        <f>IF(ISBLANK(Regressions!D73), " ", Regressions!D73)</f>
        <v> </v>
      </c>
      <c r="E63" s="204" t="e">
        <f>IF(ISNUMBER(Regressions!E73),ROUND(Regressions!E73, 1), NA())</f>
        <v>#N/A</v>
      </c>
      <c r="F63" s="327" t="e">
        <f>IF(ISNUMBER(Regressions!F73),ROUND(Regressions!F73, 1), NA())</f>
        <v>#N/A</v>
      </c>
      <c r="G63" s="226" t="e">
        <f>IF(ISNUMBER(Regressions!G73),ROUND(Regressions!G73, 1), NA())</f>
        <v>#N/A</v>
      </c>
      <c r="H63" s="328" t="e">
        <f>IF(ISNUMBER(Regressions!H73),ROUND(Regressions!H73, 1), NA())</f>
        <v>#N/A</v>
      </c>
      <c r="I63" s="227" t="e">
        <f>IF(ISNUMBER(Regressions!I73),ROUND(Regressions!I73, 1), NA())</f>
        <v>#N/A</v>
      </c>
      <c r="J63" s="329" t="e">
        <f>IF(ISNUMBER(Regressions!K73),ROUND(Regressions!K73, 1), NA())</f>
        <v>#N/A</v>
      </c>
      <c r="K63" s="327" t="e">
        <f>IF(ISNUMBER(Regressions!L73),ROUND(Regressions!L73, 1), NA())</f>
        <v>#N/A</v>
      </c>
      <c r="L63" s="228" t="e">
        <f>IF(ISNUMBER(Regressions!M73),ROUND(Regressions!M73, 1), NA())</f>
        <v>#N/A</v>
      </c>
      <c r="M63" s="328" t="e">
        <f>IF(ISNUMBER(Regressions!N73),ROUND(Regressions!N73, 1), NA())</f>
        <v>#N/A</v>
      </c>
      <c r="N63" s="227" t="e">
        <f>IF(ISNUMBER(Regressions!O73),ROUND(Regressions!O73, 1), NA())</f>
        <v>#N/A</v>
      </c>
      <c r="O63" s="329" t="e">
        <f>IF(ISNUMBER(Regressions!Q73),ROUND(Regressions!Q73, 1), NA())</f>
        <v>#N/A</v>
      </c>
      <c r="P63" s="327" t="e">
        <f>IF(ISNUMBER(Regressions!R73),ROUND(Regressions!R73, 1), NA())</f>
        <v>#N/A</v>
      </c>
      <c r="Q63" s="205" t="e">
        <f>IF(ISNUMBER(Regressions!S73),ROUND(Regressions!S73, 1), NA())</f>
        <v>#N/A</v>
      </c>
      <c r="R63" s="328" t="e">
        <f>IF(ISNUMBER(Regressions!T73),ROUND(Regressions!T73, 1), NA())</f>
        <v>#N/A</v>
      </c>
      <c r="S63" s="227" t="e">
        <f>IF(ISNUMBER(Regressions!U73),ROUND(Regressions!U73, 1), NA())</f>
        <v>#N/A</v>
      </c>
    </row>
    <row xmlns:x14ac="http://schemas.microsoft.com/office/spreadsheetml/2009/9/ac" r="64" hidden="true" x14ac:dyDescent="0.2">
      <c r="A64" s="324" t="str">
        <f>IF(ISBLANK(Regressions!A74), " ", Regressions!A74)</f>
        <v>Ukraine</v>
      </c>
      <c r="B64" s="325">
        <f>IF(ISBLANK(Regressions!B74), " ", Regressions!B74)</f>
        <v>2029</v>
      </c>
      <c r="C64" s="330" t="str">
        <f>IF(ISBLANK(Regressions!C74), " ", Regressions!C74)</f>
        <v>Urban</v>
      </c>
      <c r="D64" s="326" t="str">
        <f>IF(ISBLANK(Regressions!D74), " ", Regressions!D74)</f>
        <v> </v>
      </c>
      <c r="E64" s="204" t="e">
        <f>IF(ISNUMBER(Regressions!E74),ROUND(Regressions!E74, 1), NA())</f>
        <v>#N/A</v>
      </c>
      <c r="F64" s="327" t="e">
        <f>IF(ISNUMBER(Regressions!F74),ROUND(Regressions!F74, 1), NA())</f>
        <v>#N/A</v>
      </c>
      <c r="G64" s="226" t="e">
        <f>IF(ISNUMBER(Regressions!G74),ROUND(Regressions!G74, 1), NA())</f>
        <v>#N/A</v>
      </c>
      <c r="H64" s="328" t="e">
        <f>IF(ISNUMBER(Regressions!H74),ROUND(Regressions!H74, 1), NA())</f>
        <v>#N/A</v>
      </c>
      <c r="I64" s="227" t="e">
        <f>IF(ISNUMBER(Regressions!I74),ROUND(Regressions!I74, 1), NA())</f>
        <v>#N/A</v>
      </c>
      <c r="J64" s="329" t="e">
        <f>IF(ISNUMBER(Regressions!K74),ROUND(Regressions!K74, 1), NA())</f>
        <v>#N/A</v>
      </c>
      <c r="K64" s="327" t="e">
        <f>IF(ISNUMBER(Regressions!L74),ROUND(Regressions!L74, 1), NA())</f>
        <v>#N/A</v>
      </c>
      <c r="L64" s="228" t="e">
        <f>IF(ISNUMBER(Regressions!M74),ROUND(Regressions!M74, 1), NA())</f>
        <v>#N/A</v>
      </c>
      <c r="M64" s="328" t="e">
        <f>IF(ISNUMBER(Regressions!N74),ROUND(Regressions!N74, 1), NA())</f>
        <v>#N/A</v>
      </c>
      <c r="N64" s="227" t="e">
        <f>IF(ISNUMBER(Regressions!O74),ROUND(Regressions!O74, 1), NA())</f>
        <v>#N/A</v>
      </c>
      <c r="O64" s="329" t="e">
        <f>IF(ISNUMBER(Regressions!Q74),ROUND(Regressions!Q74, 1), NA())</f>
        <v>#N/A</v>
      </c>
      <c r="P64" s="327" t="e">
        <f>IF(ISNUMBER(Regressions!R74),ROUND(Regressions!R74, 1), NA())</f>
        <v>#N/A</v>
      </c>
      <c r="Q64" s="205" t="e">
        <f>IF(ISNUMBER(Regressions!S74),ROUND(Regressions!S74, 1), NA())</f>
        <v>#N/A</v>
      </c>
      <c r="R64" s="328" t="e">
        <f>IF(ISNUMBER(Regressions!T74),ROUND(Regressions!T74, 1), NA())</f>
        <v>#N/A</v>
      </c>
      <c r="S64" s="227" t="e">
        <f>IF(ISNUMBER(Regressions!U74),ROUND(Regressions!U74, 1), NA())</f>
        <v>#N/A</v>
      </c>
    </row>
    <row xmlns:x14ac="http://schemas.microsoft.com/office/spreadsheetml/2009/9/ac" r="65" hidden="true" x14ac:dyDescent="0.2">
      <c r="A65" s="324" t="str">
        <f>IF(ISBLANK(Regressions!A75), " ", Regressions!A75)</f>
        <v>Ukraine</v>
      </c>
      <c r="B65" s="325">
        <f>IF(ISBLANK(Regressions!B75), " ", Regressions!B75)</f>
        <v>2030</v>
      </c>
      <c r="C65" s="330" t="str">
        <f>IF(ISBLANK(Regressions!C75), " ", Regressions!C75)</f>
        <v>Urban</v>
      </c>
      <c r="D65" s="326" t="str">
        <f>IF(ISBLANK(Regressions!D75), " ", Regressions!D75)</f>
        <v> </v>
      </c>
      <c r="E65" s="204" t="e">
        <f>IF(ISNUMBER(Regressions!E75),ROUND(Regressions!E75, 1), NA())</f>
        <v>#N/A</v>
      </c>
      <c r="F65" s="327" t="e">
        <f>IF(ISNUMBER(Regressions!F75),ROUND(Regressions!F75, 1), NA())</f>
        <v>#N/A</v>
      </c>
      <c r="G65" s="226" t="e">
        <f>IF(ISNUMBER(Regressions!G75),ROUND(Regressions!G75, 1), NA())</f>
        <v>#N/A</v>
      </c>
      <c r="H65" s="328" t="e">
        <f>IF(ISNUMBER(Regressions!H75),ROUND(Regressions!H75, 1), NA())</f>
        <v>#N/A</v>
      </c>
      <c r="I65" s="227" t="e">
        <f>IF(ISNUMBER(Regressions!I75),ROUND(Regressions!I75, 1), NA())</f>
        <v>#N/A</v>
      </c>
      <c r="J65" s="329" t="e">
        <f>IF(ISNUMBER(Regressions!K75),ROUND(Regressions!K75, 1), NA())</f>
        <v>#N/A</v>
      </c>
      <c r="K65" s="327" t="e">
        <f>IF(ISNUMBER(Regressions!L75),ROUND(Regressions!L75, 1), NA())</f>
        <v>#N/A</v>
      </c>
      <c r="L65" s="228" t="e">
        <f>IF(ISNUMBER(Regressions!M75),ROUND(Regressions!M75, 1), NA())</f>
        <v>#N/A</v>
      </c>
      <c r="M65" s="328" t="e">
        <f>IF(ISNUMBER(Regressions!N75),ROUND(Regressions!N75, 1), NA())</f>
        <v>#N/A</v>
      </c>
      <c r="N65" s="227" t="e">
        <f>IF(ISNUMBER(Regressions!O75),ROUND(Regressions!O75, 1), NA())</f>
        <v>#N/A</v>
      </c>
      <c r="O65" s="329" t="e">
        <f>IF(ISNUMBER(Regressions!Q75),ROUND(Regressions!Q75, 1), NA())</f>
        <v>#N/A</v>
      </c>
      <c r="P65" s="327" t="e">
        <f>IF(ISNUMBER(Regressions!R75),ROUND(Regressions!R75, 1), NA())</f>
        <v>#N/A</v>
      </c>
      <c r="Q65" s="205" t="e">
        <f>IF(ISNUMBER(Regressions!S75),ROUND(Regressions!S75, 1), NA())</f>
        <v>#N/A</v>
      </c>
      <c r="R65" s="328" t="e">
        <f>IF(ISNUMBER(Regressions!T75),ROUND(Regressions!T75, 1), NA())</f>
        <v>#N/A</v>
      </c>
      <c r="S65" s="227" t="e">
        <f>IF(ISNUMBER(Regressions!U75),ROUND(Regressions!U75, 1), NA())</f>
        <v>#N/A</v>
      </c>
    </row>
    <row xmlns:x14ac="http://schemas.microsoft.com/office/spreadsheetml/2009/9/ac" r="66" x14ac:dyDescent="0.2">
      <c r="A66" s="324" t="str">
        <f>IF(ISBLANK(Regressions!A76), " ", Regressions!A76)</f>
        <v>Ukraine</v>
      </c>
      <c r="B66" s="325">
        <f>IF(ISBLANK(Regressions!B76), " ", Regressions!B76)</f>
        <v>2000</v>
      </c>
      <c r="C66" s="330" t="str">
        <f>IF(ISBLANK(Regressions!C76), " ", Regressions!C76)</f>
        <v>Rural</v>
      </c>
      <c r="D66" s="326">
        <f>IF(ISBLANK(Regressions!D76), " ", Regressions!D76)</f>
        <v>3005207.4025046541</v>
      </c>
      <c r="E66" s="204" t="e">
        <f>IF(ISNUMBER(Regressions!E76),ROUND(Regressions!E76, 1), NA())</f>
        <v>#N/A</v>
      </c>
      <c r="F66" s="327" t="e">
        <f>IF(ISNUMBER(Regressions!F76),ROUND(Regressions!F76, 1), NA())</f>
        <v>#N/A</v>
      </c>
      <c r="G66" s="226" t="e">
        <f>IF(ISNUMBER(Regressions!G76),ROUND(Regressions!G76, 1), NA())</f>
        <v>#N/A</v>
      </c>
      <c r="H66" s="328" t="e">
        <f>IF(ISNUMBER(Regressions!H76),ROUND(Regressions!H76, 1), NA())</f>
        <v>#N/A</v>
      </c>
      <c r="I66" s="227" t="e">
        <f>IF(ISNUMBER(Regressions!I76),ROUND(Regressions!I76, 1), NA())</f>
        <v>#N/A</v>
      </c>
      <c r="J66" s="329" t="e">
        <f>IF(ISNUMBER(Regressions!K76),ROUND(Regressions!K76, 1), NA())</f>
        <v>#N/A</v>
      </c>
      <c r="K66" s="327" t="e">
        <f>IF(ISNUMBER(Regressions!L76),ROUND(Regressions!L76, 1), NA())</f>
        <v>#N/A</v>
      </c>
      <c r="L66" s="228" t="e">
        <f>IF(ISNUMBER(Regressions!M76),ROUND(Regressions!M76, 1), NA())</f>
        <v>#N/A</v>
      </c>
      <c r="M66" s="328" t="e">
        <f>IF(ISNUMBER(Regressions!N76),ROUND(Regressions!N76, 1), NA())</f>
        <v>#N/A</v>
      </c>
      <c r="N66" s="227" t="e">
        <f>IF(ISNUMBER(Regressions!O76),ROUND(Regressions!O76, 1), NA())</f>
        <v>#N/A</v>
      </c>
      <c r="O66" s="329" t="e">
        <f>IF(ISNUMBER(Regressions!Q76),ROUND(Regressions!Q76, 1), NA())</f>
        <v>#N/A</v>
      </c>
      <c r="P66" s="327" t="e">
        <f>IF(ISNUMBER(Regressions!R76),ROUND(Regressions!R76, 1), NA())</f>
        <v>#N/A</v>
      </c>
      <c r="Q66" s="205" t="e">
        <f>IF(ISNUMBER(Regressions!S76),ROUND(Regressions!S76, 1), NA())</f>
        <v>#N/A</v>
      </c>
      <c r="R66" s="328" t="e">
        <f>IF(ISNUMBER(Regressions!T76),ROUND(Regressions!T76, 1), NA())</f>
        <v>#N/A</v>
      </c>
      <c r="S66" s="227" t="e">
        <f>IF(ISNUMBER(Regressions!U76),ROUND(Regressions!U76, 1), NA())</f>
        <v>#N/A</v>
      </c>
    </row>
    <row xmlns:x14ac="http://schemas.microsoft.com/office/spreadsheetml/2009/9/ac" r="67" x14ac:dyDescent="0.2">
      <c r="A67" s="324" t="str">
        <f>IF(ISBLANK(Regressions!A77), " ", Regressions!A77)</f>
        <v>Ukraine</v>
      </c>
      <c r="B67" s="325">
        <f>IF(ISBLANK(Regressions!B77), " ", Regressions!B77)</f>
        <v>2001</v>
      </c>
      <c r="C67" s="330" t="str">
        <f>IF(ISBLANK(Regressions!C77), " ", Regressions!C77)</f>
        <v>Rural</v>
      </c>
      <c r="D67" s="326">
        <f>IF(ISBLANK(Regressions!D77), " ", Regressions!D77)</f>
        <v>2873453.3558731079</v>
      </c>
      <c r="E67" s="204" t="e">
        <f>IF(ISNUMBER(Regressions!E77),ROUND(Regressions!E77, 1), NA())</f>
        <v>#N/A</v>
      </c>
      <c r="F67" s="327" t="e">
        <f>IF(ISNUMBER(Regressions!F77),ROUND(Regressions!F77, 1), NA())</f>
        <v>#N/A</v>
      </c>
      <c r="G67" s="226" t="e">
        <f>IF(ISNUMBER(Regressions!G77),ROUND(Regressions!G77, 1), NA())</f>
        <v>#N/A</v>
      </c>
      <c r="H67" s="328" t="e">
        <f>IF(ISNUMBER(Regressions!H77),ROUND(Regressions!H77, 1), NA())</f>
        <v>#N/A</v>
      </c>
      <c r="I67" s="227" t="e">
        <f>IF(ISNUMBER(Regressions!I77),ROUND(Regressions!I77, 1), NA())</f>
        <v>#N/A</v>
      </c>
      <c r="J67" s="329" t="e">
        <f>IF(ISNUMBER(Regressions!K77),ROUND(Regressions!K77, 1), NA())</f>
        <v>#N/A</v>
      </c>
      <c r="K67" s="327" t="e">
        <f>IF(ISNUMBER(Regressions!L77),ROUND(Regressions!L77, 1), NA())</f>
        <v>#N/A</v>
      </c>
      <c r="L67" s="228" t="e">
        <f>IF(ISNUMBER(Regressions!M77),ROUND(Regressions!M77, 1), NA())</f>
        <v>#N/A</v>
      </c>
      <c r="M67" s="328" t="e">
        <f>IF(ISNUMBER(Regressions!N77),ROUND(Regressions!N77, 1), NA())</f>
        <v>#N/A</v>
      </c>
      <c r="N67" s="227" t="e">
        <f>IF(ISNUMBER(Regressions!O77),ROUND(Regressions!O77, 1), NA())</f>
        <v>#N/A</v>
      </c>
      <c r="O67" s="329" t="e">
        <f>IF(ISNUMBER(Regressions!Q77),ROUND(Regressions!Q77, 1), NA())</f>
        <v>#N/A</v>
      </c>
      <c r="P67" s="327" t="e">
        <f>IF(ISNUMBER(Regressions!R77),ROUND(Regressions!R77, 1), NA())</f>
        <v>#N/A</v>
      </c>
      <c r="Q67" s="205" t="e">
        <f>IF(ISNUMBER(Regressions!S77),ROUND(Regressions!S77, 1), NA())</f>
        <v>#N/A</v>
      </c>
      <c r="R67" s="328" t="e">
        <f>IF(ISNUMBER(Regressions!T77),ROUND(Regressions!T77, 1), NA())</f>
        <v>#N/A</v>
      </c>
      <c r="S67" s="227" t="e">
        <f>IF(ISNUMBER(Regressions!U77),ROUND(Regressions!U77, 1), NA())</f>
        <v>#N/A</v>
      </c>
    </row>
    <row xmlns:x14ac="http://schemas.microsoft.com/office/spreadsheetml/2009/9/ac" r="68" x14ac:dyDescent="0.2">
      <c r="A68" s="324" t="str">
        <f>IF(ISBLANK(Regressions!A78), " ", Regressions!A78)</f>
        <v>Ukraine</v>
      </c>
      <c r="B68" s="325">
        <f>IF(ISBLANK(Regressions!B78), " ", Regressions!B78)</f>
        <v>2002</v>
      </c>
      <c r="C68" s="330" t="str">
        <f>IF(ISBLANK(Regressions!C78), " ", Regressions!C78)</f>
        <v>Rural</v>
      </c>
      <c r="D68" s="326">
        <f>IF(ISBLANK(Regressions!D78), " ", Regressions!D78)</f>
        <v>2743511.103493195</v>
      </c>
      <c r="E68" s="204" t="e">
        <f>IF(ISNUMBER(Regressions!E78),ROUND(Regressions!E78, 1), NA())</f>
        <v>#N/A</v>
      </c>
      <c r="F68" s="327" t="e">
        <f>IF(ISNUMBER(Regressions!F78),ROUND(Regressions!F78, 1), NA())</f>
        <v>#N/A</v>
      </c>
      <c r="G68" s="226" t="e">
        <f>IF(ISNUMBER(Regressions!G78),ROUND(Regressions!G78, 1), NA())</f>
        <v>#N/A</v>
      </c>
      <c r="H68" s="328" t="e">
        <f>IF(ISNUMBER(Regressions!H78),ROUND(Regressions!H78, 1), NA())</f>
        <v>#N/A</v>
      </c>
      <c r="I68" s="227" t="e">
        <f>IF(ISNUMBER(Regressions!I78),ROUND(Regressions!I78, 1), NA())</f>
        <v>#N/A</v>
      </c>
      <c r="J68" s="329" t="e">
        <f>IF(ISNUMBER(Regressions!K78),ROUND(Regressions!K78, 1), NA())</f>
        <v>#N/A</v>
      </c>
      <c r="K68" s="327" t="e">
        <f>IF(ISNUMBER(Regressions!L78),ROUND(Regressions!L78, 1), NA())</f>
        <v>#N/A</v>
      </c>
      <c r="L68" s="228" t="e">
        <f>IF(ISNUMBER(Regressions!M78),ROUND(Regressions!M78, 1), NA())</f>
        <v>#N/A</v>
      </c>
      <c r="M68" s="328" t="e">
        <f>IF(ISNUMBER(Regressions!N78),ROUND(Regressions!N78, 1), NA())</f>
        <v>#N/A</v>
      </c>
      <c r="N68" s="227" t="e">
        <f>IF(ISNUMBER(Regressions!O78),ROUND(Regressions!O78, 1), NA())</f>
        <v>#N/A</v>
      </c>
      <c r="O68" s="329" t="e">
        <f>IF(ISNUMBER(Regressions!Q78),ROUND(Regressions!Q78, 1), NA())</f>
        <v>#N/A</v>
      </c>
      <c r="P68" s="327" t="e">
        <f>IF(ISNUMBER(Regressions!R78),ROUND(Regressions!R78, 1), NA())</f>
        <v>#N/A</v>
      </c>
      <c r="Q68" s="205" t="e">
        <f>IF(ISNUMBER(Regressions!S78),ROUND(Regressions!S78, 1), NA())</f>
        <v>#N/A</v>
      </c>
      <c r="R68" s="328" t="e">
        <f>IF(ISNUMBER(Regressions!T78),ROUND(Regressions!T78, 1), NA())</f>
        <v>#N/A</v>
      </c>
      <c r="S68" s="227" t="e">
        <f>IF(ISNUMBER(Regressions!U78),ROUND(Regressions!U78, 1), NA())</f>
        <v>#N/A</v>
      </c>
    </row>
    <row xmlns:x14ac="http://schemas.microsoft.com/office/spreadsheetml/2009/9/ac" r="69" x14ac:dyDescent="0.2">
      <c r="A69" s="324" t="str">
        <f>IF(ISBLANK(Regressions!A79), " ", Regressions!A79)</f>
        <v>Ukraine</v>
      </c>
      <c r="B69" s="325">
        <f>IF(ISBLANK(Regressions!B79), " ", Regressions!B79)</f>
        <v>2003</v>
      </c>
      <c r="C69" s="330" t="str">
        <f>IF(ISBLANK(Regressions!C79), " ", Regressions!C79)</f>
        <v>Rural</v>
      </c>
      <c r="D69" s="326">
        <f>IF(ISBLANK(Regressions!D79), " ", Regressions!D79)</f>
        <v>2595068.2790258792</v>
      </c>
      <c r="E69" s="204" t="e">
        <f>IF(ISNUMBER(Regressions!E79),ROUND(Regressions!E79, 1), NA())</f>
        <v>#N/A</v>
      </c>
      <c r="F69" s="327" t="e">
        <f>IF(ISNUMBER(Regressions!F79),ROUND(Regressions!F79, 1), NA())</f>
        <v>#N/A</v>
      </c>
      <c r="G69" s="226" t="e">
        <f>IF(ISNUMBER(Regressions!G79),ROUND(Regressions!G79, 1), NA())</f>
        <v>#N/A</v>
      </c>
      <c r="H69" s="328" t="e">
        <f>IF(ISNUMBER(Regressions!H79),ROUND(Regressions!H79, 1), NA())</f>
        <v>#N/A</v>
      </c>
      <c r="I69" s="227" t="e">
        <f>IF(ISNUMBER(Regressions!I79),ROUND(Regressions!I79, 1), NA())</f>
        <v>#N/A</v>
      </c>
      <c r="J69" s="329" t="e">
        <f>IF(ISNUMBER(Regressions!K79),ROUND(Regressions!K79, 1), NA())</f>
        <v>#N/A</v>
      </c>
      <c r="K69" s="327" t="e">
        <f>IF(ISNUMBER(Regressions!L79),ROUND(Regressions!L79, 1), NA())</f>
        <v>#N/A</v>
      </c>
      <c r="L69" s="228" t="e">
        <f>IF(ISNUMBER(Regressions!M79),ROUND(Regressions!M79, 1), NA())</f>
        <v>#N/A</v>
      </c>
      <c r="M69" s="328" t="e">
        <f>IF(ISNUMBER(Regressions!N79),ROUND(Regressions!N79, 1), NA())</f>
        <v>#N/A</v>
      </c>
      <c r="N69" s="227" t="e">
        <f>IF(ISNUMBER(Regressions!O79),ROUND(Regressions!O79, 1), NA())</f>
        <v>#N/A</v>
      </c>
      <c r="O69" s="329" t="e">
        <f>IF(ISNUMBER(Regressions!Q79),ROUND(Regressions!Q79, 1), NA())</f>
        <v>#N/A</v>
      </c>
      <c r="P69" s="327" t="e">
        <f>IF(ISNUMBER(Regressions!R79),ROUND(Regressions!R79, 1), NA())</f>
        <v>#N/A</v>
      </c>
      <c r="Q69" s="205" t="e">
        <f>IF(ISNUMBER(Regressions!S79),ROUND(Regressions!S79, 1), NA())</f>
        <v>#N/A</v>
      </c>
      <c r="R69" s="328" t="e">
        <f>IF(ISNUMBER(Regressions!T79),ROUND(Regressions!T79, 1), NA())</f>
        <v>#N/A</v>
      </c>
      <c r="S69" s="227" t="e">
        <f>IF(ISNUMBER(Regressions!U79),ROUND(Regressions!U79, 1), NA())</f>
        <v>#N/A</v>
      </c>
    </row>
    <row xmlns:x14ac="http://schemas.microsoft.com/office/spreadsheetml/2009/9/ac" r="70" x14ac:dyDescent="0.2">
      <c r="A70" s="324" t="str">
        <f>IF(ISBLANK(Regressions!A80), " ", Regressions!A80)</f>
        <v>Ukraine</v>
      </c>
      <c r="B70" s="325">
        <f>IF(ISBLANK(Regressions!B80), " ", Regressions!B80)</f>
        <v>2004</v>
      </c>
      <c r="C70" s="330" t="str">
        <f>IF(ISBLANK(Regressions!C80), " ", Regressions!C80)</f>
        <v>Rural</v>
      </c>
      <c r="D70" s="326">
        <f>IF(ISBLANK(Regressions!D80), " ", Regressions!D80)</f>
        <v>2446190.272914581</v>
      </c>
      <c r="E70" s="204" t="e">
        <f>IF(ISNUMBER(Regressions!E80),ROUND(Regressions!E80, 1), NA())</f>
        <v>#N/A</v>
      </c>
      <c r="F70" s="327" t="e">
        <f>IF(ISNUMBER(Regressions!F80),ROUND(Regressions!F80, 1), NA())</f>
        <v>#N/A</v>
      </c>
      <c r="G70" s="226" t="e">
        <f>IF(ISNUMBER(Regressions!G80),ROUND(Regressions!G80, 1), NA())</f>
        <v>#N/A</v>
      </c>
      <c r="H70" s="328" t="e">
        <f>IF(ISNUMBER(Regressions!H80),ROUND(Regressions!H80, 1), NA())</f>
        <v>#N/A</v>
      </c>
      <c r="I70" s="227" t="e">
        <f>IF(ISNUMBER(Regressions!I80),ROUND(Regressions!I80, 1), NA())</f>
        <v>#N/A</v>
      </c>
      <c r="J70" s="329" t="e">
        <f>IF(ISNUMBER(Regressions!K80),ROUND(Regressions!K80, 1), NA())</f>
        <v>#N/A</v>
      </c>
      <c r="K70" s="327" t="e">
        <f>IF(ISNUMBER(Regressions!L80),ROUND(Regressions!L80, 1), NA())</f>
        <v>#N/A</v>
      </c>
      <c r="L70" s="228" t="e">
        <f>IF(ISNUMBER(Regressions!M80),ROUND(Regressions!M80, 1), NA())</f>
        <v>#N/A</v>
      </c>
      <c r="M70" s="328" t="e">
        <f>IF(ISNUMBER(Regressions!N80),ROUND(Regressions!N80, 1), NA())</f>
        <v>#N/A</v>
      </c>
      <c r="N70" s="227" t="e">
        <f>IF(ISNUMBER(Regressions!O80),ROUND(Regressions!O80, 1), NA())</f>
        <v>#N/A</v>
      </c>
      <c r="O70" s="329" t="e">
        <f>IF(ISNUMBER(Regressions!Q80),ROUND(Regressions!Q80, 1), NA())</f>
        <v>#N/A</v>
      </c>
      <c r="P70" s="327" t="e">
        <f>IF(ISNUMBER(Regressions!R80),ROUND(Regressions!R80, 1), NA())</f>
        <v>#N/A</v>
      </c>
      <c r="Q70" s="205" t="e">
        <f>IF(ISNUMBER(Regressions!S80),ROUND(Regressions!S80, 1), NA())</f>
        <v>#N/A</v>
      </c>
      <c r="R70" s="328" t="e">
        <f>IF(ISNUMBER(Regressions!T80),ROUND(Regressions!T80, 1), NA())</f>
        <v>#N/A</v>
      </c>
      <c r="S70" s="227" t="e">
        <f>IF(ISNUMBER(Regressions!U80),ROUND(Regressions!U80, 1), NA())</f>
        <v>#N/A</v>
      </c>
    </row>
    <row xmlns:x14ac="http://schemas.microsoft.com/office/spreadsheetml/2009/9/ac" r="71" x14ac:dyDescent="0.2">
      <c r="A71" s="324" t="str">
        <f>IF(ISBLANK(Regressions!A81), " ", Regressions!A81)</f>
        <v>Ukraine</v>
      </c>
      <c r="B71" s="325">
        <f>IF(ISBLANK(Regressions!B81), " ", Regressions!B81)</f>
        <v>2005</v>
      </c>
      <c r="C71" s="330" t="str">
        <f>IF(ISBLANK(Regressions!C81), " ", Regressions!C81)</f>
        <v>Rural</v>
      </c>
      <c r="D71" s="326">
        <f>IF(ISBLANK(Regressions!D81), " ", Regressions!D81)</f>
        <v>2309548.7328540799</v>
      </c>
      <c r="E71" s="204" t="e">
        <f>IF(ISNUMBER(Regressions!E81),ROUND(Regressions!E81, 1), NA())</f>
        <v>#N/A</v>
      </c>
      <c r="F71" s="327" t="e">
        <f>IF(ISNUMBER(Regressions!F81),ROUND(Regressions!F81, 1), NA())</f>
        <v>#N/A</v>
      </c>
      <c r="G71" s="226" t="e">
        <f>IF(ISNUMBER(Regressions!G81),ROUND(Regressions!G81, 1), NA())</f>
        <v>#N/A</v>
      </c>
      <c r="H71" s="328" t="e">
        <f>IF(ISNUMBER(Regressions!H81),ROUND(Regressions!H81, 1), NA())</f>
        <v>#N/A</v>
      </c>
      <c r="I71" s="227" t="e">
        <f>IF(ISNUMBER(Regressions!I81),ROUND(Regressions!I81, 1), NA())</f>
        <v>#N/A</v>
      </c>
      <c r="J71" s="329" t="e">
        <f>IF(ISNUMBER(Regressions!K81),ROUND(Regressions!K81, 1), NA())</f>
        <v>#N/A</v>
      </c>
      <c r="K71" s="327" t="e">
        <f>IF(ISNUMBER(Regressions!L81),ROUND(Regressions!L81, 1), NA())</f>
        <v>#N/A</v>
      </c>
      <c r="L71" s="228" t="e">
        <f>IF(ISNUMBER(Regressions!M81),ROUND(Regressions!M81, 1), NA())</f>
        <v>#N/A</v>
      </c>
      <c r="M71" s="328" t="e">
        <f>IF(ISNUMBER(Regressions!N81),ROUND(Regressions!N81, 1), NA())</f>
        <v>#N/A</v>
      </c>
      <c r="N71" s="227" t="e">
        <f>IF(ISNUMBER(Regressions!O81),ROUND(Regressions!O81, 1), NA())</f>
        <v>#N/A</v>
      </c>
      <c r="O71" s="329" t="e">
        <f>IF(ISNUMBER(Regressions!Q81),ROUND(Regressions!Q81, 1), NA())</f>
        <v>#N/A</v>
      </c>
      <c r="P71" s="327" t="e">
        <f>IF(ISNUMBER(Regressions!R81),ROUND(Regressions!R81, 1), NA())</f>
        <v>#N/A</v>
      </c>
      <c r="Q71" s="205" t="e">
        <f>IF(ISNUMBER(Regressions!S81),ROUND(Regressions!S81, 1), NA())</f>
        <v>#N/A</v>
      </c>
      <c r="R71" s="328" t="e">
        <f>IF(ISNUMBER(Regressions!T81),ROUND(Regressions!T81, 1), NA())</f>
        <v>#N/A</v>
      </c>
      <c r="S71" s="227" t="e">
        <f>IF(ISNUMBER(Regressions!U81),ROUND(Regressions!U81, 1), NA())</f>
        <v>#N/A</v>
      </c>
    </row>
    <row xmlns:x14ac="http://schemas.microsoft.com/office/spreadsheetml/2009/9/ac" r="72" x14ac:dyDescent="0.2">
      <c r="A72" s="324" t="str">
        <f>IF(ISBLANK(Regressions!A82), " ", Regressions!A82)</f>
        <v>Ukraine</v>
      </c>
      <c r="B72" s="325">
        <f>IF(ISBLANK(Regressions!B82), " ", Regressions!B82)</f>
        <v>2006</v>
      </c>
      <c r="C72" s="330" t="str">
        <f>IF(ISBLANK(Regressions!C82), " ", Regressions!C82)</f>
        <v>Rural</v>
      </c>
      <c r="D72" s="326">
        <f>IF(ISBLANK(Regressions!D82), " ", Regressions!D82)</f>
        <v>2188919.9430912021</v>
      </c>
      <c r="E72" s="204" t="e">
        <f>IF(ISNUMBER(Regressions!E82),ROUND(Regressions!E82, 1), NA())</f>
        <v>#N/A</v>
      </c>
      <c r="F72" s="327" t="e">
        <f>IF(ISNUMBER(Regressions!F82),ROUND(Regressions!F82, 1), NA())</f>
        <v>#N/A</v>
      </c>
      <c r="G72" s="226" t="e">
        <f>IF(ISNUMBER(Regressions!G82),ROUND(Regressions!G82, 1), NA())</f>
        <v>#N/A</v>
      </c>
      <c r="H72" s="328" t="e">
        <f>IF(ISNUMBER(Regressions!H82),ROUND(Regressions!H82, 1), NA())</f>
        <v>#N/A</v>
      </c>
      <c r="I72" s="227" t="e">
        <f>IF(ISNUMBER(Regressions!I82),ROUND(Regressions!I82, 1), NA())</f>
        <v>#N/A</v>
      </c>
      <c r="J72" s="329" t="e">
        <f>IF(ISNUMBER(Regressions!K82),ROUND(Regressions!K82, 1), NA())</f>
        <v>#N/A</v>
      </c>
      <c r="K72" s="327" t="e">
        <f>IF(ISNUMBER(Regressions!L82),ROUND(Regressions!L82, 1), NA())</f>
        <v>#N/A</v>
      </c>
      <c r="L72" s="228" t="e">
        <f>IF(ISNUMBER(Regressions!M82),ROUND(Regressions!M82, 1), NA())</f>
        <v>#N/A</v>
      </c>
      <c r="M72" s="328" t="e">
        <f>IF(ISNUMBER(Regressions!N82),ROUND(Regressions!N82, 1), NA())</f>
        <v>#N/A</v>
      </c>
      <c r="N72" s="227" t="e">
        <f>IF(ISNUMBER(Regressions!O82),ROUND(Regressions!O82, 1), NA())</f>
        <v>#N/A</v>
      </c>
      <c r="O72" s="329" t="e">
        <f>IF(ISNUMBER(Regressions!Q82),ROUND(Regressions!Q82, 1), NA())</f>
        <v>#N/A</v>
      </c>
      <c r="P72" s="327" t="e">
        <f>IF(ISNUMBER(Regressions!R82),ROUND(Regressions!R82, 1), NA())</f>
        <v>#N/A</v>
      </c>
      <c r="Q72" s="205" t="e">
        <f>IF(ISNUMBER(Regressions!S82),ROUND(Regressions!S82, 1), NA())</f>
        <v>#N/A</v>
      </c>
      <c r="R72" s="328" t="e">
        <f>IF(ISNUMBER(Regressions!T82),ROUND(Regressions!T82, 1), NA())</f>
        <v>#N/A</v>
      </c>
      <c r="S72" s="227" t="e">
        <f>IF(ISNUMBER(Regressions!U82),ROUND(Regressions!U82, 1), NA())</f>
        <v>#N/A</v>
      </c>
    </row>
    <row xmlns:x14ac="http://schemas.microsoft.com/office/spreadsheetml/2009/9/ac" r="73" x14ac:dyDescent="0.2">
      <c r="A73" s="324" t="str">
        <f>IF(ISBLANK(Regressions!A83), " ", Regressions!A83)</f>
        <v>Ukraine</v>
      </c>
      <c r="B73" s="325">
        <f>IF(ISBLANK(Regressions!B83), " ", Regressions!B83)</f>
        <v>2007</v>
      </c>
      <c r="C73" s="330" t="str">
        <f>IF(ISBLANK(Regressions!C83), " ", Regressions!C83)</f>
        <v>Rural</v>
      </c>
      <c r="D73" s="326">
        <f>IF(ISBLANK(Regressions!D83), " ", Regressions!D83)</f>
        <v>2089739.746528625</v>
      </c>
      <c r="E73" s="204" t="e">
        <f>IF(ISNUMBER(Regressions!E83),ROUND(Regressions!E83, 1), NA())</f>
        <v>#N/A</v>
      </c>
      <c r="F73" s="327" t="e">
        <f>IF(ISNUMBER(Regressions!F83),ROUND(Regressions!F83, 1), NA())</f>
        <v>#N/A</v>
      </c>
      <c r="G73" s="226" t="e">
        <f>IF(ISNUMBER(Regressions!G83),ROUND(Regressions!G83, 1), NA())</f>
        <v>#N/A</v>
      </c>
      <c r="H73" s="328" t="e">
        <f>IF(ISNUMBER(Regressions!H83),ROUND(Regressions!H83, 1), NA())</f>
        <v>#N/A</v>
      </c>
      <c r="I73" s="227" t="e">
        <f>IF(ISNUMBER(Regressions!I83),ROUND(Regressions!I83, 1), NA())</f>
        <v>#N/A</v>
      </c>
      <c r="J73" s="329" t="e">
        <f>IF(ISNUMBER(Regressions!K83),ROUND(Regressions!K83, 1), NA())</f>
        <v>#N/A</v>
      </c>
      <c r="K73" s="327" t="e">
        <f>IF(ISNUMBER(Regressions!L83),ROUND(Regressions!L83, 1), NA())</f>
        <v>#N/A</v>
      </c>
      <c r="L73" s="228" t="e">
        <f>IF(ISNUMBER(Regressions!M83),ROUND(Regressions!M83, 1), NA())</f>
        <v>#N/A</v>
      </c>
      <c r="M73" s="328" t="e">
        <f>IF(ISNUMBER(Regressions!N83),ROUND(Regressions!N83, 1), NA())</f>
        <v>#N/A</v>
      </c>
      <c r="N73" s="227" t="e">
        <f>IF(ISNUMBER(Regressions!O83),ROUND(Regressions!O83, 1), NA())</f>
        <v>#N/A</v>
      </c>
      <c r="O73" s="329" t="e">
        <f>IF(ISNUMBER(Regressions!Q83),ROUND(Regressions!Q83, 1), NA())</f>
        <v>#N/A</v>
      </c>
      <c r="P73" s="327" t="e">
        <f>IF(ISNUMBER(Regressions!R83),ROUND(Regressions!R83, 1), NA())</f>
        <v>#N/A</v>
      </c>
      <c r="Q73" s="205" t="e">
        <f>IF(ISNUMBER(Regressions!S83),ROUND(Regressions!S83, 1), NA())</f>
        <v>#N/A</v>
      </c>
      <c r="R73" s="328" t="e">
        <f>IF(ISNUMBER(Regressions!T83),ROUND(Regressions!T83, 1), NA())</f>
        <v>#N/A</v>
      </c>
      <c r="S73" s="227" t="e">
        <f>IF(ISNUMBER(Regressions!U83),ROUND(Regressions!U83, 1), NA())</f>
        <v>#N/A</v>
      </c>
    </row>
    <row xmlns:x14ac="http://schemas.microsoft.com/office/spreadsheetml/2009/9/ac" r="74" x14ac:dyDescent="0.2">
      <c r="A74" s="324" t="str">
        <f>IF(ISBLANK(Regressions!A84), " ", Regressions!A84)</f>
        <v>Ukraine</v>
      </c>
      <c r="B74" s="325">
        <f>IF(ISBLANK(Regressions!B84), " ", Regressions!B84)</f>
        <v>2008</v>
      </c>
      <c r="C74" s="330" t="str">
        <f>IF(ISBLANK(Regressions!C84), " ", Regressions!C84)</f>
        <v>Rural</v>
      </c>
      <c r="D74" s="326">
        <f>IF(ISBLANK(Regressions!D84), " ", Regressions!D84)</f>
        <v>2007308.2933959961</v>
      </c>
      <c r="E74" s="204" t="e">
        <f>IF(ISNUMBER(Regressions!E84),ROUND(Regressions!E84, 1), NA())</f>
        <v>#N/A</v>
      </c>
      <c r="F74" s="327" t="e">
        <f>IF(ISNUMBER(Regressions!F84),ROUND(Regressions!F84, 1), NA())</f>
        <v>#N/A</v>
      </c>
      <c r="G74" s="226" t="e">
        <f>IF(ISNUMBER(Regressions!G84),ROUND(Regressions!G84, 1), NA())</f>
        <v>#N/A</v>
      </c>
      <c r="H74" s="328" t="e">
        <f>IF(ISNUMBER(Regressions!H84),ROUND(Regressions!H84, 1), NA())</f>
        <v>#N/A</v>
      </c>
      <c r="I74" s="227" t="e">
        <f>IF(ISNUMBER(Regressions!I84),ROUND(Regressions!I84, 1), NA())</f>
        <v>#N/A</v>
      </c>
      <c r="J74" s="329" t="e">
        <f>IF(ISNUMBER(Regressions!K84),ROUND(Regressions!K84, 1), NA())</f>
        <v>#N/A</v>
      </c>
      <c r="K74" s="327" t="e">
        <f>IF(ISNUMBER(Regressions!L84),ROUND(Regressions!L84, 1), NA())</f>
        <v>#N/A</v>
      </c>
      <c r="L74" s="228" t="e">
        <f>IF(ISNUMBER(Regressions!M84),ROUND(Regressions!M84, 1), NA())</f>
        <v>#N/A</v>
      </c>
      <c r="M74" s="328" t="e">
        <f>IF(ISNUMBER(Regressions!N84),ROUND(Regressions!N84, 1), NA())</f>
        <v>#N/A</v>
      </c>
      <c r="N74" s="227" t="e">
        <f>IF(ISNUMBER(Regressions!O84),ROUND(Regressions!O84, 1), NA())</f>
        <v>#N/A</v>
      </c>
      <c r="O74" s="329" t="e">
        <f>IF(ISNUMBER(Regressions!Q84),ROUND(Regressions!Q84, 1), NA())</f>
        <v>#N/A</v>
      </c>
      <c r="P74" s="327" t="e">
        <f>IF(ISNUMBER(Regressions!R84),ROUND(Regressions!R84, 1), NA())</f>
        <v>#N/A</v>
      </c>
      <c r="Q74" s="205" t="e">
        <f>IF(ISNUMBER(Regressions!S84),ROUND(Regressions!S84, 1), NA())</f>
        <v>#N/A</v>
      </c>
      <c r="R74" s="328" t="e">
        <f>IF(ISNUMBER(Regressions!T84),ROUND(Regressions!T84, 1), NA())</f>
        <v>#N/A</v>
      </c>
      <c r="S74" s="227" t="e">
        <f>IF(ISNUMBER(Regressions!U84),ROUND(Regressions!U84, 1), NA())</f>
        <v>#N/A</v>
      </c>
    </row>
    <row xmlns:x14ac="http://schemas.microsoft.com/office/spreadsheetml/2009/9/ac" r="75" x14ac:dyDescent="0.2">
      <c r="A75" s="324" t="str">
        <f>IF(ISBLANK(Regressions!A85), " ", Regressions!A85)</f>
        <v>Ukraine</v>
      </c>
      <c r="B75" s="325">
        <f>IF(ISBLANK(Regressions!B85), " ", Regressions!B85)</f>
        <v>2009</v>
      </c>
      <c r="C75" s="330" t="str">
        <f>IF(ISBLANK(Regressions!C85), " ", Regressions!C85)</f>
        <v>Rural</v>
      </c>
      <c r="D75" s="326">
        <f>IF(ISBLANK(Regressions!D85), " ", Regressions!D85)</f>
        <v>1935753.1247579961</v>
      </c>
      <c r="E75" s="204" t="e">
        <f>IF(ISNUMBER(Regressions!E85),ROUND(Regressions!E85, 1), NA())</f>
        <v>#N/A</v>
      </c>
      <c r="F75" s="327" t="e">
        <f>IF(ISNUMBER(Regressions!F85),ROUND(Regressions!F85, 1), NA())</f>
        <v>#N/A</v>
      </c>
      <c r="G75" s="226" t="e">
        <f>IF(ISNUMBER(Regressions!G85),ROUND(Regressions!G85, 1), NA())</f>
        <v>#N/A</v>
      </c>
      <c r="H75" s="328" t="e">
        <f>IF(ISNUMBER(Regressions!H85),ROUND(Regressions!H85, 1), NA())</f>
        <v>#N/A</v>
      </c>
      <c r="I75" s="227" t="e">
        <f>IF(ISNUMBER(Regressions!I85),ROUND(Regressions!I85, 1), NA())</f>
        <v>#N/A</v>
      </c>
      <c r="J75" s="329" t="e">
        <f>IF(ISNUMBER(Regressions!K85),ROUND(Regressions!K85, 1), NA())</f>
        <v>#N/A</v>
      </c>
      <c r="K75" s="327" t="e">
        <f>IF(ISNUMBER(Regressions!L85),ROUND(Regressions!L85, 1), NA())</f>
        <v>#N/A</v>
      </c>
      <c r="L75" s="228" t="e">
        <f>IF(ISNUMBER(Regressions!M85),ROUND(Regressions!M85, 1), NA())</f>
        <v>#N/A</v>
      </c>
      <c r="M75" s="328" t="e">
        <f>IF(ISNUMBER(Regressions!N85),ROUND(Regressions!N85, 1), NA())</f>
        <v>#N/A</v>
      </c>
      <c r="N75" s="227" t="e">
        <f>IF(ISNUMBER(Regressions!O85),ROUND(Regressions!O85, 1), NA())</f>
        <v>#N/A</v>
      </c>
      <c r="O75" s="329" t="e">
        <f>IF(ISNUMBER(Regressions!Q85),ROUND(Regressions!Q85, 1), NA())</f>
        <v>#N/A</v>
      </c>
      <c r="P75" s="327" t="e">
        <f>IF(ISNUMBER(Regressions!R85),ROUND(Regressions!R85, 1), NA())</f>
        <v>#N/A</v>
      </c>
      <c r="Q75" s="205" t="e">
        <f>IF(ISNUMBER(Regressions!S85),ROUND(Regressions!S85, 1), NA())</f>
        <v>#N/A</v>
      </c>
      <c r="R75" s="328" t="e">
        <f>IF(ISNUMBER(Regressions!T85),ROUND(Regressions!T85, 1), NA())</f>
        <v>#N/A</v>
      </c>
      <c r="S75" s="227" t="e">
        <f>IF(ISNUMBER(Regressions!U85),ROUND(Regressions!U85, 1), NA())</f>
        <v>#N/A</v>
      </c>
    </row>
    <row xmlns:x14ac="http://schemas.microsoft.com/office/spreadsheetml/2009/9/ac" r="76" x14ac:dyDescent="0.2">
      <c r="A76" s="324" t="str">
        <f>IF(ISBLANK(Regressions!A86), " ", Regressions!A86)</f>
        <v>Ukraine</v>
      </c>
      <c r="B76" s="325">
        <f>IF(ISBLANK(Regressions!B86), " ", Regressions!B86)</f>
        <v>2010</v>
      </c>
      <c r="C76" s="330" t="str">
        <f>IF(ISBLANK(Regressions!C86), " ", Regressions!C86)</f>
        <v>Rural</v>
      </c>
      <c r="D76" s="326">
        <f>IF(ISBLANK(Regressions!D86), " ", Regressions!D86)</f>
        <v>1893627.5572360989</v>
      </c>
      <c r="E76" s="204" t="e">
        <f>IF(ISNUMBER(Regressions!E86),ROUND(Regressions!E86, 1), NA())</f>
        <v>#N/A</v>
      </c>
      <c r="F76" s="327" t="e">
        <f>IF(ISNUMBER(Regressions!F86),ROUND(Regressions!F86, 1), NA())</f>
        <v>#N/A</v>
      </c>
      <c r="G76" s="226" t="e">
        <f>IF(ISNUMBER(Regressions!G86),ROUND(Regressions!G86, 1), NA())</f>
        <v>#N/A</v>
      </c>
      <c r="H76" s="328" t="e">
        <f>IF(ISNUMBER(Regressions!H86),ROUND(Regressions!H86, 1), NA())</f>
        <v>#N/A</v>
      </c>
      <c r="I76" s="227" t="e">
        <f>IF(ISNUMBER(Regressions!I86),ROUND(Regressions!I86, 1), NA())</f>
        <v>#N/A</v>
      </c>
      <c r="J76" s="329" t="e">
        <f>IF(ISNUMBER(Regressions!K86),ROUND(Regressions!K86, 1), NA())</f>
        <v>#N/A</v>
      </c>
      <c r="K76" s="327" t="e">
        <f>IF(ISNUMBER(Regressions!L86),ROUND(Regressions!L86, 1), NA())</f>
        <v>#N/A</v>
      </c>
      <c r="L76" s="228" t="e">
        <f>IF(ISNUMBER(Regressions!M86),ROUND(Regressions!M86, 1), NA())</f>
        <v>#N/A</v>
      </c>
      <c r="M76" s="328" t="e">
        <f>IF(ISNUMBER(Regressions!N86),ROUND(Regressions!N86, 1), NA())</f>
        <v>#N/A</v>
      </c>
      <c r="N76" s="227" t="e">
        <f>IF(ISNUMBER(Regressions!O86),ROUND(Regressions!O86, 1), NA())</f>
        <v>#N/A</v>
      </c>
      <c r="O76" s="329" t="e">
        <f>IF(ISNUMBER(Regressions!Q86),ROUND(Regressions!Q86, 1), NA())</f>
        <v>#N/A</v>
      </c>
      <c r="P76" s="327" t="e">
        <f>IF(ISNUMBER(Regressions!R86),ROUND(Regressions!R86, 1), NA())</f>
        <v>#N/A</v>
      </c>
      <c r="Q76" s="205" t="e">
        <f>IF(ISNUMBER(Regressions!S86),ROUND(Regressions!S86, 1), NA())</f>
        <v>#N/A</v>
      </c>
      <c r="R76" s="328" t="e">
        <f>IF(ISNUMBER(Regressions!T86),ROUND(Regressions!T86, 1), NA())</f>
        <v>#N/A</v>
      </c>
      <c r="S76" s="227" t="e">
        <f>IF(ISNUMBER(Regressions!U86),ROUND(Regressions!U86, 1), NA())</f>
        <v>#N/A</v>
      </c>
    </row>
    <row xmlns:x14ac="http://schemas.microsoft.com/office/spreadsheetml/2009/9/ac" r="77" x14ac:dyDescent="0.2">
      <c r="A77" s="324" t="str">
        <f>IF(ISBLANK(Regressions!A87), " ", Regressions!A87)</f>
        <v>Ukraine</v>
      </c>
      <c r="B77" s="325">
        <f>IF(ISBLANK(Regressions!B87), " ", Regressions!B87)</f>
        <v>2011</v>
      </c>
      <c r="C77" s="330" t="str">
        <f>IF(ISBLANK(Regressions!C87), " ", Regressions!C87)</f>
        <v>Rural</v>
      </c>
      <c r="D77" s="326">
        <f>IF(ISBLANK(Regressions!D87), " ", Regressions!D87)</f>
        <v>1868423.316304398</v>
      </c>
      <c r="E77" s="204" t="e">
        <f>IF(ISNUMBER(Regressions!E87),ROUND(Regressions!E87, 1), NA())</f>
        <v>#N/A</v>
      </c>
      <c r="F77" s="327" t="e">
        <f>IF(ISNUMBER(Regressions!F87),ROUND(Regressions!F87, 1), NA())</f>
        <v>#N/A</v>
      </c>
      <c r="G77" s="226" t="e">
        <f>IF(ISNUMBER(Regressions!G87),ROUND(Regressions!G87, 1), NA())</f>
        <v>#N/A</v>
      </c>
      <c r="H77" s="328" t="e">
        <f>IF(ISNUMBER(Regressions!H87),ROUND(Regressions!H87, 1), NA())</f>
        <v>#N/A</v>
      </c>
      <c r="I77" s="227" t="e">
        <f>IF(ISNUMBER(Regressions!I87),ROUND(Regressions!I87, 1), NA())</f>
        <v>#N/A</v>
      </c>
      <c r="J77" s="329" t="e">
        <f>IF(ISNUMBER(Regressions!K87),ROUND(Regressions!K87, 1), NA())</f>
        <v>#N/A</v>
      </c>
      <c r="K77" s="327" t="e">
        <f>IF(ISNUMBER(Regressions!L87),ROUND(Regressions!L87, 1), NA())</f>
        <v>#N/A</v>
      </c>
      <c r="L77" s="228" t="e">
        <f>IF(ISNUMBER(Regressions!M87),ROUND(Regressions!M87, 1), NA())</f>
        <v>#N/A</v>
      </c>
      <c r="M77" s="328" t="e">
        <f>IF(ISNUMBER(Regressions!N87),ROUND(Regressions!N87, 1), NA())</f>
        <v>#N/A</v>
      </c>
      <c r="N77" s="227" t="e">
        <f>IF(ISNUMBER(Regressions!O87),ROUND(Regressions!O87, 1), NA())</f>
        <v>#N/A</v>
      </c>
      <c r="O77" s="329" t="e">
        <f>IF(ISNUMBER(Regressions!Q87),ROUND(Regressions!Q87, 1), NA())</f>
        <v>#N/A</v>
      </c>
      <c r="P77" s="327" t="e">
        <f>IF(ISNUMBER(Regressions!R87),ROUND(Regressions!R87, 1), NA())</f>
        <v>#N/A</v>
      </c>
      <c r="Q77" s="205" t="e">
        <f>IF(ISNUMBER(Regressions!S87),ROUND(Regressions!S87, 1), NA())</f>
        <v>#N/A</v>
      </c>
      <c r="R77" s="328" t="e">
        <f>IF(ISNUMBER(Regressions!T87),ROUND(Regressions!T87, 1), NA())</f>
        <v>#N/A</v>
      </c>
      <c r="S77" s="227" t="e">
        <f>IF(ISNUMBER(Regressions!U87),ROUND(Regressions!U87, 1), NA())</f>
        <v>#N/A</v>
      </c>
    </row>
    <row xmlns:x14ac="http://schemas.microsoft.com/office/spreadsheetml/2009/9/ac" r="78" x14ac:dyDescent="0.2">
      <c r="A78" s="324" t="str">
        <f>IF(ISBLANK(Regressions!A88), " ", Regressions!A88)</f>
        <v>Ukraine</v>
      </c>
      <c r="B78" s="325">
        <f>IF(ISBLANK(Regressions!B88), " ", Regressions!B88)</f>
        <v>2012</v>
      </c>
      <c r="C78" s="330" t="str">
        <f>IF(ISBLANK(Regressions!C88), " ", Regressions!C88)</f>
        <v>Rural</v>
      </c>
      <c r="D78" s="326">
        <f>IF(ISBLANK(Regressions!D88), " ", Regressions!D88)</f>
        <v>1864577.2918684389</v>
      </c>
      <c r="E78" s="204" t="e">
        <f>IF(ISNUMBER(Regressions!E88),ROUND(Regressions!E88, 1), NA())</f>
        <v>#N/A</v>
      </c>
      <c r="F78" s="327" t="e">
        <f>IF(ISNUMBER(Regressions!F88),ROUND(Regressions!F88, 1), NA())</f>
        <v>#N/A</v>
      </c>
      <c r="G78" s="226" t="e">
        <f>IF(ISNUMBER(Regressions!G88),ROUND(Regressions!G88, 1), NA())</f>
        <v>#N/A</v>
      </c>
      <c r="H78" s="328" t="e">
        <f>IF(ISNUMBER(Regressions!H88),ROUND(Regressions!H88, 1), NA())</f>
        <v>#N/A</v>
      </c>
      <c r="I78" s="227" t="e">
        <f>IF(ISNUMBER(Regressions!I88),ROUND(Regressions!I88, 1), NA())</f>
        <v>#N/A</v>
      </c>
      <c r="J78" s="329" t="e">
        <f>IF(ISNUMBER(Regressions!K88),ROUND(Regressions!K88, 1), NA())</f>
        <v>#N/A</v>
      </c>
      <c r="K78" s="327" t="e">
        <f>IF(ISNUMBER(Regressions!L88),ROUND(Regressions!L88, 1), NA())</f>
        <v>#N/A</v>
      </c>
      <c r="L78" s="228" t="e">
        <f>IF(ISNUMBER(Regressions!M88),ROUND(Regressions!M88, 1), NA())</f>
        <v>#N/A</v>
      </c>
      <c r="M78" s="328" t="e">
        <f>IF(ISNUMBER(Regressions!N88),ROUND(Regressions!N88, 1), NA())</f>
        <v>#N/A</v>
      </c>
      <c r="N78" s="227" t="e">
        <f>IF(ISNUMBER(Regressions!O88),ROUND(Regressions!O88, 1), NA())</f>
        <v>#N/A</v>
      </c>
      <c r="O78" s="329" t="e">
        <f>IF(ISNUMBER(Regressions!Q88),ROUND(Regressions!Q88, 1), NA())</f>
        <v>#N/A</v>
      </c>
      <c r="P78" s="327" t="e">
        <f>IF(ISNUMBER(Regressions!R88),ROUND(Regressions!R88, 1), NA())</f>
        <v>#N/A</v>
      </c>
      <c r="Q78" s="205" t="e">
        <f>IF(ISNUMBER(Regressions!S88),ROUND(Regressions!S88, 1), NA())</f>
        <v>#N/A</v>
      </c>
      <c r="R78" s="328" t="e">
        <f>IF(ISNUMBER(Regressions!T88),ROUND(Regressions!T88, 1), NA())</f>
        <v>#N/A</v>
      </c>
      <c r="S78" s="227" t="e">
        <f>IF(ISNUMBER(Regressions!U88),ROUND(Regressions!U88, 1), NA())</f>
        <v>#N/A</v>
      </c>
    </row>
    <row xmlns:x14ac="http://schemas.microsoft.com/office/spreadsheetml/2009/9/ac" r="79" x14ac:dyDescent="0.2">
      <c r="A79" s="324" t="str">
        <f>IF(ISBLANK(Regressions!A89), " ", Regressions!A89)</f>
        <v>Ukraine</v>
      </c>
      <c r="B79" s="325">
        <f>IF(ISBLANK(Regressions!B89), " ", Regressions!B89)</f>
        <v>2013</v>
      </c>
      <c r="C79" s="330" t="str">
        <f>IF(ISBLANK(Regressions!C89), " ", Regressions!C89)</f>
        <v>Rural</v>
      </c>
      <c r="D79" s="326">
        <f>IF(ISBLANK(Regressions!D89), " ", Regressions!D89)</f>
        <v>1867640.9962500001</v>
      </c>
      <c r="E79" s="204" t="e">
        <f>IF(ISNUMBER(Regressions!E89),ROUND(Regressions!E89, 1), NA())</f>
        <v>#N/A</v>
      </c>
      <c r="F79" s="327" t="e">
        <f>IF(ISNUMBER(Regressions!F89),ROUND(Regressions!F89, 1), NA())</f>
        <v>#N/A</v>
      </c>
      <c r="G79" s="226" t="e">
        <f>IF(ISNUMBER(Regressions!G89),ROUND(Regressions!G89, 1), NA())</f>
        <v>#N/A</v>
      </c>
      <c r="H79" s="328" t="e">
        <f>IF(ISNUMBER(Regressions!H89),ROUND(Regressions!H89, 1), NA())</f>
        <v>#N/A</v>
      </c>
      <c r="I79" s="227" t="e">
        <f>IF(ISNUMBER(Regressions!I89),ROUND(Regressions!I89, 1), NA())</f>
        <v>#N/A</v>
      </c>
      <c r="J79" s="329" t="e">
        <f>IF(ISNUMBER(Regressions!K89),ROUND(Regressions!K89, 1), NA())</f>
        <v>#N/A</v>
      </c>
      <c r="K79" s="327" t="e">
        <f>IF(ISNUMBER(Regressions!L89),ROUND(Regressions!L89, 1), NA())</f>
        <v>#N/A</v>
      </c>
      <c r="L79" s="228" t="e">
        <f>IF(ISNUMBER(Regressions!M89),ROUND(Regressions!M89, 1), NA())</f>
        <v>#N/A</v>
      </c>
      <c r="M79" s="328" t="e">
        <f>IF(ISNUMBER(Regressions!N89),ROUND(Regressions!N89, 1), NA())</f>
        <v>#N/A</v>
      </c>
      <c r="N79" s="227" t="e">
        <f>IF(ISNUMBER(Regressions!O89),ROUND(Regressions!O89, 1), NA())</f>
        <v>#N/A</v>
      </c>
      <c r="O79" s="329" t="e">
        <f>IF(ISNUMBER(Regressions!Q89),ROUND(Regressions!Q89, 1), NA())</f>
        <v>#N/A</v>
      </c>
      <c r="P79" s="327" t="e">
        <f>IF(ISNUMBER(Regressions!R89),ROUND(Regressions!R89, 1), NA())</f>
        <v>#N/A</v>
      </c>
      <c r="Q79" s="205" t="e">
        <f>IF(ISNUMBER(Regressions!S89),ROUND(Regressions!S89, 1), NA())</f>
        <v>#N/A</v>
      </c>
      <c r="R79" s="328" t="e">
        <f>IF(ISNUMBER(Regressions!T89),ROUND(Regressions!T89, 1), NA())</f>
        <v>#N/A</v>
      </c>
      <c r="S79" s="227" t="e">
        <f>IF(ISNUMBER(Regressions!U89),ROUND(Regressions!U89, 1), NA())</f>
        <v>#N/A</v>
      </c>
    </row>
    <row xmlns:x14ac="http://schemas.microsoft.com/office/spreadsheetml/2009/9/ac" r="80" x14ac:dyDescent="0.2">
      <c r="A80" s="324" t="str">
        <f>IF(ISBLANK(Regressions!A90), " ", Regressions!A90)</f>
        <v>Ukraine</v>
      </c>
      <c r="B80" s="325">
        <f>IF(ISBLANK(Regressions!B90), " ", Regressions!B90)</f>
        <v>2014</v>
      </c>
      <c r="C80" s="330" t="str">
        <f>IF(ISBLANK(Regressions!C90), " ", Regressions!C90)</f>
        <v>Rural</v>
      </c>
      <c r="D80" s="326">
        <f>IF(ISBLANK(Regressions!D90), " ", Regressions!D90)</f>
        <v>1871746.4532254031</v>
      </c>
      <c r="E80" s="204" t="e">
        <f>IF(ISNUMBER(Regressions!E90),ROUND(Regressions!E90, 1), NA())</f>
        <v>#N/A</v>
      </c>
      <c r="F80" s="327" t="e">
        <f>IF(ISNUMBER(Regressions!F90),ROUND(Regressions!F90, 1), NA())</f>
        <v>#N/A</v>
      </c>
      <c r="G80" s="226" t="e">
        <f>IF(ISNUMBER(Regressions!G90),ROUND(Regressions!G90, 1), NA())</f>
        <v>#N/A</v>
      </c>
      <c r="H80" s="328" t="e">
        <f>IF(ISNUMBER(Regressions!H90),ROUND(Regressions!H90, 1), NA())</f>
        <v>#N/A</v>
      </c>
      <c r="I80" s="227" t="e">
        <f>IF(ISNUMBER(Regressions!I90),ROUND(Regressions!I90, 1), NA())</f>
        <v>#N/A</v>
      </c>
      <c r="J80" s="329" t="e">
        <f>IF(ISNUMBER(Regressions!K90),ROUND(Regressions!K90, 1), NA())</f>
        <v>#N/A</v>
      </c>
      <c r="K80" s="327" t="e">
        <f>IF(ISNUMBER(Regressions!L90),ROUND(Regressions!L90, 1), NA())</f>
        <v>#N/A</v>
      </c>
      <c r="L80" s="228" t="e">
        <f>IF(ISNUMBER(Regressions!M90),ROUND(Regressions!M90, 1), NA())</f>
        <v>#N/A</v>
      </c>
      <c r="M80" s="328" t="e">
        <f>IF(ISNUMBER(Regressions!N90),ROUND(Regressions!N90, 1), NA())</f>
        <v>#N/A</v>
      </c>
      <c r="N80" s="227" t="e">
        <f>IF(ISNUMBER(Regressions!O90),ROUND(Regressions!O90, 1), NA())</f>
        <v>#N/A</v>
      </c>
      <c r="O80" s="329" t="e">
        <f>IF(ISNUMBER(Regressions!Q90),ROUND(Regressions!Q90, 1), NA())</f>
        <v>#N/A</v>
      </c>
      <c r="P80" s="327" t="e">
        <f>IF(ISNUMBER(Regressions!R90),ROUND(Regressions!R90, 1), NA())</f>
        <v>#N/A</v>
      </c>
      <c r="Q80" s="205" t="e">
        <f>IF(ISNUMBER(Regressions!S90),ROUND(Regressions!S90, 1), NA())</f>
        <v>#N/A</v>
      </c>
      <c r="R80" s="328" t="e">
        <f>IF(ISNUMBER(Regressions!T90),ROUND(Regressions!T90, 1), NA())</f>
        <v>#N/A</v>
      </c>
      <c r="S80" s="227" t="e">
        <f>IF(ISNUMBER(Regressions!U90),ROUND(Regressions!U90, 1), NA())</f>
        <v>#N/A</v>
      </c>
    </row>
    <row xmlns:x14ac="http://schemas.microsoft.com/office/spreadsheetml/2009/9/ac" r="81" x14ac:dyDescent="0.2">
      <c r="A81" s="324" t="str">
        <f>IF(ISBLANK(Regressions!A91), " ", Regressions!A91)</f>
        <v>Ukraine</v>
      </c>
      <c r="B81" s="325">
        <f>IF(ISBLANK(Regressions!B91), " ", Regressions!B91)</f>
        <v>2015</v>
      </c>
      <c r="C81" s="330" t="str">
        <f>IF(ISBLANK(Regressions!C91), " ", Regressions!C91)</f>
        <v>Rural</v>
      </c>
      <c r="D81" s="326">
        <f>IF(ISBLANK(Regressions!D91), " ", Regressions!D91)</f>
        <v>1789630.119974823</v>
      </c>
      <c r="E81" s="204" t="e">
        <f>IF(ISNUMBER(Regressions!E91),ROUND(Regressions!E91, 1), NA())</f>
        <v>#N/A</v>
      </c>
      <c r="F81" s="327" t="e">
        <f>IF(ISNUMBER(Regressions!F91),ROUND(Regressions!F91, 1), NA())</f>
        <v>#N/A</v>
      </c>
      <c r="G81" s="226" t="e">
        <f>IF(ISNUMBER(Regressions!G91),ROUND(Regressions!G91, 1), NA())</f>
        <v>#N/A</v>
      </c>
      <c r="H81" s="328" t="e">
        <f>IF(ISNUMBER(Regressions!H91),ROUND(Regressions!H91, 1), NA())</f>
        <v>#N/A</v>
      </c>
      <c r="I81" s="227" t="e">
        <f>IF(ISNUMBER(Regressions!I91),ROUND(Regressions!I91, 1), NA())</f>
        <v>#N/A</v>
      </c>
      <c r="J81" s="329" t="e">
        <f>IF(ISNUMBER(Regressions!K91),ROUND(Regressions!K91, 1), NA())</f>
        <v>#N/A</v>
      </c>
      <c r="K81" s="327" t="e">
        <f>IF(ISNUMBER(Regressions!L91),ROUND(Regressions!L91, 1), NA())</f>
        <v>#N/A</v>
      </c>
      <c r="L81" s="228" t="e">
        <f>IF(ISNUMBER(Regressions!M91),ROUND(Regressions!M91, 1), NA())</f>
        <v>#N/A</v>
      </c>
      <c r="M81" s="328" t="e">
        <f>IF(ISNUMBER(Regressions!N91),ROUND(Regressions!N91, 1), NA())</f>
        <v>#N/A</v>
      </c>
      <c r="N81" s="227" t="e">
        <f>IF(ISNUMBER(Regressions!O91),ROUND(Regressions!O91, 1), NA())</f>
        <v>#N/A</v>
      </c>
      <c r="O81" s="329" t="e">
        <f>IF(ISNUMBER(Regressions!Q91),ROUND(Regressions!Q91, 1), NA())</f>
        <v>#N/A</v>
      </c>
      <c r="P81" s="327" t="e">
        <f>IF(ISNUMBER(Regressions!R91),ROUND(Regressions!R91, 1), NA())</f>
        <v>#N/A</v>
      </c>
      <c r="Q81" s="205" t="e">
        <f>IF(ISNUMBER(Regressions!S91),ROUND(Regressions!S91, 1), NA())</f>
        <v>#N/A</v>
      </c>
      <c r="R81" s="328" t="e">
        <f>IF(ISNUMBER(Regressions!T91),ROUND(Regressions!T91, 1), NA())</f>
        <v>#N/A</v>
      </c>
      <c r="S81" s="227" t="e">
        <f>IF(ISNUMBER(Regressions!U91),ROUND(Regressions!U91, 1), NA())</f>
        <v>#N/A</v>
      </c>
    </row>
    <row xmlns:x14ac="http://schemas.microsoft.com/office/spreadsheetml/2009/9/ac" r="82" x14ac:dyDescent="0.2">
      <c r="A82" s="324" t="str">
        <f>IF(ISBLANK(Regressions!A92), " ", Regressions!A92)</f>
        <v>Ukraine</v>
      </c>
      <c r="B82" s="325">
        <f>IF(ISBLANK(Regressions!B92), " ", Regressions!B92)</f>
        <v>2016</v>
      </c>
      <c r="C82" s="330" t="str">
        <f>IF(ISBLANK(Regressions!C92), " ", Regressions!C92)</f>
        <v>Rural</v>
      </c>
      <c r="D82" s="326">
        <f>IF(ISBLANK(Regressions!D92), " ", Regressions!D92)</f>
        <v>1813722.6303570559</v>
      </c>
      <c r="E82" s="204" t="e">
        <f>IF(ISNUMBER(Regressions!E92),ROUND(Regressions!E92, 1), NA())</f>
        <v>#N/A</v>
      </c>
      <c r="F82" s="327" t="e">
        <f>IF(ISNUMBER(Regressions!F92),ROUND(Regressions!F92, 1), NA())</f>
        <v>#N/A</v>
      </c>
      <c r="G82" s="226" t="e">
        <f>IF(ISNUMBER(Regressions!G92),ROUND(Regressions!G92, 1), NA())</f>
        <v>#N/A</v>
      </c>
      <c r="H82" s="328" t="e">
        <f>IF(ISNUMBER(Regressions!H92),ROUND(Regressions!H92, 1), NA())</f>
        <v>#N/A</v>
      </c>
      <c r="I82" s="227" t="e">
        <f>IF(ISNUMBER(Regressions!I92),ROUND(Regressions!I92, 1), NA())</f>
        <v>#N/A</v>
      </c>
      <c r="J82" s="329" t="e">
        <f>IF(ISNUMBER(Regressions!K92),ROUND(Regressions!K92, 1), NA())</f>
        <v>#N/A</v>
      </c>
      <c r="K82" s="327" t="e">
        <f>IF(ISNUMBER(Regressions!L92),ROUND(Regressions!L92, 1), NA())</f>
        <v>#N/A</v>
      </c>
      <c r="L82" s="228" t="e">
        <f>IF(ISNUMBER(Regressions!M92),ROUND(Regressions!M92, 1), NA())</f>
        <v>#N/A</v>
      </c>
      <c r="M82" s="328" t="e">
        <f>IF(ISNUMBER(Regressions!N92),ROUND(Regressions!N92, 1), NA())</f>
        <v>#N/A</v>
      </c>
      <c r="N82" s="227" t="e">
        <f>IF(ISNUMBER(Regressions!O92),ROUND(Regressions!O92, 1), NA())</f>
        <v>#N/A</v>
      </c>
      <c r="O82" s="329" t="e">
        <f>IF(ISNUMBER(Regressions!Q92),ROUND(Regressions!Q92, 1), NA())</f>
        <v>#N/A</v>
      </c>
      <c r="P82" s="327" t="e">
        <f>IF(ISNUMBER(Regressions!R92),ROUND(Regressions!R92, 1), NA())</f>
        <v>#N/A</v>
      </c>
      <c r="Q82" s="205" t="e">
        <f>IF(ISNUMBER(Regressions!S92),ROUND(Regressions!S92, 1), NA())</f>
        <v>#N/A</v>
      </c>
      <c r="R82" s="328" t="e">
        <f>IF(ISNUMBER(Regressions!T92),ROUND(Regressions!T92, 1), NA())</f>
        <v>#N/A</v>
      </c>
      <c r="S82" s="227" t="e">
        <f>IF(ISNUMBER(Regressions!U92),ROUND(Regressions!U92, 1), NA())</f>
        <v>#N/A</v>
      </c>
    </row>
    <row xmlns:x14ac="http://schemas.microsoft.com/office/spreadsheetml/2009/9/ac" r="83" x14ac:dyDescent="0.2">
      <c r="A83" s="324" t="str">
        <f>IF(ISBLANK(Regressions!A93), " ", Regressions!A93)</f>
        <v>Ukraine</v>
      </c>
      <c r="B83" s="325">
        <f>IF(ISBLANK(Regressions!B93), " ", Regressions!B93)</f>
        <v>2017</v>
      </c>
      <c r="C83" s="330" t="str">
        <f>IF(ISBLANK(Regressions!C93), " ", Regressions!C93)</f>
        <v>Rural</v>
      </c>
      <c r="D83" s="326">
        <f>IF(ISBLANK(Regressions!D93), " ", Regressions!D93)</f>
        <v>1840115.021970215</v>
      </c>
      <c r="E83" s="204" t="e">
        <f>IF(ISNUMBER(Regressions!E93),ROUND(Regressions!E93, 1), NA())</f>
        <v>#N/A</v>
      </c>
      <c r="F83" s="327">
        <f>IF(ISNUMBER(Regressions!F93),ROUND(Regressions!F93, 1), NA())</f>
        <v>95.9</v>
      </c>
      <c r="G83" s="226" t="e">
        <f>IF(ISNUMBER(Regressions!G93),ROUND(Regressions!G93, 1), NA())</f>
        <v>#N/A</v>
      </c>
      <c r="H83" s="328" t="e">
        <f>IF(ISNUMBER(Regressions!H93),ROUND(Regressions!H93, 1), NA())</f>
        <v>#N/A</v>
      </c>
      <c r="I83" s="227">
        <f>IF(ISNUMBER(Regressions!I93),ROUND(Regressions!I93, 1), NA())</f>
        <v>4.0999999999999996</v>
      </c>
      <c r="J83" s="329" t="e">
        <f>IF(ISNUMBER(Regressions!K93),ROUND(Regressions!K93, 1), NA())</f>
        <v>#N/A</v>
      </c>
      <c r="K83" s="327">
        <f>IF(ISNUMBER(Regressions!L93),ROUND(Regressions!L93, 1), NA())</f>
        <v>96.3</v>
      </c>
      <c r="L83" s="228" t="e">
        <f>IF(ISNUMBER(Regressions!M93),ROUND(Regressions!M93, 1), NA())</f>
        <v>#N/A</v>
      </c>
      <c r="M83" s="328" t="e">
        <f>IF(ISNUMBER(Regressions!N93),ROUND(Regressions!N93, 1), NA())</f>
        <v>#N/A</v>
      </c>
      <c r="N83" s="227">
        <f>IF(ISNUMBER(Regressions!O93),ROUND(Regressions!O93, 1), NA())</f>
        <v>3.7</v>
      </c>
      <c r="O83" s="329" t="e">
        <f>IF(ISNUMBER(Regressions!Q93),ROUND(Regressions!Q93, 1), NA())</f>
        <v>#N/A</v>
      </c>
      <c r="P83" s="327" t="e">
        <f>IF(ISNUMBER(Regressions!R93),ROUND(Regressions!R93, 1), NA())</f>
        <v>#N/A</v>
      </c>
      <c r="Q83" s="205" t="e">
        <f>IF(ISNUMBER(Regressions!S93),ROUND(Regressions!S93, 1), NA())</f>
        <v>#N/A</v>
      </c>
      <c r="R83" s="328" t="e">
        <f>IF(ISNUMBER(Regressions!T93),ROUND(Regressions!T93, 1), NA())</f>
        <v>#N/A</v>
      </c>
      <c r="S83" s="227" t="e">
        <f>IF(ISNUMBER(Regressions!U93),ROUND(Regressions!U93, 1), NA())</f>
        <v>#N/A</v>
      </c>
    </row>
    <row xmlns:x14ac="http://schemas.microsoft.com/office/spreadsheetml/2009/9/ac" r="84" x14ac:dyDescent="0.2">
      <c r="A84" s="324" t="str">
        <f>IF(ISBLANK(Regressions!A94), " ", Regressions!A94)</f>
        <v>Ukraine</v>
      </c>
      <c r="B84" s="325">
        <f>IF(ISBLANK(Regressions!B94), " ", Regressions!B94)</f>
        <v>2018</v>
      </c>
      <c r="C84" s="330" t="str">
        <f>IF(ISBLANK(Regressions!C94), " ", Regressions!C94)</f>
        <v>Rural</v>
      </c>
      <c r="D84" s="326">
        <f>IF(ISBLANK(Regressions!D94), " ", Regressions!D94)</f>
        <v>1864150.968034744</v>
      </c>
      <c r="E84" s="204" t="e">
        <f>IF(ISNUMBER(Regressions!E94),ROUND(Regressions!E94, 1), NA())</f>
        <v>#N/A</v>
      </c>
      <c r="F84" s="327">
        <f>IF(ISNUMBER(Regressions!F94),ROUND(Regressions!F94, 1), NA())</f>
        <v>95.9</v>
      </c>
      <c r="G84" s="226" t="e">
        <f>IF(ISNUMBER(Regressions!G94),ROUND(Regressions!G94, 1), NA())</f>
        <v>#N/A</v>
      </c>
      <c r="H84" s="328" t="e">
        <f>IF(ISNUMBER(Regressions!H94),ROUND(Regressions!H94, 1), NA())</f>
        <v>#N/A</v>
      </c>
      <c r="I84" s="227">
        <f>IF(ISNUMBER(Regressions!I94),ROUND(Regressions!I94, 1), NA())</f>
        <v>4.0999999999999996</v>
      </c>
      <c r="J84" s="329" t="e">
        <f>IF(ISNUMBER(Regressions!K94),ROUND(Regressions!K94, 1), NA())</f>
        <v>#N/A</v>
      </c>
      <c r="K84" s="327">
        <f>IF(ISNUMBER(Regressions!L94),ROUND(Regressions!L94, 1), NA())</f>
        <v>96.3</v>
      </c>
      <c r="L84" s="228" t="e">
        <f>IF(ISNUMBER(Regressions!M94),ROUND(Regressions!M94, 1), NA())</f>
        <v>#N/A</v>
      </c>
      <c r="M84" s="328" t="e">
        <f>IF(ISNUMBER(Regressions!N94),ROUND(Regressions!N94, 1), NA())</f>
        <v>#N/A</v>
      </c>
      <c r="N84" s="227">
        <f>IF(ISNUMBER(Regressions!O94),ROUND(Regressions!O94, 1), NA())</f>
        <v>3.7</v>
      </c>
      <c r="O84" s="329" t="e">
        <f>IF(ISNUMBER(Regressions!Q94),ROUND(Regressions!Q94, 1), NA())</f>
        <v>#N/A</v>
      </c>
      <c r="P84" s="327" t="e">
        <f>IF(ISNUMBER(Regressions!R94),ROUND(Regressions!R94, 1), NA())</f>
        <v>#N/A</v>
      </c>
      <c r="Q84" s="205" t="e">
        <f>IF(ISNUMBER(Regressions!S94),ROUND(Regressions!S94, 1), NA())</f>
        <v>#N/A</v>
      </c>
      <c r="R84" s="328" t="e">
        <f>IF(ISNUMBER(Regressions!T94),ROUND(Regressions!T94, 1), NA())</f>
        <v>#N/A</v>
      </c>
      <c r="S84" s="227" t="e">
        <f>IF(ISNUMBER(Regressions!U94),ROUND(Regressions!U94, 1), NA())</f>
        <v>#N/A</v>
      </c>
    </row>
    <row xmlns:x14ac="http://schemas.microsoft.com/office/spreadsheetml/2009/9/ac" r="85" x14ac:dyDescent="0.2">
      <c r="A85" s="324" t="str">
        <f>IF(ISBLANK(Regressions!A95), " ", Regressions!A95)</f>
        <v>Ukraine</v>
      </c>
      <c r="B85" s="325">
        <f>IF(ISBLANK(Regressions!B95), " ", Regressions!B95)</f>
        <v>2019</v>
      </c>
      <c r="C85" s="330" t="str">
        <f>IF(ISBLANK(Regressions!C95), " ", Regressions!C95)</f>
        <v>Rural</v>
      </c>
      <c r="D85" s="326">
        <f>IF(ISBLANK(Regressions!D95), " ", Regressions!D95)</f>
        <v>1873706.6853137971</v>
      </c>
      <c r="E85" s="204" t="e">
        <f>IF(ISNUMBER(Regressions!E95),ROUND(Regressions!E95, 1), NA())</f>
        <v>#N/A</v>
      </c>
      <c r="F85" s="327">
        <f>IF(ISNUMBER(Regressions!F95),ROUND(Regressions!F95, 1), NA())</f>
        <v>95.9</v>
      </c>
      <c r="G85" s="226" t="e">
        <f>IF(ISNUMBER(Regressions!G95),ROUND(Regressions!G95, 1), NA())</f>
        <v>#N/A</v>
      </c>
      <c r="H85" s="328" t="e">
        <f>IF(ISNUMBER(Regressions!H95),ROUND(Regressions!H95, 1), NA())</f>
        <v>#N/A</v>
      </c>
      <c r="I85" s="227">
        <f>IF(ISNUMBER(Regressions!I95),ROUND(Regressions!I95, 1), NA())</f>
        <v>4.0999999999999996</v>
      </c>
      <c r="J85" s="329" t="e">
        <f>IF(ISNUMBER(Regressions!K95),ROUND(Regressions!K95, 1), NA())</f>
        <v>#N/A</v>
      </c>
      <c r="K85" s="327">
        <f>IF(ISNUMBER(Regressions!L95),ROUND(Regressions!L95, 1), NA())</f>
        <v>96.3</v>
      </c>
      <c r="L85" s="228" t="e">
        <f>IF(ISNUMBER(Regressions!M95),ROUND(Regressions!M95, 1), NA())</f>
        <v>#N/A</v>
      </c>
      <c r="M85" s="328" t="e">
        <f>IF(ISNUMBER(Regressions!N95),ROUND(Regressions!N95, 1), NA())</f>
        <v>#N/A</v>
      </c>
      <c r="N85" s="227">
        <f>IF(ISNUMBER(Regressions!O95),ROUND(Regressions!O95, 1), NA())</f>
        <v>3.7</v>
      </c>
      <c r="O85" s="329" t="e">
        <f>IF(ISNUMBER(Regressions!Q95),ROUND(Regressions!Q95, 1), NA())</f>
        <v>#N/A</v>
      </c>
      <c r="P85" s="327" t="e">
        <f>IF(ISNUMBER(Regressions!R95),ROUND(Regressions!R95, 1), NA())</f>
        <v>#N/A</v>
      </c>
      <c r="Q85" s="205" t="e">
        <f>IF(ISNUMBER(Regressions!S95),ROUND(Regressions!S95, 1), NA())</f>
        <v>#N/A</v>
      </c>
      <c r="R85" s="328" t="e">
        <f>IF(ISNUMBER(Regressions!T95),ROUND(Regressions!T95, 1), NA())</f>
        <v>#N/A</v>
      </c>
      <c r="S85" s="227" t="e">
        <f>IF(ISNUMBER(Regressions!U95),ROUND(Regressions!U95, 1), NA())</f>
        <v>#N/A</v>
      </c>
    </row>
    <row xmlns:x14ac="http://schemas.microsoft.com/office/spreadsheetml/2009/9/ac" r="86" x14ac:dyDescent="0.2">
      <c r="A86" s="324" t="str">
        <f>IF(ISBLANK(Regressions!A96), " ", Regressions!A96)</f>
        <v>Ukraine</v>
      </c>
      <c r="B86" s="325">
        <f>IF(ISBLANK(Regressions!B96), " ", Regressions!B96)</f>
        <v>2020</v>
      </c>
      <c r="C86" s="330" t="str">
        <f>IF(ISBLANK(Regressions!C96), " ", Regressions!C96)</f>
        <v>Rural</v>
      </c>
      <c r="D86" s="326">
        <f>IF(ISBLANK(Regressions!D96), " ", Regressions!D96)</f>
        <v>1873705.900318909</v>
      </c>
      <c r="E86" s="204" t="e">
        <f>IF(ISNUMBER(Regressions!E96),ROUND(Regressions!E96, 1), NA())</f>
        <v>#N/A</v>
      </c>
      <c r="F86" s="327">
        <f>IF(ISNUMBER(Regressions!F96),ROUND(Regressions!F96, 1), NA())</f>
        <v>95.9</v>
      </c>
      <c r="G86" s="226" t="e">
        <f>IF(ISNUMBER(Regressions!G96),ROUND(Regressions!G96, 1), NA())</f>
        <v>#N/A</v>
      </c>
      <c r="H86" s="328" t="e">
        <f>IF(ISNUMBER(Regressions!H96),ROUND(Regressions!H96, 1), NA())</f>
        <v>#N/A</v>
      </c>
      <c r="I86" s="227">
        <f>IF(ISNUMBER(Regressions!I96),ROUND(Regressions!I96, 1), NA())</f>
        <v>4.0999999999999996</v>
      </c>
      <c r="J86" s="329" t="e">
        <f>IF(ISNUMBER(Regressions!K96),ROUND(Regressions!K96, 1), NA())</f>
        <v>#N/A</v>
      </c>
      <c r="K86" s="327">
        <f>IF(ISNUMBER(Regressions!L96),ROUND(Regressions!L96, 1), NA())</f>
        <v>96.3</v>
      </c>
      <c r="L86" s="228" t="e">
        <f>IF(ISNUMBER(Regressions!M96),ROUND(Regressions!M96, 1), NA())</f>
        <v>#N/A</v>
      </c>
      <c r="M86" s="328" t="e">
        <f>IF(ISNUMBER(Regressions!N96),ROUND(Regressions!N96, 1), NA())</f>
        <v>#N/A</v>
      </c>
      <c r="N86" s="227">
        <f>IF(ISNUMBER(Regressions!O96),ROUND(Regressions!O96, 1), NA())</f>
        <v>3.7</v>
      </c>
      <c r="O86" s="329" t="e">
        <f>IF(ISNUMBER(Regressions!Q96),ROUND(Regressions!Q96, 1), NA())</f>
        <v>#N/A</v>
      </c>
      <c r="P86" s="327" t="e">
        <f>IF(ISNUMBER(Regressions!R96),ROUND(Regressions!R96, 1), NA())</f>
        <v>#N/A</v>
      </c>
      <c r="Q86" s="205" t="e">
        <f>IF(ISNUMBER(Regressions!S96),ROUND(Regressions!S96, 1), NA())</f>
        <v>#N/A</v>
      </c>
      <c r="R86" s="328" t="e">
        <f>IF(ISNUMBER(Regressions!T96),ROUND(Regressions!T96, 1), NA())</f>
        <v>#N/A</v>
      </c>
      <c r="S86" s="227" t="e">
        <f>IF(ISNUMBER(Regressions!U96),ROUND(Regressions!U96, 1), NA())</f>
        <v>#N/A</v>
      </c>
    </row>
    <row xmlns:x14ac="http://schemas.microsoft.com/office/spreadsheetml/2009/9/ac" r="87" x14ac:dyDescent="0.2">
      <c r="A87" s="401" t="str">
        <f>IF(ISBLANK(Regressions!A97), " ", Regressions!A97)</f>
        <v>Ukraine</v>
      </c>
      <c r="B87" s="402">
        <f>IF(ISBLANK(Regressions!B97), " ", Regressions!B97)</f>
        <v>2021</v>
      </c>
      <c r="C87" s="403" t="str">
        <f>IF(ISBLANK(Regressions!C97), " ", Regressions!C97)</f>
        <v>Rural</v>
      </c>
      <c r="D87" s="404">
        <f>IF(ISBLANK(Regressions!D97), " ", Regressions!D97)</f>
        <v>1858198.33910141</v>
      </c>
      <c r="E87" s="407" t="e">
        <f>IF(ISNUMBER(Regressions!E97),ROUND(Regressions!E97, 1), NA())</f>
        <v>#N/A</v>
      </c>
      <c r="F87" s="405">
        <f>IF(ISNUMBER(Regressions!F97),ROUND(Regressions!F97, 1), NA())</f>
        <v>95.9</v>
      </c>
      <c r="G87" s="408" t="e">
        <f>IF(ISNUMBER(Regressions!G97),ROUND(Regressions!G97, 1), NA())</f>
        <v>#N/A</v>
      </c>
      <c r="H87" s="406" t="e">
        <f>IF(ISNUMBER(Regressions!H97),ROUND(Regressions!H97, 1), NA())</f>
        <v>#N/A</v>
      </c>
      <c r="I87" s="409">
        <f>IF(ISNUMBER(Regressions!I97),ROUND(Regressions!I97, 1), NA())</f>
        <v>4.0999999999999996</v>
      </c>
      <c r="J87" s="407" t="e">
        <f>IF(ISNUMBER(Regressions!K97),ROUND(Regressions!K97, 1), NA())</f>
        <v>#N/A</v>
      </c>
      <c r="K87" s="405">
        <f>IF(ISNUMBER(Regressions!L97),ROUND(Regressions!L97, 1), NA())</f>
        <v>96.3</v>
      </c>
      <c r="L87" s="410" t="e">
        <f>IF(ISNUMBER(Regressions!M97),ROUND(Regressions!M97, 1), NA())</f>
        <v>#N/A</v>
      </c>
      <c r="M87" s="406" t="e">
        <f>IF(ISNUMBER(Regressions!N97),ROUND(Regressions!N97, 1), NA())</f>
        <v>#N/A</v>
      </c>
      <c r="N87" s="409">
        <f>IF(ISNUMBER(Regressions!O97),ROUND(Regressions!O97, 1), NA())</f>
        <v>3.7</v>
      </c>
      <c r="O87" s="407" t="e">
        <f>IF(ISNUMBER(Regressions!Q97),ROUND(Regressions!Q97, 1), NA())</f>
        <v>#N/A</v>
      </c>
      <c r="P87" s="405" t="e">
        <f>IF(ISNUMBER(Regressions!R97),ROUND(Regressions!R97, 1), NA())</f>
        <v>#N/A</v>
      </c>
      <c r="Q87" s="411" t="e">
        <f>IF(ISNUMBER(Regressions!S97),ROUND(Regressions!S97, 1), NA())</f>
        <v>#N/A</v>
      </c>
      <c r="R87" s="406" t="e">
        <f>IF(ISNUMBER(Regressions!T97),ROUND(Regressions!T97, 1), NA())</f>
        <v>#N/A</v>
      </c>
      <c r="S87" s="409" t="e">
        <f>IF(ISNUMBER(Regressions!U97),ROUND(Regressions!U97, 1), NA())</f>
        <v>#N/A</v>
      </c>
      <c r="T87" s="400"/>
      <c r="U87" s="400"/>
      <c r="V87" s="400"/>
      <c r="W87" s="400"/>
      <c r="X87" s="400"/>
      <c r="Y87" s="400"/>
      <c r="Z87" s="400"/>
      <c r="AA87" s="400"/>
      <c r="AB87" s="400"/>
      <c r="AC87" s="400"/>
    </row>
    <row xmlns:x14ac="http://schemas.microsoft.com/office/spreadsheetml/2009/9/ac" r="88" x14ac:dyDescent="0.2">
      <c r="A88" s="324" t="str">
        <f>IF(ISBLANK(Regressions!A98), " ", Regressions!A98)</f>
        <v>Ukraine</v>
      </c>
      <c r="B88" s="325">
        <f>IF(ISBLANK(Regressions!B98), " ", Regressions!B98)</f>
        <v>2022</v>
      </c>
      <c r="C88" s="330" t="str">
        <f>IF(ISBLANK(Regressions!C98), " ", Regressions!C98)</f>
        <v>Rural</v>
      </c>
      <c r="D88" s="326">
        <f>IF(ISBLANK(Regressions!D98), " ", Regressions!D98)</f>
        <v>1828250.461880951</v>
      </c>
      <c r="E88" s="204" t="e">
        <f>IF(ISNUMBER(Regressions!E98),ROUND(Regressions!E98, 1), NA())</f>
        <v>#N/A</v>
      </c>
      <c r="F88" s="327">
        <f>IF(ISNUMBER(Regressions!F98),ROUND(Regressions!F98, 1), NA())</f>
        <v>95.9</v>
      </c>
      <c r="G88" s="226" t="e">
        <f>IF(ISNUMBER(Regressions!G98),ROUND(Regressions!G98, 1), NA())</f>
        <v>#N/A</v>
      </c>
      <c r="H88" s="328" t="e">
        <f>IF(ISNUMBER(Regressions!H98),ROUND(Regressions!H98, 1), NA())</f>
        <v>#N/A</v>
      </c>
      <c r="I88" s="227">
        <f>IF(ISNUMBER(Regressions!I98),ROUND(Regressions!I98, 1), NA())</f>
        <v>4.0999999999999996</v>
      </c>
      <c r="J88" s="329" t="e">
        <f>IF(ISNUMBER(Regressions!K98),ROUND(Regressions!K98, 1), NA())</f>
        <v>#N/A</v>
      </c>
      <c r="K88" s="327">
        <f>IF(ISNUMBER(Regressions!L98),ROUND(Regressions!L98, 1), NA())</f>
        <v>96.3</v>
      </c>
      <c r="L88" s="228" t="e">
        <f>IF(ISNUMBER(Regressions!M98),ROUND(Regressions!M98, 1), NA())</f>
        <v>#N/A</v>
      </c>
      <c r="M88" s="328" t="e">
        <f>IF(ISNUMBER(Regressions!N98),ROUND(Regressions!N98, 1), NA())</f>
        <v>#N/A</v>
      </c>
      <c r="N88" s="227">
        <f>IF(ISNUMBER(Regressions!O98),ROUND(Regressions!O98, 1), NA())</f>
        <v>3.7</v>
      </c>
      <c r="O88" s="329" t="e">
        <f>IF(ISNUMBER(Regressions!Q98),ROUND(Regressions!Q98, 1), NA())</f>
        <v>#N/A</v>
      </c>
      <c r="P88" s="327" t="e">
        <f>IF(ISNUMBER(Regressions!R98),ROUND(Regressions!R98, 1), NA())</f>
        <v>#N/A</v>
      </c>
      <c r="Q88" s="205" t="e">
        <f>IF(ISNUMBER(Regressions!S98),ROUND(Regressions!S98, 1), NA())</f>
        <v>#N/A</v>
      </c>
      <c r="R88" s="328" t="e">
        <f>IF(ISNUMBER(Regressions!T98),ROUND(Regressions!T98, 1), NA())</f>
        <v>#N/A</v>
      </c>
      <c r="S88" s="227" t="e">
        <f>IF(ISNUMBER(Regressions!U98),ROUND(Regressions!U98, 1), NA())</f>
        <v>#N/A</v>
      </c>
    </row>
    <row xmlns:x14ac="http://schemas.microsoft.com/office/spreadsheetml/2009/9/ac" r="89" x14ac:dyDescent="0.2">
      <c r="A89" s="331" t="str">
        <f>IF(ISBLANK(Regressions!A99), " ", Regressions!A99)</f>
        <v>Ukraine</v>
      </c>
      <c r="B89" s="332">
        <f>IF(ISBLANK(Regressions!B99), " ", Regressions!B99)</f>
        <v>2023</v>
      </c>
      <c r="C89" s="333" t="str">
        <f>IF(ISBLANK(Regressions!C99), " ", Regressions!C99)</f>
        <v>Rural</v>
      </c>
      <c r="D89" s="334">
        <f>IF(ISBLANK(Regressions!D99), " ", Regressions!D99)</f>
        <v>1561603.748356323</v>
      </c>
      <c r="E89" s="335" t="e">
        <f>IF(ISNUMBER(Regressions!E99),ROUND(Regressions!E99, 1), NA())</f>
        <v>#N/A</v>
      </c>
      <c r="F89" s="336">
        <f>IF(ISNUMBER(Regressions!F99),ROUND(Regressions!F99, 1), NA())</f>
        <v>95.9</v>
      </c>
      <c r="G89" s="337" t="e">
        <f>IF(ISNUMBER(Regressions!G99),ROUND(Regressions!G99, 1), NA())</f>
        <v>#N/A</v>
      </c>
      <c r="H89" s="338" t="e">
        <f>IF(ISNUMBER(Regressions!H99),ROUND(Regressions!H99, 1), NA())</f>
        <v>#N/A</v>
      </c>
      <c r="I89" s="339">
        <f>IF(ISNUMBER(Regressions!I99),ROUND(Regressions!I99, 1), NA())</f>
        <v>4.0999999999999996</v>
      </c>
      <c r="J89" s="340" t="e">
        <f>IF(ISNUMBER(Regressions!K99),ROUND(Regressions!K99, 1), NA())</f>
        <v>#N/A</v>
      </c>
      <c r="K89" s="336">
        <f>IF(ISNUMBER(Regressions!L99),ROUND(Regressions!L99, 1), NA())</f>
        <v>96.3</v>
      </c>
      <c r="L89" s="341" t="e">
        <f>IF(ISNUMBER(Regressions!M99),ROUND(Regressions!M99, 1), NA())</f>
        <v>#N/A</v>
      </c>
      <c r="M89" s="338" t="e">
        <f>IF(ISNUMBER(Regressions!N99),ROUND(Regressions!N99, 1), NA())</f>
        <v>#N/A</v>
      </c>
      <c r="N89" s="339">
        <f>IF(ISNUMBER(Regressions!O99),ROUND(Regressions!O99, 1), NA())</f>
        <v>3.7</v>
      </c>
      <c r="O89" s="340" t="e">
        <f>IF(ISNUMBER(Regressions!Q99),ROUND(Regressions!Q99, 1), NA())</f>
        <v>#N/A</v>
      </c>
      <c r="P89" s="336" t="e">
        <f>IF(ISNUMBER(Regressions!R99),ROUND(Regressions!R99, 1), NA())</f>
        <v>#N/A</v>
      </c>
      <c r="Q89" s="342" t="e">
        <f>IF(ISNUMBER(Regressions!S99),ROUND(Regressions!S99, 1), NA())</f>
        <v>#N/A</v>
      </c>
      <c r="R89" s="338" t="e">
        <f>IF(ISNUMBER(Regressions!T99),ROUND(Regressions!T99, 1), NA())</f>
        <v>#N/A</v>
      </c>
      <c r="S89" s="339" t="e">
        <f>IF(ISNUMBER(Regressions!U99),ROUND(Regressions!U99, 1), NA())</f>
        <v>#N/A</v>
      </c>
    </row>
    <row xmlns:x14ac="http://schemas.microsoft.com/office/spreadsheetml/2009/9/ac" r="90" hidden="true" x14ac:dyDescent="0.2">
      <c r="A90" s="324" t="str">
        <f>IF(ISBLANK(Regressions!A100), " ", Regressions!A100)</f>
        <v>Ukraine</v>
      </c>
      <c r="B90" s="325">
        <f>IF(ISBLANK(Regressions!B100), " ", Regressions!B100)</f>
        <v>2024</v>
      </c>
      <c r="C90" s="330" t="str">
        <f>IF(ISBLANK(Regressions!C100), " ", Regressions!C100)</f>
        <v>Rural</v>
      </c>
      <c r="D90" s="326" t="str">
        <f>IF(ISBLANK(Regressions!D100), " ", Regressions!D100)</f>
        <v> </v>
      </c>
      <c r="E90" s="204" t="e">
        <f>IF(ISNUMBER(Regressions!E100),ROUND(Regressions!E100, 1), NA())</f>
        <v>#N/A</v>
      </c>
      <c r="F90" s="327" t="e">
        <f>IF(ISNUMBER(Regressions!F100),ROUND(Regressions!F100, 1), NA())</f>
        <v>#N/A</v>
      </c>
      <c r="G90" s="226" t="e">
        <f>IF(ISNUMBER(Regressions!G100),ROUND(Regressions!G100, 1), NA())</f>
        <v>#N/A</v>
      </c>
      <c r="H90" s="328" t="e">
        <f>IF(ISNUMBER(Regressions!H100),ROUND(Regressions!H100, 1), NA())</f>
        <v>#N/A</v>
      </c>
      <c r="I90" s="227" t="e">
        <f>IF(ISNUMBER(Regressions!I100),ROUND(Regressions!I100, 1), NA())</f>
        <v>#N/A</v>
      </c>
      <c r="J90" s="329" t="e">
        <f>IF(ISNUMBER(Regressions!K100),ROUND(Regressions!K100, 1), NA())</f>
        <v>#N/A</v>
      </c>
      <c r="K90" s="327" t="e">
        <f>IF(ISNUMBER(Regressions!L100),ROUND(Regressions!L100, 1), NA())</f>
        <v>#N/A</v>
      </c>
      <c r="L90" s="228" t="e">
        <f>IF(ISNUMBER(Regressions!M100),ROUND(Regressions!M100, 1), NA())</f>
        <v>#N/A</v>
      </c>
      <c r="M90" s="328" t="e">
        <f>IF(ISNUMBER(Regressions!N100),ROUND(Regressions!N100, 1), NA())</f>
        <v>#N/A</v>
      </c>
      <c r="N90" s="227" t="e">
        <f>IF(ISNUMBER(Regressions!O100),ROUND(Regressions!O100, 1), NA())</f>
        <v>#N/A</v>
      </c>
      <c r="O90" s="329" t="e">
        <f>IF(ISNUMBER(Regressions!Q100),ROUND(Regressions!Q100, 1), NA())</f>
        <v>#N/A</v>
      </c>
      <c r="P90" s="327" t="e">
        <f>IF(ISNUMBER(Regressions!R100),ROUND(Regressions!R100, 1), NA())</f>
        <v>#N/A</v>
      </c>
      <c r="Q90" s="205" t="e">
        <f>IF(ISNUMBER(Regressions!S100),ROUND(Regressions!S100, 1), NA())</f>
        <v>#N/A</v>
      </c>
      <c r="R90" s="328" t="e">
        <f>IF(ISNUMBER(Regressions!T100),ROUND(Regressions!T100, 1), NA())</f>
        <v>#N/A</v>
      </c>
      <c r="S90" s="227" t="e">
        <f>IF(ISNUMBER(Regressions!U100),ROUND(Regressions!U100, 1), NA())</f>
        <v>#N/A</v>
      </c>
    </row>
    <row xmlns:x14ac="http://schemas.microsoft.com/office/spreadsheetml/2009/9/ac" r="91" hidden="true" x14ac:dyDescent="0.2">
      <c r="A91" s="324" t="str">
        <f>IF(ISBLANK(Regressions!A101), " ", Regressions!A101)</f>
        <v>Ukraine</v>
      </c>
      <c r="B91" s="325">
        <f>IF(ISBLANK(Regressions!B101), " ", Regressions!B101)</f>
        <v>2025</v>
      </c>
      <c r="C91" s="330" t="str">
        <f>IF(ISBLANK(Regressions!C101), " ", Regressions!C101)</f>
        <v>Rural</v>
      </c>
      <c r="D91" s="326" t="str">
        <f>IF(ISBLANK(Regressions!D101), " ", Regressions!D101)</f>
        <v> </v>
      </c>
      <c r="E91" s="204" t="e">
        <f>IF(ISNUMBER(Regressions!E101),ROUND(Regressions!E101, 1), NA())</f>
        <v>#N/A</v>
      </c>
      <c r="F91" s="327" t="e">
        <f>IF(ISNUMBER(Regressions!F101),ROUND(Regressions!F101, 1), NA())</f>
        <v>#N/A</v>
      </c>
      <c r="G91" s="226" t="e">
        <f>IF(ISNUMBER(Regressions!G101),ROUND(Regressions!G101, 1), NA())</f>
        <v>#N/A</v>
      </c>
      <c r="H91" s="328" t="e">
        <f>IF(ISNUMBER(Regressions!H101),ROUND(Regressions!H101, 1), NA())</f>
        <v>#N/A</v>
      </c>
      <c r="I91" s="227" t="e">
        <f>IF(ISNUMBER(Regressions!I101),ROUND(Regressions!I101, 1), NA())</f>
        <v>#N/A</v>
      </c>
      <c r="J91" s="329" t="e">
        <f>IF(ISNUMBER(Regressions!K101),ROUND(Regressions!K101, 1), NA())</f>
        <v>#N/A</v>
      </c>
      <c r="K91" s="327" t="e">
        <f>IF(ISNUMBER(Regressions!L101),ROUND(Regressions!L101, 1), NA())</f>
        <v>#N/A</v>
      </c>
      <c r="L91" s="228" t="e">
        <f>IF(ISNUMBER(Regressions!M101),ROUND(Regressions!M101, 1), NA())</f>
        <v>#N/A</v>
      </c>
      <c r="M91" s="328" t="e">
        <f>IF(ISNUMBER(Regressions!N101),ROUND(Regressions!N101, 1), NA())</f>
        <v>#N/A</v>
      </c>
      <c r="N91" s="227" t="e">
        <f>IF(ISNUMBER(Regressions!O101),ROUND(Regressions!O101, 1), NA())</f>
        <v>#N/A</v>
      </c>
      <c r="O91" s="329" t="e">
        <f>IF(ISNUMBER(Regressions!Q101),ROUND(Regressions!Q101, 1), NA())</f>
        <v>#N/A</v>
      </c>
      <c r="P91" s="327" t="e">
        <f>IF(ISNUMBER(Regressions!R101),ROUND(Regressions!R101, 1), NA())</f>
        <v>#N/A</v>
      </c>
      <c r="Q91" s="205" t="e">
        <f>IF(ISNUMBER(Regressions!S101),ROUND(Regressions!S101, 1), NA())</f>
        <v>#N/A</v>
      </c>
      <c r="R91" s="328" t="e">
        <f>IF(ISNUMBER(Regressions!T101),ROUND(Regressions!T101, 1), NA())</f>
        <v>#N/A</v>
      </c>
      <c r="S91" s="227" t="e">
        <f>IF(ISNUMBER(Regressions!U101),ROUND(Regressions!U101, 1), NA())</f>
        <v>#N/A</v>
      </c>
    </row>
    <row xmlns:x14ac="http://schemas.microsoft.com/office/spreadsheetml/2009/9/ac" r="92" hidden="true" x14ac:dyDescent="0.2">
      <c r="A92" s="324" t="str">
        <f>IF(ISBLANK(Regressions!A102), " ", Regressions!A102)</f>
        <v>Ukraine</v>
      </c>
      <c r="B92" s="325">
        <f>IF(ISBLANK(Regressions!B102), " ", Regressions!B102)</f>
        <v>2026</v>
      </c>
      <c r="C92" s="330" t="str">
        <f>IF(ISBLANK(Regressions!C102), " ", Regressions!C102)</f>
        <v>Rural</v>
      </c>
      <c r="D92" s="326" t="str">
        <f>IF(ISBLANK(Regressions!D102), " ", Regressions!D102)</f>
        <v> </v>
      </c>
      <c r="E92" s="204" t="e">
        <f>IF(ISNUMBER(Regressions!E102),ROUND(Regressions!E102, 1), NA())</f>
        <v>#N/A</v>
      </c>
      <c r="F92" s="327" t="e">
        <f>IF(ISNUMBER(Regressions!F102),ROUND(Regressions!F102, 1), NA())</f>
        <v>#N/A</v>
      </c>
      <c r="G92" s="226" t="e">
        <f>IF(ISNUMBER(Regressions!G102),ROUND(Regressions!G102, 1), NA())</f>
        <v>#N/A</v>
      </c>
      <c r="H92" s="328" t="e">
        <f>IF(ISNUMBER(Regressions!H102),ROUND(Regressions!H102, 1), NA())</f>
        <v>#N/A</v>
      </c>
      <c r="I92" s="227" t="e">
        <f>IF(ISNUMBER(Regressions!I102),ROUND(Regressions!I102, 1), NA())</f>
        <v>#N/A</v>
      </c>
      <c r="J92" s="329" t="e">
        <f>IF(ISNUMBER(Regressions!K102),ROUND(Regressions!K102, 1), NA())</f>
        <v>#N/A</v>
      </c>
      <c r="K92" s="327" t="e">
        <f>IF(ISNUMBER(Regressions!L102),ROUND(Regressions!L102, 1), NA())</f>
        <v>#N/A</v>
      </c>
      <c r="L92" s="228" t="e">
        <f>IF(ISNUMBER(Regressions!M102),ROUND(Regressions!M102, 1), NA())</f>
        <v>#N/A</v>
      </c>
      <c r="M92" s="328" t="e">
        <f>IF(ISNUMBER(Regressions!N102),ROUND(Regressions!N102, 1), NA())</f>
        <v>#N/A</v>
      </c>
      <c r="N92" s="227" t="e">
        <f>IF(ISNUMBER(Regressions!O102),ROUND(Regressions!O102, 1), NA())</f>
        <v>#N/A</v>
      </c>
      <c r="O92" s="329" t="e">
        <f>IF(ISNUMBER(Regressions!Q102),ROUND(Regressions!Q102, 1), NA())</f>
        <v>#N/A</v>
      </c>
      <c r="P92" s="327" t="e">
        <f>IF(ISNUMBER(Regressions!R102),ROUND(Regressions!R102, 1), NA())</f>
        <v>#N/A</v>
      </c>
      <c r="Q92" s="205" t="e">
        <f>IF(ISNUMBER(Regressions!S102),ROUND(Regressions!S102, 1), NA())</f>
        <v>#N/A</v>
      </c>
      <c r="R92" s="328" t="e">
        <f>IF(ISNUMBER(Regressions!T102),ROUND(Regressions!T102, 1), NA())</f>
        <v>#N/A</v>
      </c>
      <c r="S92" s="227" t="e">
        <f>IF(ISNUMBER(Regressions!U102),ROUND(Regressions!U102, 1), NA())</f>
        <v>#N/A</v>
      </c>
    </row>
    <row xmlns:x14ac="http://schemas.microsoft.com/office/spreadsheetml/2009/9/ac" r="93" hidden="true" x14ac:dyDescent="0.2">
      <c r="A93" s="324" t="str">
        <f>IF(ISBLANK(Regressions!A103), " ", Regressions!A103)</f>
        <v>Ukraine</v>
      </c>
      <c r="B93" s="325">
        <f>IF(ISBLANK(Regressions!B103), " ", Regressions!B103)</f>
        <v>2027</v>
      </c>
      <c r="C93" s="330" t="str">
        <f>IF(ISBLANK(Regressions!C103), " ", Regressions!C103)</f>
        <v>Rural</v>
      </c>
      <c r="D93" s="326" t="str">
        <f>IF(ISBLANK(Regressions!D103), " ", Regressions!D103)</f>
        <v> </v>
      </c>
      <c r="E93" s="204" t="e">
        <f>IF(ISNUMBER(Regressions!E103),ROUND(Regressions!E103, 1), NA())</f>
        <v>#N/A</v>
      </c>
      <c r="F93" s="327" t="e">
        <f>IF(ISNUMBER(Regressions!F103),ROUND(Regressions!F103, 1), NA())</f>
        <v>#N/A</v>
      </c>
      <c r="G93" s="226" t="e">
        <f>IF(ISNUMBER(Regressions!G103),ROUND(Regressions!G103, 1), NA())</f>
        <v>#N/A</v>
      </c>
      <c r="H93" s="328" t="e">
        <f>IF(ISNUMBER(Regressions!H103),ROUND(Regressions!H103, 1), NA())</f>
        <v>#N/A</v>
      </c>
      <c r="I93" s="227" t="e">
        <f>IF(ISNUMBER(Regressions!I103),ROUND(Regressions!I103, 1), NA())</f>
        <v>#N/A</v>
      </c>
      <c r="J93" s="329" t="e">
        <f>IF(ISNUMBER(Regressions!K103),ROUND(Regressions!K103, 1), NA())</f>
        <v>#N/A</v>
      </c>
      <c r="K93" s="327" t="e">
        <f>IF(ISNUMBER(Regressions!L103),ROUND(Regressions!L103, 1), NA())</f>
        <v>#N/A</v>
      </c>
      <c r="L93" s="228" t="e">
        <f>IF(ISNUMBER(Regressions!M103),ROUND(Regressions!M103, 1), NA())</f>
        <v>#N/A</v>
      </c>
      <c r="M93" s="328" t="e">
        <f>IF(ISNUMBER(Regressions!N103),ROUND(Regressions!N103, 1), NA())</f>
        <v>#N/A</v>
      </c>
      <c r="N93" s="227" t="e">
        <f>IF(ISNUMBER(Regressions!O103),ROUND(Regressions!O103, 1), NA())</f>
        <v>#N/A</v>
      </c>
      <c r="O93" s="329" t="e">
        <f>IF(ISNUMBER(Regressions!Q103),ROUND(Regressions!Q103, 1), NA())</f>
        <v>#N/A</v>
      </c>
      <c r="P93" s="327" t="e">
        <f>IF(ISNUMBER(Regressions!R103),ROUND(Regressions!R103, 1), NA())</f>
        <v>#N/A</v>
      </c>
      <c r="Q93" s="205" t="e">
        <f>IF(ISNUMBER(Regressions!S103),ROUND(Regressions!S103, 1), NA())</f>
        <v>#N/A</v>
      </c>
      <c r="R93" s="328" t="e">
        <f>IF(ISNUMBER(Regressions!T103),ROUND(Regressions!T103, 1), NA())</f>
        <v>#N/A</v>
      </c>
      <c r="S93" s="227" t="e">
        <f>IF(ISNUMBER(Regressions!U103),ROUND(Regressions!U103, 1), NA())</f>
        <v>#N/A</v>
      </c>
    </row>
    <row xmlns:x14ac="http://schemas.microsoft.com/office/spreadsheetml/2009/9/ac" r="94" hidden="true" x14ac:dyDescent="0.2">
      <c r="A94" s="324" t="str">
        <f>IF(ISBLANK(Regressions!A104), " ", Regressions!A104)</f>
        <v>Ukraine</v>
      </c>
      <c r="B94" s="325">
        <f>IF(ISBLANK(Regressions!B104), " ", Regressions!B104)</f>
        <v>2028</v>
      </c>
      <c r="C94" s="330" t="str">
        <f>IF(ISBLANK(Regressions!C104), " ", Regressions!C104)</f>
        <v>Rural</v>
      </c>
      <c r="D94" s="326" t="str">
        <f>IF(ISBLANK(Regressions!D104), " ", Regressions!D104)</f>
        <v> </v>
      </c>
      <c r="E94" s="204" t="e">
        <f>IF(ISNUMBER(Regressions!E104),ROUND(Regressions!E104, 1), NA())</f>
        <v>#N/A</v>
      </c>
      <c r="F94" s="327" t="e">
        <f>IF(ISNUMBER(Regressions!F104),ROUND(Regressions!F104, 1), NA())</f>
        <v>#N/A</v>
      </c>
      <c r="G94" s="226" t="e">
        <f>IF(ISNUMBER(Regressions!G104),ROUND(Regressions!G104, 1), NA())</f>
        <v>#N/A</v>
      </c>
      <c r="H94" s="328" t="e">
        <f>IF(ISNUMBER(Regressions!H104),ROUND(Regressions!H104, 1), NA())</f>
        <v>#N/A</v>
      </c>
      <c r="I94" s="227" t="e">
        <f>IF(ISNUMBER(Regressions!I104),ROUND(Regressions!I104, 1), NA())</f>
        <v>#N/A</v>
      </c>
      <c r="J94" s="329" t="e">
        <f>IF(ISNUMBER(Regressions!K104),ROUND(Regressions!K104, 1), NA())</f>
        <v>#N/A</v>
      </c>
      <c r="K94" s="327" t="e">
        <f>IF(ISNUMBER(Regressions!L104),ROUND(Regressions!L104, 1), NA())</f>
        <v>#N/A</v>
      </c>
      <c r="L94" s="228" t="e">
        <f>IF(ISNUMBER(Regressions!M104),ROUND(Regressions!M104, 1), NA())</f>
        <v>#N/A</v>
      </c>
      <c r="M94" s="328" t="e">
        <f>IF(ISNUMBER(Regressions!N104),ROUND(Regressions!N104, 1), NA())</f>
        <v>#N/A</v>
      </c>
      <c r="N94" s="227" t="e">
        <f>IF(ISNUMBER(Regressions!O104),ROUND(Regressions!O104, 1), NA())</f>
        <v>#N/A</v>
      </c>
      <c r="O94" s="329" t="e">
        <f>IF(ISNUMBER(Regressions!Q104),ROUND(Regressions!Q104, 1), NA())</f>
        <v>#N/A</v>
      </c>
      <c r="P94" s="327" t="e">
        <f>IF(ISNUMBER(Regressions!R104),ROUND(Regressions!R104, 1), NA())</f>
        <v>#N/A</v>
      </c>
      <c r="Q94" s="205" t="e">
        <f>IF(ISNUMBER(Regressions!S104),ROUND(Regressions!S104, 1), NA())</f>
        <v>#N/A</v>
      </c>
      <c r="R94" s="328" t="e">
        <f>IF(ISNUMBER(Regressions!T104),ROUND(Regressions!T104, 1), NA())</f>
        <v>#N/A</v>
      </c>
      <c r="S94" s="227" t="e">
        <f>IF(ISNUMBER(Regressions!U104),ROUND(Regressions!U104, 1), NA())</f>
        <v>#N/A</v>
      </c>
    </row>
    <row xmlns:x14ac="http://schemas.microsoft.com/office/spreadsheetml/2009/9/ac" r="95" hidden="true" x14ac:dyDescent="0.2">
      <c r="A95" s="324" t="str">
        <f>IF(ISBLANK(Regressions!A105), " ", Regressions!A105)</f>
        <v>Ukraine</v>
      </c>
      <c r="B95" s="325">
        <f>IF(ISBLANK(Regressions!B105), " ", Regressions!B105)</f>
        <v>2029</v>
      </c>
      <c r="C95" s="330" t="str">
        <f>IF(ISBLANK(Regressions!C105), " ", Regressions!C105)</f>
        <v>Rural</v>
      </c>
      <c r="D95" s="326" t="str">
        <f>IF(ISBLANK(Regressions!D105), " ", Regressions!D105)</f>
        <v> </v>
      </c>
      <c r="E95" s="204" t="e">
        <f>IF(ISNUMBER(Regressions!E105),ROUND(Regressions!E105, 1), NA())</f>
        <v>#N/A</v>
      </c>
      <c r="F95" s="327" t="e">
        <f>IF(ISNUMBER(Regressions!F105),ROUND(Regressions!F105, 1), NA())</f>
        <v>#N/A</v>
      </c>
      <c r="G95" s="226" t="e">
        <f>IF(ISNUMBER(Regressions!G105),ROUND(Regressions!G105, 1), NA())</f>
        <v>#N/A</v>
      </c>
      <c r="H95" s="328" t="e">
        <f>IF(ISNUMBER(Regressions!H105),ROUND(Regressions!H105, 1), NA())</f>
        <v>#N/A</v>
      </c>
      <c r="I95" s="227" t="e">
        <f>IF(ISNUMBER(Regressions!I105),ROUND(Regressions!I105, 1), NA())</f>
        <v>#N/A</v>
      </c>
      <c r="J95" s="329" t="e">
        <f>IF(ISNUMBER(Regressions!K105),ROUND(Regressions!K105, 1), NA())</f>
        <v>#N/A</v>
      </c>
      <c r="K95" s="327" t="e">
        <f>IF(ISNUMBER(Regressions!L105),ROUND(Regressions!L105, 1), NA())</f>
        <v>#N/A</v>
      </c>
      <c r="L95" s="228" t="e">
        <f>IF(ISNUMBER(Regressions!M105),ROUND(Regressions!M105, 1), NA())</f>
        <v>#N/A</v>
      </c>
      <c r="M95" s="328" t="e">
        <f>IF(ISNUMBER(Regressions!N105),ROUND(Regressions!N105, 1), NA())</f>
        <v>#N/A</v>
      </c>
      <c r="N95" s="227" t="e">
        <f>IF(ISNUMBER(Regressions!O105),ROUND(Regressions!O105, 1), NA())</f>
        <v>#N/A</v>
      </c>
      <c r="O95" s="329" t="e">
        <f>IF(ISNUMBER(Regressions!Q105),ROUND(Regressions!Q105, 1), NA())</f>
        <v>#N/A</v>
      </c>
      <c r="P95" s="327" t="e">
        <f>IF(ISNUMBER(Regressions!R105),ROUND(Regressions!R105, 1), NA())</f>
        <v>#N/A</v>
      </c>
      <c r="Q95" s="205" t="e">
        <f>IF(ISNUMBER(Regressions!S105),ROUND(Regressions!S105, 1), NA())</f>
        <v>#N/A</v>
      </c>
      <c r="R95" s="328" t="e">
        <f>IF(ISNUMBER(Regressions!T105),ROUND(Regressions!T105, 1), NA())</f>
        <v>#N/A</v>
      </c>
      <c r="S95" s="227" t="e">
        <f>IF(ISNUMBER(Regressions!U105),ROUND(Regressions!U105, 1), NA())</f>
        <v>#N/A</v>
      </c>
    </row>
    <row xmlns:x14ac="http://schemas.microsoft.com/office/spreadsheetml/2009/9/ac" r="96" hidden="true" x14ac:dyDescent="0.2">
      <c r="A96" s="324" t="str">
        <f>IF(ISBLANK(Regressions!A106), " ", Regressions!A106)</f>
        <v>Ukraine</v>
      </c>
      <c r="B96" s="325">
        <f>IF(ISBLANK(Regressions!B106), " ", Regressions!B106)</f>
        <v>2030</v>
      </c>
      <c r="C96" s="330" t="str">
        <f>IF(ISBLANK(Regressions!C106), " ", Regressions!C106)</f>
        <v>Rural</v>
      </c>
      <c r="D96" s="326" t="str">
        <f>IF(ISBLANK(Regressions!D106), " ", Regressions!D106)</f>
        <v> </v>
      </c>
      <c r="E96" s="204" t="e">
        <f>IF(ISNUMBER(Regressions!E106),ROUND(Regressions!E106, 1), NA())</f>
        <v>#N/A</v>
      </c>
      <c r="F96" s="327" t="e">
        <f>IF(ISNUMBER(Regressions!F106),ROUND(Regressions!F106, 1), NA())</f>
        <v>#N/A</v>
      </c>
      <c r="G96" s="226" t="e">
        <f>IF(ISNUMBER(Regressions!G106),ROUND(Regressions!G106, 1), NA())</f>
        <v>#N/A</v>
      </c>
      <c r="H96" s="328" t="e">
        <f>IF(ISNUMBER(Regressions!H106),ROUND(Regressions!H106, 1), NA())</f>
        <v>#N/A</v>
      </c>
      <c r="I96" s="227" t="e">
        <f>IF(ISNUMBER(Regressions!I106),ROUND(Regressions!I106, 1), NA())</f>
        <v>#N/A</v>
      </c>
      <c r="J96" s="329" t="e">
        <f>IF(ISNUMBER(Regressions!K106),ROUND(Regressions!K106, 1), NA())</f>
        <v>#N/A</v>
      </c>
      <c r="K96" s="327" t="e">
        <f>IF(ISNUMBER(Regressions!L106),ROUND(Regressions!L106, 1), NA())</f>
        <v>#N/A</v>
      </c>
      <c r="L96" s="228" t="e">
        <f>IF(ISNUMBER(Regressions!M106),ROUND(Regressions!M106, 1), NA())</f>
        <v>#N/A</v>
      </c>
      <c r="M96" s="328" t="e">
        <f>IF(ISNUMBER(Regressions!N106),ROUND(Regressions!N106, 1), NA())</f>
        <v>#N/A</v>
      </c>
      <c r="N96" s="227" t="e">
        <f>IF(ISNUMBER(Regressions!O106),ROUND(Regressions!O106, 1), NA())</f>
        <v>#N/A</v>
      </c>
      <c r="O96" s="329" t="e">
        <f>IF(ISNUMBER(Regressions!Q106),ROUND(Regressions!Q106, 1), NA())</f>
        <v>#N/A</v>
      </c>
      <c r="P96" s="327" t="e">
        <f>IF(ISNUMBER(Regressions!R106),ROUND(Regressions!R106, 1), NA())</f>
        <v>#N/A</v>
      </c>
      <c r="Q96" s="205" t="e">
        <f>IF(ISNUMBER(Regressions!S106),ROUND(Regressions!S106, 1), NA())</f>
        <v>#N/A</v>
      </c>
      <c r="R96" s="328" t="e">
        <f>IF(ISNUMBER(Regressions!T106),ROUND(Regressions!T106, 1), NA())</f>
        <v>#N/A</v>
      </c>
      <c r="S96" s="227" t="e">
        <f>IF(ISNUMBER(Regressions!U106),ROUND(Regressions!U106, 1), NA())</f>
        <v>#N/A</v>
      </c>
    </row>
    <row xmlns:x14ac="http://schemas.microsoft.com/office/spreadsheetml/2009/9/ac" r="97" x14ac:dyDescent="0.2">
      <c r="A97" s="324" t="str">
        <f>IF(ISBLANK(Regressions!A107), " ", Regressions!A107)</f>
        <v>Ukraine</v>
      </c>
      <c r="B97" s="325">
        <f>IF(ISBLANK(Regressions!B107), " ", Regressions!B107)</f>
        <v>2000</v>
      </c>
      <c r="C97" s="330" t="str">
        <f>IF(ISBLANK(Regressions!C107), " ", Regressions!C107)</f>
        <v>Pre-primary</v>
      </c>
      <c r="D97" s="326">
        <f>IF(ISBLANK(Regressions!D107), " ", Regressions!D107)</f>
        <v>1986156</v>
      </c>
      <c r="E97" s="204">
        <f>IF(ISNUMBER(Regressions!E107),ROUND(Regressions!E107, 1), NA())</f>
        <v>100</v>
      </c>
      <c r="F97" s="327" t="e">
        <f>IF(ISNUMBER(Regressions!F107),ROUND(Regressions!F107, 1), NA())</f>
        <v>#N/A</v>
      </c>
      <c r="G97" s="226" t="e">
        <f>IF(ISNUMBER(Regressions!G107),ROUND(Regressions!G107, 1), NA())</f>
        <v>#N/A</v>
      </c>
      <c r="H97" s="328" t="e">
        <f>IF(ISNUMBER(Regressions!H107),ROUND(Regressions!H107, 1), NA())</f>
        <v>#N/A</v>
      </c>
      <c r="I97" s="227" t="e">
        <f>IF(ISNUMBER(Regressions!I107),ROUND(Regressions!I107, 1), NA())</f>
        <v>#N/A</v>
      </c>
      <c r="J97" s="329" t="e">
        <f>IF(ISNUMBER(Regressions!K107),ROUND(Regressions!K107, 1), NA())</f>
        <v>#N/A</v>
      </c>
      <c r="K97" s="327" t="e">
        <f>IF(ISNUMBER(Regressions!L107),ROUND(Regressions!L107, 1), NA())</f>
        <v>#N/A</v>
      </c>
      <c r="L97" s="228" t="e">
        <f>IF(ISNUMBER(Regressions!M107),ROUND(Regressions!M107, 1), NA())</f>
        <v>#N/A</v>
      </c>
      <c r="M97" s="328" t="e">
        <f>IF(ISNUMBER(Regressions!N107),ROUND(Regressions!N107, 1), NA())</f>
        <v>#N/A</v>
      </c>
      <c r="N97" s="227" t="e">
        <f>IF(ISNUMBER(Regressions!O107),ROUND(Regressions!O107, 1), NA())</f>
        <v>#N/A</v>
      </c>
      <c r="O97" s="329" t="e">
        <f>IF(ISNUMBER(Regressions!Q107),ROUND(Regressions!Q107, 1), NA())</f>
        <v>#N/A</v>
      </c>
      <c r="P97" s="327" t="e">
        <f>IF(ISNUMBER(Regressions!R107),ROUND(Regressions!R107, 1), NA())</f>
        <v>#N/A</v>
      </c>
      <c r="Q97" s="205" t="e">
        <f>IF(ISNUMBER(Regressions!S107),ROUND(Regressions!S107, 1), NA())</f>
        <v>#N/A</v>
      </c>
      <c r="R97" s="328" t="e">
        <f>IF(ISNUMBER(Regressions!T107),ROUND(Regressions!T107, 1), NA())</f>
        <v>#N/A</v>
      </c>
      <c r="S97" s="227" t="e">
        <f>IF(ISNUMBER(Regressions!U107),ROUND(Regressions!U107, 1), NA())</f>
        <v>#N/A</v>
      </c>
    </row>
    <row xmlns:x14ac="http://schemas.microsoft.com/office/spreadsheetml/2009/9/ac" r="98" x14ac:dyDescent="0.2">
      <c r="A98" s="324" t="str">
        <f>IF(ISBLANK(Regressions!A108), " ", Regressions!A108)</f>
        <v>Ukraine</v>
      </c>
      <c r="B98" s="325">
        <f>IF(ISBLANK(Regressions!B108), " ", Regressions!B108)</f>
        <v>2001</v>
      </c>
      <c r="C98" s="330" t="str">
        <f>IF(ISBLANK(Regressions!C108), " ", Regressions!C108)</f>
        <v>Pre-primary</v>
      </c>
      <c r="D98" s="326">
        <f>IF(ISBLANK(Regressions!D108), " ", Regressions!D108)</f>
        <v>1879442</v>
      </c>
      <c r="E98" s="204">
        <f>IF(ISNUMBER(Regressions!E108),ROUND(Regressions!E108, 1), NA())</f>
        <v>100</v>
      </c>
      <c r="F98" s="327" t="e">
        <f>IF(ISNUMBER(Regressions!F108),ROUND(Regressions!F108, 1), NA())</f>
        <v>#N/A</v>
      </c>
      <c r="G98" s="226" t="e">
        <f>IF(ISNUMBER(Regressions!G108),ROUND(Regressions!G108, 1), NA())</f>
        <v>#N/A</v>
      </c>
      <c r="H98" s="328" t="e">
        <f>IF(ISNUMBER(Regressions!H108),ROUND(Regressions!H108, 1), NA())</f>
        <v>#N/A</v>
      </c>
      <c r="I98" s="227" t="e">
        <f>IF(ISNUMBER(Regressions!I108),ROUND(Regressions!I108, 1), NA())</f>
        <v>#N/A</v>
      </c>
      <c r="J98" s="329" t="e">
        <f>IF(ISNUMBER(Regressions!K108),ROUND(Regressions!K108, 1), NA())</f>
        <v>#N/A</v>
      </c>
      <c r="K98" s="327" t="e">
        <f>IF(ISNUMBER(Regressions!L108),ROUND(Regressions!L108, 1), NA())</f>
        <v>#N/A</v>
      </c>
      <c r="L98" s="228" t="e">
        <f>IF(ISNUMBER(Regressions!M108),ROUND(Regressions!M108, 1), NA())</f>
        <v>#N/A</v>
      </c>
      <c r="M98" s="328" t="e">
        <f>IF(ISNUMBER(Regressions!N108),ROUND(Regressions!N108, 1), NA())</f>
        <v>#N/A</v>
      </c>
      <c r="N98" s="227" t="e">
        <f>IF(ISNUMBER(Regressions!O108),ROUND(Regressions!O108, 1), NA())</f>
        <v>#N/A</v>
      </c>
      <c r="O98" s="329" t="e">
        <f>IF(ISNUMBER(Regressions!Q108),ROUND(Regressions!Q108, 1), NA())</f>
        <v>#N/A</v>
      </c>
      <c r="P98" s="327" t="e">
        <f>IF(ISNUMBER(Regressions!R108),ROUND(Regressions!R108, 1), NA())</f>
        <v>#N/A</v>
      </c>
      <c r="Q98" s="205" t="e">
        <f>IF(ISNUMBER(Regressions!S108),ROUND(Regressions!S108, 1), NA())</f>
        <v>#N/A</v>
      </c>
      <c r="R98" s="328" t="e">
        <f>IF(ISNUMBER(Regressions!T108),ROUND(Regressions!T108, 1), NA())</f>
        <v>#N/A</v>
      </c>
      <c r="S98" s="227" t="e">
        <f>IF(ISNUMBER(Regressions!U108),ROUND(Regressions!U108, 1), NA())</f>
        <v>#N/A</v>
      </c>
    </row>
    <row xmlns:x14ac="http://schemas.microsoft.com/office/spreadsheetml/2009/9/ac" r="99" x14ac:dyDescent="0.2">
      <c r="A99" s="324" t="str">
        <f>IF(ISBLANK(Regressions!A109), " ", Regressions!A109)</f>
        <v>Ukraine</v>
      </c>
      <c r="B99" s="325">
        <f>IF(ISBLANK(Regressions!B109), " ", Regressions!B109)</f>
        <v>2002</v>
      </c>
      <c r="C99" s="330" t="str">
        <f>IF(ISBLANK(Regressions!C109), " ", Regressions!C109)</f>
        <v>Pre-primary</v>
      </c>
      <c r="D99" s="326">
        <f>IF(ISBLANK(Regressions!D109), " ", Regressions!D109)</f>
        <v>1793376</v>
      </c>
      <c r="E99" s="204">
        <f>IF(ISNUMBER(Regressions!E109),ROUND(Regressions!E109, 1), NA())</f>
        <v>100</v>
      </c>
      <c r="F99" s="327" t="e">
        <f>IF(ISNUMBER(Regressions!F109),ROUND(Regressions!F109, 1), NA())</f>
        <v>#N/A</v>
      </c>
      <c r="G99" s="226" t="e">
        <f>IF(ISNUMBER(Regressions!G109),ROUND(Regressions!G109, 1), NA())</f>
        <v>#N/A</v>
      </c>
      <c r="H99" s="328" t="e">
        <f>IF(ISNUMBER(Regressions!H109),ROUND(Regressions!H109, 1), NA())</f>
        <v>#N/A</v>
      </c>
      <c r="I99" s="227" t="e">
        <f>IF(ISNUMBER(Regressions!I109),ROUND(Regressions!I109, 1), NA())</f>
        <v>#N/A</v>
      </c>
      <c r="J99" s="329" t="e">
        <f>IF(ISNUMBER(Regressions!K109),ROUND(Regressions!K109, 1), NA())</f>
        <v>#N/A</v>
      </c>
      <c r="K99" s="327" t="e">
        <f>IF(ISNUMBER(Regressions!L109),ROUND(Regressions!L109, 1), NA())</f>
        <v>#N/A</v>
      </c>
      <c r="L99" s="228" t="e">
        <f>IF(ISNUMBER(Regressions!M109),ROUND(Regressions!M109, 1), NA())</f>
        <v>#N/A</v>
      </c>
      <c r="M99" s="328" t="e">
        <f>IF(ISNUMBER(Regressions!N109),ROUND(Regressions!N109, 1), NA())</f>
        <v>#N/A</v>
      </c>
      <c r="N99" s="227" t="e">
        <f>IF(ISNUMBER(Regressions!O109),ROUND(Regressions!O109, 1), NA())</f>
        <v>#N/A</v>
      </c>
      <c r="O99" s="329" t="e">
        <f>IF(ISNUMBER(Regressions!Q109),ROUND(Regressions!Q109, 1), NA())</f>
        <v>#N/A</v>
      </c>
      <c r="P99" s="327" t="e">
        <f>IF(ISNUMBER(Regressions!R109),ROUND(Regressions!R109, 1), NA())</f>
        <v>#N/A</v>
      </c>
      <c r="Q99" s="205" t="e">
        <f>IF(ISNUMBER(Regressions!S109),ROUND(Regressions!S109, 1), NA())</f>
        <v>#N/A</v>
      </c>
      <c r="R99" s="328" t="e">
        <f>IF(ISNUMBER(Regressions!T109),ROUND(Regressions!T109, 1), NA())</f>
        <v>#N/A</v>
      </c>
      <c r="S99" s="227" t="e">
        <f>IF(ISNUMBER(Regressions!U109),ROUND(Regressions!U109, 1), NA())</f>
        <v>#N/A</v>
      </c>
    </row>
    <row xmlns:x14ac="http://schemas.microsoft.com/office/spreadsheetml/2009/9/ac" r="100" x14ac:dyDescent="0.2">
      <c r="A100" s="324" t="str">
        <f>IF(ISBLANK(Regressions!A110), " ", Regressions!A110)</f>
        <v>Ukraine</v>
      </c>
      <c r="B100" s="325">
        <f>IF(ISBLANK(Regressions!B110), " ", Regressions!B110)</f>
        <v>2003</v>
      </c>
      <c r="C100" s="330" t="str">
        <f>IF(ISBLANK(Regressions!C110), " ", Regressions!C110)</f>
        <v>Pre-primary</v>
      </c>
      <c r="D100" s="326">
        <f>IF(ISBLANK(Regressions!D110), " ", Regressions!D110)</f>
        <v>1226968</v>
      </c>
      <c r="E100" s="204">
        <f>IF(ISNUMBER(Regressions!E110),ROUND(Regressions!E110, 1), NA())</f>
        <v>100</v>
      </c>
      <c r="F100" s="327" t="e">
        <f>IF(ISNUMBER(Regressions!F110),ROUND(Regressions!F110, 1), NA())</f>
        <v>#N/A</v>
      </c>
      <c r="G100" s="226" t="e">
        <f>IF(ISNUMBER(Regressions!G110),ROUND(Regressions!G110, 1), NA())</f>
        <v>#N/A</v>
      </c>
      <c r="H100" s="328" t="e">
        <f>IF(ISNUMBER(Regressions!H110),ROUND(Regressions!H110, 1), NA())</f>
        <v>#N/A</v>
      </c>
      <c r="I100" s="227" t="e">
        <f>IF(ISNUMBER(Regressions!I110),ROUND(Regressions!I110, 1), NA())</f>
        <v>#N/A</v>
      </c>
      <c r="J100" s="329" t="e">
        <f>IF(ISNUMBER(Regressions!K110),ROUND(Regressions!K110, 1), NA())</f>
        <v>#N/A</v>
      </c>
      <c r="K100" s="327" t="e">
        <f>IF(ISNUMBER(Regressions!L110),ROUND(Regressions!L110, 1), NA())</f>
        <v>#N/A</v>
      </c>
      <c r="L100" s="228" t="e">
        <f>IF(ISNUMBER(Regressions!M110),ROUND(Regressions!M110, 1), NA())</f>
        <v>#N/A</v>
      </c>
      <c r="M100" s="328" t="e">
        <f>IF(ISNUMBER(Regressions!N110),ROUND(Regressions!N110, 1), NA())</f>
        <v>#N/A</v>
      </c>
      <c r="N100" s="227" t="e">
        <f>IF(ISNUMBER(Regressions!O110),ROUND(Regressions!O110, 1), NA())</f>
        <v>#N/A</v>
      </c>
      <c r="O100" s="329" t="e">
        <f>IF(ISNUMBER(Regressions!Q110),ROUND(Regressions!Q110, 1), NA())</f>
        <v>#N/A</v>
      </c>
      <c r="P100" s="327" t="e">
        <f>IF(ISNUMBER(Regressions!R110),ROUND(Regressions!R110, 1), NA())</f>
        <v>#N/A</v>
      </c>
      <c r="Q100" s="205" t="e">
        <f>IF(ISNUMBER(Regressions!S110),ROUND(Regressions!S110, 1), NA())</f>
        <v>#N/A</v>
      </c>
      <c r="R100" s="328" t="e">
        <f>IF(ISNUMBER(Regressions!T110),ROUND(Regressions!T110, 1), NA())</f>
        <v>#N/A</v>
      </c>
      <c r="S100" s="227" t="e">
        <f>IF(ISNUMBER(Regressions!U110),ROUND(Regressions!U110, 1), NA())</f>
        <v>#N/A</v>
      </c>
    </row>
    <row xmlns:x14ac="http://schemas.microsoft.com/office/spreadsheetml/2009/9/ac" r="101" x14ac:dyDescent="0.2">
      <c r="A101" s="324" t="str">
        <f>IF(ISBLANK(Regressions!A111), " ", Regressions!A111)</f>
        <v>Ukraine</v>
      </c>
      <c r="B101" s="325">
        <f>IF(ISBLANK(Regressions!B111), " ", Regressions!B111)</f>
        <v>2004</v>
      </c>
      <c r="C101" s="330" t="str">
        <f>IF(ISBLANK(Regressions!C111), " ", Regressions!C111)</f>
        <v>Pre-primary</v>
      </c>
      <c r="D101" s="326">
        <f>IF(ISBLANK(Regressions!D111), " ", Regressions!D111)</f>
        <v>1179056</v>
      </c>
      <c r="E101" s="204">
        <f>IF(ISNUMBER(Regressions!E111),ROUND(Regressions!E111, 1), NA())</f>
        <v>100</v>
      </c>
      <c r="F101" s="327" t="e">
        <f>IF(ISNUMBER(Regressions!F111),ROUND(Regressions!F111, 1), NA())</f>
        <v>#N/A</v>
      </c>
      <c r="G101" s="226" t="e">
        <f>IF(ISNUMBER(Regressions!G111),ROUND(Regressions!G111, 1), NA())</f>
        <v>#N/A</v>
      </c>
      <c r="H101" s="328" t="e">
        <f>IF(ISNUMBER(Regressions!H111),ROUND(Regressions!H111, 1), NA())</f>
        <v>#N/A</v>
      </c>
      <c r="I101" s="227" t="e">
        <f>IF(ISNUMBER(Regressions!I111),ROUND(Regressions!I111, 1), NA())</f>
        <v>#N/A</v>
      </c>
      <c r="J101" s="329" t="e">
        <f>IF(ISNUMBER(Regressions!K111),ROUND(Regressions!K111, 1), NA())</f>
        <v>#N/A</v>
      </c>
      <c r="K101" s="327" t="e">
        <f>IF(ISNUMBER(Regressions!L111),ROUND(Regressions!L111, 1), NA())</f>
        <v>#N/A</v>
      </c>
      <c r="L101" s="228" t="e">
        <f>IF(ISNUMBER(Regressions!M111),ROUND(Regressions!M111, 1), NA())</f>
        <v>#N/A</v>
      </c>
      <c r="M101" s="328" t="e">
        <f>IF(ISNUMBER(Regressions!N111),ROUND(Regressions!N111, 1), NA())</f>
        <v>#N/A</v>
      </c>
      <c r="N101" s="227" t="e">
        <f>IF(ISNUMBER(Regressions!O111),ROUND(Regressions!O111, 1), NA())</f>
        <v>#N/A</v>
      </c>
      <c r="O101" s="329" t="e">
        <f>IF(ISNUMBER(Regressions!Q111),ROUND(Regressions!Q111, 1), NA())</f>
        <v>#N/A</v>
      </c>
      <c r="P101" s="327" t="e">
        <f>IF(ISNUMBER(Regressions!R111),ROUND(Regressions!R111, 1), NA())</f>
        <v>#N/A</v>
      </c>
      <c r="Q101" s="205" t="e">
        <f>IF(ISNUMBER(Regressions!S111),ROUND(Regressions!S111, 1), NA())</f>
        <v>#N/A</v>
      </c>
      <c r="R101" s="328" t="e">
        <f>IF(ISNUMBER(Regressions!T111),ROUND(Regressions!T111, 1), NA())</f>
        <v>#N/A</v>
      </c>
      <c r="S101" s="227" t="e">
        <f>IF(ISNUMBER(Regressions!U111),ROUND(Regressions!U111, 1), NA())</f>
        <v>#N/A</v>
      </c>
    </row>
    <row xmlns:x14ac="http://schemas.microsoft.com/office/spreadsheetml/2009/9/ac" r="102" x14ac:dyDescent="0.2">
      <c r="A102" s="324" t="str">
        <f>IF(ISBLANK(Regressions!A112), " ", Regressions!A112)</f>
        <v>Ukraine</v>
      </c>
      <c r="B102" s="325">
        <f>IF(ISBLANK(Regressions!B112), " ", Regressions!B112)</f>
        <v>2005</v>
      </c>
      <c r="C102" s="330" t="str">
        <f>IF(ISBLANK(Regressions!C112), " ", Regressions!C112)</f>
        <v>Pre-primary</v>
      </c>
      <c r="D102" s="326">
        <f>IF(ISBLANK(Regressions!D112), " ", Regressions!D112)</f>
        <v>1138564</v>
      </c>
      <c r="E102" s="204">
        <f>IF(ISNUMBER(Regressions!E112),ROUND(Regressions!E112, 1), NA())</f>
        <v>100</v>
      </c>
      <c r="F102" s="327" t="e">
        <f>IF(ISNUMBER(Regressions!F112),ROUND(Regressions!F112, 1), NA())</f>
        <v>#N/A</v>
      </c>
      <c r="G102" s="226" t="e">
        <f>IF(ISNUMBER(Regressions!G112),ROUND(Regressions!G112, 1), NA())</f>
        <v>#N/A</v>
      </c>
      <c r="H102" s="328" t="e">
        <f>IF(ISNUMBER(Regressions!H112),ROUND(Regressions!H112, 1), NA())</f>
        <v>#N/A</v>
      </c>
      <c r="I102" s="227" t="e">
        <f>IF(ISNUMBER(Regressions!I112),ROUND(Regressions!I112, 1), NA())</f>
        <v>#N/A</v>
      </c>
      <c r="J102" s="329" t="e">
        <f>IF(ISNUMBER(Regressions!K112),ROUND(Regressions!K112, 1), NA())</f>
        <v>#N/A</v>
      </c>
      <c r="K102" s="327" t="e">
        <f>IF(ISNUMBER(Regressions!L112),ROUND(Regressions!L112, 1), NA())</f>
        <v>#N/A</v>
      </c>
      <c r="L102" s="228" t="e">
        <f>IF(ISNUMBER(Regressions!M112),ROUND(Regressions!M112, 1), NA())</f>
        <v>#N/A</v>
      </c>
      <c r="M102" s="328" t="e">
        <f>IF(ISNUMBER(Regressions!N112),ROUND(Regressions!N112, 1), NA())</f>
        <v>#N/A</v>
      </c>
      <c r="N102" s="227" t="e">
        <f>IF(ISNUMBER(Regressions!O112),ROUND(Regressions!O112, 1), NA())</f>
        <v>#N/A</v>
      </c>
      <c r="O102" s="329" t="e">
        <f>IF(ISNUMBER(Regressions!Q112),ROUND(Regressions!Q112, 1), NA())</f>
        <v>#N/A</v>
      </c>
      <c r="P102" s="327" t="e">
        <f>IF(ISNUMBER(Regressions!R112),ROUND(Regressions!R112, 1), NA())</f>
        <v>#N/A</v>
      </c>
      <c r="Q102" s="205" t="e">
        <f>IF(ISNUMBER(Regressions!S112),ROUND(Regressions!S112, 1), NA())</f>
        <v>#N/A</v>
      </c>
      <c r="R102" s="328" t="e">
        <f>IF(ISNUMBER(Regressions!T112),ROUND(Regressions!T112, 1), NA())</f>
        <v>#N/A</v>
      </c>
      <c r="S102" s="227" t="e">
        <f>IF(ISNUMBER(Regressions!U112),ROUND(Regressions!U112, 1), NA())</f>
        <v>#N/A</v>
      </c>
    </row>
    <row xmlns:x14ac="http://schemas.microsoft.com/office/spreadsheetml/2009/9/ac" r="103" x14ac:dyDescent="0.2">
      <c r="A103" s="324" t="str">
        <f>IF(ISBLANK(Regressions!A113), " ", Regressions!A113)</f>
        <v>Ukraine</v>
      </c>
      <c r="B103" s="325">
        <f>IF(ISBLANK(Regressions!B113), " ", Regressions!B113)</f>
        <v>2006</v>
      </c>
      <c r="C103" s="330" t="str">
        <f>IF(ISBLANK(Regressions!C113), " ", Regressions!C113)</f>
        <v>Pre-primary</v>
      </c>
      <c r="D103" s="326">
        <f>IF(ISBLANK(Regressions!D113), " ", Regressions!D113)</f>
        <v>1137221</v>
      </c>
      <c r="E103" s="204">
        <f>IF(ISNUMBER(Regressions!E113),ROUND(Regressions!E113, 1), NA())</f>
        <v>100</v>
      </c>
      <c r="F103" s="327" t="e">
        <f>IF(ISNUMBER(Regressions!F113),ROUND(Regressions!F113, 1), NA())</f>
        <v>#N/A</v>
      </c>
      <c r="G103" s="226" t="e">
        <f>IF(ISNUMBER(Regressions!G113),ROUND(Regressions!G113, 1), NA())</f>
        <v>#N/A</v>
      </c>
      <c r="H103" s="328" t="e">
        <f>IF(ISNUMBER(Regressions!H113),ROUND(Regressions!H113, 1), NA())</f>
        <v>#N/A</v>
      </c>
      <c r="I103" s="227" t="e">
        <f>IF(ISNUMBER(Regressions!I113),ROUND(Regressions!I113, 1), NA())</f>
        <v>#N/A</v>
      </c>
      <c r="J103" s="329" t="e">
        <f>IF(ISNUMBER(Regressions!K113),ROUND(Regressions!K113, 1), NA())</f>
        <v>#N/A</v>
      </c>
      <c r="K103" s="327" t="e">
        <f>IF(ISNUMBER(Regressions!L113),ROUND(Regressions!L113, 1), NA())</f>
        <v>#N/A</v>
      </c>
      <c r="L103" s="228" t="e">
        <f>IF(ISNUMBER(Regressions!M113),ROUND(Regressions!M113, 1), NA())</f>
        <v>#N/A</v>
      </c>
      <c r="M103" s="328" t="e">
        <f>IF(ISNUMBER(Regressions!N113),ROUND(Regressions!N113, 1), NA())</f>
        <v>#N/A</v>
      </c>
      <c r="N103" s="227" t="e">
        <f>IF(ISNUMBER(Regressions!O113),ROUND(Regressions!O113, 1), NA())</f>
        <v>#N/A</v>
      </c>
      <c r="O103" s="329" t="e">
        <f>IF(ISNUMBER(Regressions!Q113),ROUND(Regressions!Q113, 1), NA())</f>
        <v>#N/A</v>
      </c>
      <c r="P103" s="327" t="e">
        <f>IF(ISNUMBER(Regressions!R113),ROUND(Regressions!R113, 1), NA())</f>
        <v>#N/A</v>
      </c>
      <c r="Q103" s="205" t="e">
        <f>IF(ISNUMBER(Regressions!S113),ROUND(Regressions!S113, 1), NA())</f>
        <v>#N/A</v>
      </c>
      <c r="R103" s="328" t="e">
        <f>IF(ISNUMBER(Regressions!T113),ROUND(Regressions!T113, 1), NA())</f>
        <v>#N/A</v>
      </c>
      <c r="S103" s="227" t="e">
        <f>IF(ISNUMBER(Regressions!U113),ROUND(Regressions!U113, 1), NA())</f>
        <v>#N/A</v>
      </c>
    </row>
    <row xmlns:x14ac="http://schemas.microsoft.com/office/spreadsheetml/2009/9/ac" r="104" x14ac:dyDescent="0.2">
      <c r="A104" s="324" t="str">
        <f>IF(ISBLANK(Regressions!A114), " ", Regressions!A114)</f>
        <v>Ukraine</v>
      </c>
      <c r="B104" s="325">
        <f>IF(ISBLANK(Regressions!B114), " ", Regressions!B114)</f>
        <v>2007</v>
      </c>
      <c r="C104" s="330" t="str">
        <f>IF(ISBLANK(Regressions!C114), " ", Regressions!C114)</f>
        <v>Pre-primary</v>
      </c>
      <c r="D104" s="326">
        <f>IF(ISBLANK(Regressions!D114), " ", Regressions!D114)</f>
        <v>1159131</v>
      </c>
      <c r="E104" s="204">
        <f>IF(ISNUMBER(Regressions!E114),ROUND(Regressions!E114, 1), NA())</f>
        <v>100</v>
      </c>
      <c r="F104" s="327" t="e">
        <f>IF(ISNUMBER(Regressions!F114),ROUND(Regressions!F114, 1), NA())</f>
        <v>#N/A</v>
      </c>
      <c r="G104" s="226" t="e">
        <f>IF(ISNUMBER(Regressions!G114),ROUND(Regressions!G114, 1), NA())</f>
        <v>#N/A</v>
      </c>
      <c r="H104" s="328" t="e">
        <f>IF(ISNUMBER(Regressions!H114),ROUND(Regressions!H114, 1), NA())</f>
        <v>#N/A</v>
      </c>
      <c r="I104" s="227" t="e">
        <f>IF(ISNUMBER(Regressions!I114),ROUND(Regressions!I114, 1), NA())</f>
        <v>#N/A</v>
      </c>
      <c r="J104" s="329" t="e">
        <f>IF(ISNUMBER(Regressions!K114),ROUND(Regressions!K114, 1), NA())</f>
        <v>#N/A</v>
      </c>
      <c r="K104" s="327" t="e">
        <f>IF(ISNUMBER(Regressions!L114),ROUND(Regressions!L114, 1), NA())</f>
        <v>#N/A</v>
      </c>
      <c r="L104" s="228" t="e">
        <f>IF(ISNUMBER(Regressions!M114),ROUND(Regressions!M114, 1), NA())</f>
        <v>#N/A</v>
      </c>
      <c r="M104" s="328" t="e">
        <f>IF(ISNUMBER(Regressions!N114),ROUND(Regressions!N114, 1), NA())</f>
        <v>#N/A</v>
      </c>
      <c r="N104" s="227" t="e">
        <f>IF(ISNUMBER(Regressions!O114),ROUND(Regressions!O114, 1), NA())</f>
        <v>#N/A</v>
      </c>
      <c r="O104" s="329" t="e">
        <f>IF(ISNUMBER(Regressions!Q114),ROUND(Regressions!Q114, 1), NA())</f>
        <v>#N/A</v>
      </c>
      <c r="P104" s="327" t="e">
        <f>IF(ISNUMBER(Regressions!R114),ROUND(Regressions!R114, 1), NA())</f>
        <v>#N/A</v>
      </c>
      <c r="Q104" s="205" t="e">
        <f>IF(ISNUMBER(Regressions!S114),ROUND(Regressions!S114, 1), NA())</f>
        <v>#N/A</v>
      </c>
      <c r="R104" s="328" t="e">
        <f>IF(ISNUMBER(Regressions!T114),ROUND(Regressions!T114, 1), NA())</f>
        <v>#N/A</v>
      </c>
      <c r="S104" s="227" t="e">
        <f>IF(ISNUMBER(Regressions!U114),ROUND(Regressions!U114, 1), NA())</f>
        <v>#N/A</v>
      </c>
    </row>
    <row xmlns:x14ac="http://schemas.microsoft.com/office/spreadsheetml/2009/9/ac" r="105" x14ac:dyDescent="0.2">
      <c r="A105" s="324" t="str">
        <f>IF(ISBLANK(Regressions!A115), " ", Regressions!A115)</f>
        <v>Ukraine</v>
      </c>
      <c r="B105" s="325">
        <f>IF(ISBLANK(Regressions!B115), " ", Regressions!B115)</f>
        <v>2008</v>
      </c>
      <c r="C105" s="330" t="str">
        <f>IF(ISBLANK(Regressions!C115), " ", Regressions!C115)</f>
        <v>Pre-primary</v>
      </c>
      <c r="D105" s="326">
        <f>IF(ISBLANK(Regressions!D115), " ", Regressions!D115)</f>
        <v>1210848</v>
      </c>
      <c r="E105" s="204">
        <f>IF(ISNUMBER(Regressions!E115),ROUND(Regressions!E115, 1), NA())</f>
        <v>100</v>
      </c>
      <c r="F105" s="327" t="e">
        <f>IF(ISNUMBER(Regressions!F115),ROUND(Regressions!F115, 1), NA())</f>
        <v>#N/A</v>
      </c>
      <c r="G105" s="226" t="e">
        <f>IF(ISNUMBER(Regressions!G115),ROUND(Regressions!G115, 1), NA())</f>
        <v>#N/A</v>
      </c>
      <c r="H105" s="328" t="e">
        <f>IF(ISNUMBER(Regressions!H115),ROUND(Regressions!H115, 1), NA())</f>
        <v>#N/A</v>
      </c>
      <c r="I105" s="227" t="e">
        <f>IF(ISNUMBER(Regressions!I115),ROUND(Regressions!I115, 1), NA())</f>
        <v>#N/A</v>
      </c>
      <c r="J105" s="329" t="e">
        <f>IF(ISNUMBER(Regressions!K115),ROUND(Regressions!K115, 1), NA())</f>
        <v>#N/A</v>
      </c>
      <c r="K105" s="327" t="e">
        <f>IF(ISNUMBER(Regressions!L115),ROUND(Regressions!L115, 1), NA())</f>
        <v>#N/A</v>
      </c>
      <c r="L105" s="228" t="e">
        <f>IF(ISNUMBER(Regressions!M115),ROUND(Regressions!M115, 1), NA())</f>
        <v>#N/A</v>
      </c>
      <c r="M105" s="328" t="e">
        <f>IF(ISNUMBER(Regressions!N115),ROUND(Regressions!N115, 1), NA())</f>
        <v>#N/A</v>
      </c>
      <c r="N105" s="227" t="e">
        <f>IF(ISNUMBER(Regressions!O115),ROUND(Regressions!O115, 1), NA())</f>
        <v>#N/A</v>
      </c>
      <c r="O105" s="329" t="e">
        <f>IF(ISNUMBER(Regressions!Q115),ROUND(Regressions!Q115, 1), NA())</f>
        <v>#N/A</v>
      </c>
      <c r="P105" s="327" t="e">
        <f>IF(ISNUMBER(Regressions!R115),ROUND(Regressions!R115, 1), NA())</f>
        <v>#N/A</v>
      </c>
      <c r="Q105" s="205" t="e">
        <f>IF(ISNUMBER(Regressions!S115),ROUND(Regressions!S115, 1), NA())</f>
        <v>#N/A</v>
      </c>
      <c r="R105" s="328" t="e">
        <f>IF(ISNUMBER(Regressions!T115),ROUND(Regressions!T115, 1), NA())</f>
        <v>#N/A</v>
      </c>
      <c r="S105" s="227" t="e">
        <f>IF(ISNUMBER(Regressions!U115),ROUND(Regressions!U115, 1), NA())</f>
        <v>#N/A</v>
      </c>
    </row>
    <row xmlns:x14ac="http://schemas.microsoft.com/office/spreadsheetml/2009/9/ac" r="106" x14ac:dyDescent="0.2">
      <c r="A106" s="324" t="str">
        <f>IF(ISBLANK(Regressions!A116), " ", Regressions!A116)</f>
        <v>Ukraine</v>
      </c>
      <c r="B106" s="325">
        <f>IF(ISBLANK(Regressions!B116), " ", Regressions!B116)</f>
        <v>2009</v>
      </c>
      <c r="C106" s="330" t="str">
        <f>IF(ISBLANK(Regressions!C116), " ", Regressions!C116)</f>
        <v>Pre-primary</v>
      </c>
      <c r="D106" s="326">
        <f>IF(ISBLANK(Regressions!D116), " ", Regressions!D116)</f>
        <v>1246658</v>
      </c>
      <c r="E106" s="204">
        <f>IF(ISNUMBER(Regressions!E116),ROUND(Regressions!E116, 1), NA())</f>
        <v>100</v>
      </c>
      <c r="F106" s="327">
        <f>IF(ISNUMBER(Regressions!F116),ROUND(Regressions!F116, 1), NA())</f>
        <v>97.1</v>
      </c>
      <c r="G106" s="226" t="e">
        <f>IF(ISNUMBER(Regressions!G116),ROUND(Regressions!G116, 1), NA())</f>
        <v>#N/A</v>
      </c>
      <c r="H106" s="328" t="e">
        <f>IF(ISNUMBER(Regressions!H116),ROUND(Regressions!H116, 1), NA())</f>
        <v>#N/A</v>
      </c>
      <c r="I106" s="227">
        <f>IF(ISNUMBER(Regressions!I116),ROUND(Regressions!I116, 1), NA())</f>
        <v>2.9</v>
      </c>
      <c r="J106" s="329" t="e">
        <f>IF(ISNUMBER(Regressions!K116),ROUND(Regressions!K116, 1), NA())</f>
        <v>#N/A</v>
      </c>
      <c r="K106" s="327" t="e">
        <f>IF(ISNUMBER(Regressions!L116),ROUND(Regressions!L116, 1), NA())</f>
        <v>#N/A</v>
      </c>
      <c r="L106" s="228" t="e">
        <f>IF(ISNUMBER(Regressions!M116),ROUND(Regressions!M116, 1), NA())</f>
        <v>#N/A</v>
      </c>
      <c r="M106" s="328" t="e">
        <f>IF(ISNUMBER(Regressions!N116),ROUND(Regressions!N116, 1), NA())</f>
        <v>#N/A</v>
      </c>
      <c r="N106" s="227" t="e">
        <f>IF(ISNUMBER(Regressions!O116),ROUND(Regressions!O116, 1), NA())</f>
        <v>#N/A</v>
      </c>
      <c r="O106" s="329" t="e">
        <f>IF(ISNUMBER(Regressions!Q116),ROUND(Regressions!Q116, 1), NA())</f>
        <v>#N/A</v>
      </c>
      <c r="P106" s="327" t="e">
        <f>IF(ISNUMBER(Regressions!R116),ROUND(Regressions!R116, 1), NA())</f>
        <v>#N/A</v>
      </c>
      <c r="Q106" s="205" t="e">
        <f>IF(ISNUMBER(Regressions!S116),ROUND(Regressions!S116, 1), NA())</f>
        <v>#N/A</v>
      </c>
      <c r="R106" s="328" t="e">
        <f>IF(ISNUMBER(Regressions!T116),ROUND(Regressions!T116, 1), NA())</f>
        <v>#N/A</v>
      </c>
      <c r="S106" s="227" t="e">
        <f>IF(ISNUMBER(Regressions!U116),ROUND(Regressions!U116, 1), NA())</f>
        <v>#N/A</v>
      </c>
    </row>
    <row xmlns:x14ac="http://schemas.microsoft.com/office/spreadsheetml/2009/9/ac" r="107" x14ac:dyDescent="0.2">
      <c r="A107" s="324" t="str">
        <f>IF(ISBLANK(Regressions!A117), " ", Regressions!A117)</f>
        <v>Ukraine</v>
      </c>
      <c r="B107" s="325">
        <f>IF(ISBLANK(Regressions!B117), " ", Regressions!B117)</f>
        <v>2010</v>
      </c>
      <c r="C107" s="330" t="str">
        <f>IF(ISBLANK(Regressions!C117), " ", Regressions!C117)</f>
        <v>Pre-primary</v>
      </c>
      <c r="D107" s="326">
        <f>IF(ISBLANK(Regressions!D117), " ", Regressions!D117)</f>
        <v>1298357</v>
      </c>
      <c r="E107" s="204">
        <f>IF(ISNUMBER(Regressions!E117),ROUND(Regressions!E117, 1), NA())</f>
        <v>100</v>
      </c>
      <c r="F107" s="327">
        <f>IF(ISNUMBER(Regressions!F117),ROUND(Regressions!F117, 1), NA())</f>
        <v>97.1</v>
      </c>
      <c r="G107" s="226" t="e">
        <f>IF(ISNUMBER(Regressions!G117),ROUND(Regressions!G117, 1), NA())</f>
        <v>#N/A</v>
      </c>
      <c r="H107" s="328" t="e">
        <f>IF(ISNUMBER(Regressions!H117),ROUND(Regressions!H117, 1), NA())</f>
        <v>#N/A</v>
      </c>
      <c r="I107" s="227">
        <f>IF(ISNUMBER(Regressions!I117),ROUND(Regressions!I117, 1), NA())</f>
        <v>2.9</v>
      </c>
      <c r="J107" s="329" t="e">
        <f>IF(ISNUMBER(Regressions!K117),ROUND(Regressions!K117, 1), NA())</f>
        <v>#N/A</v>
      </c>
      <c r="K107" s="327" t="e">
        <f>IF(ISNUMBER(Regressions!L117),ROUND(Regressions!L117, 1), NA())</f>
        <v>#N/A</v>
      </c>
      <c r="L107" s="228" t="e">
        <f>IF(ISNUMBER(Regressions!M117),ROUND(Regressions!M117, 1), NA())</f>
        <v>#N/A</v>
      </c>
      <c r="M107" s="328" t="e">
        <f>IF(ISNUMBER(Regressions!N117),ROUND(Regressions!N117, 1), NA())</f>
        <v>#N/A</v>
      </c>
      <c r="N107" s="227" t="e">
        <f>IF(ISNUMBER(Regressions!O117),ROUND(Regressions!O117, 1), NA())</f>
        <v>#N/A</v>
      </c>
      <c r="O107" s="329" t="e">
        <f>IF(ISNUMBER(Regressions!Q117),ROUND(Regressions!Q117, 1), NA())</f>
        <v>#N/A</v>
      </c>
      <c r="P107" s="327" t="e">
        <f>IF(ISNUMBER(Regressions!R117),ROUND(Regressions!R117, 1), NA())</f>
        <v>#N/A</v>
      </c>
      <c r="Q107" s="205" t="e">
        <f>IF(ISNUMBER(Regressions!S117),ROUND(Regressions!S117, 1), NA())</f>
        <v>#N/A</v>
      </c>
      <c r="R107" s="328" t="e">
        <f>IF(ISNUMBER(Regressions!T117),ROUND(Regressions!T117, 1), NA())</f>
        <v>#N/A</v>
      </c>
      <c r="S107" s="227" t="e">
        <f>IF(ISNUMBER(Regressions!U117),ROUND(Regressions!U117, 1), NA())</f>
        <v>#N/A</v>
      </c>
    </row>
    <row xmlns:x14ac="http://schemas.microsoft.com/office/spreadsheetml/2009/9/ac" r="108" x14ac:dyDescent="0.2">
      <c r="A108" s="324" t="str">
        <f>IF(ISBLANK(Regressions!A118), " ", Regressions!A118)</f>
        <v>Ukraine</v>
      </c>
      <c r="B108" s="325">
        <f>IF(ISBLANK(Regressions!B118), " ", Regressions!B118)</f>
        <v>2011</v>
      </c>
      <c r="C108" s="330" t="str">
        <f>IF(ISBLANK(Regressions!C118), " ", Regressions!C118)</f>
        <v>Pre-primary</v>
      </c>
      <c r="D108" s="326">
        <f>IF(ISBLANK(Regressions!D118), " ", Regressions!D118)</f>
        <v>1343127</v>
      </c>
      <c r="E108" s="204">
        <f>IF(ISNUMBER(Regressions!E118),ROUND(Regressions!E118, 1), NA())</f>
        <v>100</v>
      </c>
      <c r="F108" s="327">
        <f>IF(ISNUMBER(Regressions!F118),ROUND(Regressions!F118, 1), NA())</f>
        <v>97.1</v>
      </c>
      <c r="G108" s="226" t="e">
        <f>IF(ISNUMBER(Regressions!G118),ROUND(Regressions!G118, 1), NA())</f>
        <v>#N/A</v>
      </c>
      <c r="H108" s="328" t="e">
        <f>IF(ISNUMBER(Regressions!H118),ROUND(Regressions!H118, 1), NA())</f>
        <v>#N/A</v>
      </c>
      <c r="I108" s="227">
        <f>IF(ISNUMBER(Regressions!I118),ROUND(Regressions!I118, 1), NA())</f>
        <v>2.9</v>
      </c>
      <c r="J108" s="329" t="e">
        <f>IF(ISNUMBER(Regressions!K118),ROUND(Regressions!K118, 1), NA())</f>
        <v>#N/A</v>
      </c>
      <c r="K108" s="327" t="e">
        <f>IF(ISNUMBER(Regressions!L118),ROUND(Regressions!L118, 1), NA())</f>
        <v>#N/A</v>
      </c>
      <c r="L108" s="228" t="e">
        <f>IF(ISNUMBER(Regressions!M118),ROUND(Regressions!M118, 1), NA())</f>
        <v>#N/A</v>
      </c>
      <c r="M108" s="328" t="e">
        <f>IF(ISNUMBER(Regressions!N118),ROUND(Regressions!N118, 1), NA())</f>
        <v>#N/A</v>
      </c>
      <c r="N108" s="227" t="e">
        <f>IF(ISNUMBER(Regressions!O118),ROUND(Regressions!O118, 1), NA())</f>
        <v>#N/A</v>
      </c>
      <c r="O108" s="329" t="e">
        <f>IF(ISNUMBER(Regressions!Q118),ROUND(Regressions!Q118, 1), NA())</f>
        <v>#N/A</v>
      </c>
      <c r="P108" s="327" t="e">
        <f>IF(ISNUMBER(Regressions!R118),ROUND(Regressions!R118, 1), NA())</f>
        <v>#N/A</v>
      </c>
      <c r="Q108" s="205" t="e">
        <f>IF(ISNUMBER(Regressions!S118),ROUND(Regressions!S118, 1), NA())</f>
        <v>#N/A</v>
      </c>
      <c r="R108" s="328" t="e">
        <f>IF(ISNUMBER(Regressions!T118),ROUND(Regressions!T118, 1), NA())</f>
        <v>#N/A</v>
      </c>
      <c r="S108" s="227" t="e">
        <f>IF(ISNUMBER(Regressions!U118),ROUND(Regressions!U118, 1), NA())</f>
        <v>#N/A</v>
      </c>
    </row>
    <row xmlns:x14ac="http://schemas.microsoft.com/office/spreadsheetml/2009/9/ac" r="109" x14ac:dyDescent="0.2">
      <c r="A109" s="324" t="str">
        <f>IF(ISBLANK(Regressions!A119), " ", Regressions!A119)</f>
        <v>Ukraine</v>
      </c>
      <c r="B109" s="325">
        <f>IF(ISBLANK(Regressions!B119), " ", Regressions!B119)</f>
        <v>2012</v>
      </c>
      <c r="C109" s="330" t="str">
        <f>IF(ISBLANK(Regressions!C119), " ", Regressions!C119)</f>
        <v>Pre-primary</v>
      </c>
      <c r="D109" s="326">
        <f>IF(ISBLANK(Regressions!D119), " ", Regressions!D119)</f>
        <v>1427425</v>
      </c>
      <c r="E109" s="204">
        <f>IF(ISNUMBER(Regressions!E119),ROUND(Regressions!E119, 1), NA())</f>
        <v>100</v>
      </c>
      <c r="F109" s="327">
        <f>IF(ISNUMBER(Regressions!F119),ROUND(Regressions!F119, 1), NA())</f>
        <v>97.1</v>
      </c>
      <c r="G109" s="226">
        <f>IF(ISNUMBER(Regressions!G119),ROUND(Regressions!G119, 1), NA())</f>
        <v>89.4</v>
      </c>
      <c r="H109" s="328">
        <f>IF(ISNUMBER(Regressions!H119),ROUND(Regressions!H119, 1), NA())</f>
        <v>7.7</v>
      </c>
      <c r="I109" s="227">
        <f>IF(ISNUMBER(Regressions!I119),ROUND(Regressions!I119, 1), NA())</f>
        <v>2.9</v>
      </c>
      <c r="J109" s="329" t="e">
        <f>IF(ISNUMBER(Regressions!K119),ROUND(Regressions!K119, 1), NA())</f>
        <v>#N/A</v>
      </c>
      <c r="K109" s="327" t="e">
        <f>IF(ISNUMBER(Regressions!L119),ROUND(Regressions!L119, 1), NA())</f>
        <v>#N/A</v>
      </c>
      <c r="L109" s="228" t="e">
        <f>IF(ISNUMBER(Regressions!M119),ROUND(Regressions!M119, 1), NA())</f>
        <v>#N/A</v>
      </c>
      <c r="M109" s="328" t="e">
        <f>IF(ISNUMBER(Regressions!N119),ROUND(Regressions!N119, 1), NA())</f>
        <v>#N/A</v>
      </c>
      <c r="N109" s="227" t="e">
        <f>IF(ISNUMBER(Regressions!O119),ROUND(Regressions!O119, 1), NA())</f>
        <v>#N/A</v>
      </c>
      <c r="O109" s="329" t="e">
        <f>IF(ISNUMBER(Regressions!Q119),ROUND(Regressions!Q119, 1), NA())</f>
        <v>#N/A</v>
      </c>
      <c r="P109" s="327" t="e">
        <f>IF(ISNUMBER(Regressions!R119),ROUND(Regressions!R119, 1), NA())</f>
        <v>#N/A</v>
      </c>
      <c r="Q109" s="205" t="e">
        <f>IF(ISNUMBER(Regressions!S119),ROUND(Regressions!S119, 1), NA())</f>
        <v>#N/A</v>
      </c>
      <c r="R109" s="328" t="e">
        <f>IF(ISNUMBER(Regressions!T119),ROUND(Regressions!T119, 1), NA())</f>
        <v>#N/A</v>
      </c>
      <c r="S109" s="227" t="e">
        <f>IF(ISNUMBER(Regressions!U119),ROUND(Regressions!U119, 1), NA())</f>
        <v>#N/A</v>
      </c>
    </row>
    <row xmlns:x14ac="http://schemas.microsoft.com/office/spreadsheetml/2009/9/ac" r="110" x14ac:dyDescent="0.2">
      <c r="A110" s="324" t="str">
        <f>IF(ISBLANK(Regressions!A120), " ", Regressions!A120)</f>
        <v>Ukraine</v>
      </c>
      <c r="B110" s="325">
        <f>IF(ISBLANK(Regressions!B120), " ", Regressions!B120)</f>
        <v>2013</v>
      </c>
      <c r="C110" s="330" t="str">
        <f>IF(ISBLANK(Regressions!C120), " ", Regressions!C120)</f>
        <v>Pre-primary</v>
      </c>
      <c r="D110" s="326">
        <f>IF(ISBLANK(Regressions!D120), " ", Regressions!D120)</f>
        <v>1479827</v>
      </c>
      <c r="E110" s="204">
        <f>IF(ISNUMBER(Regressions!E120),ROUND(Regressions!E120, 1), NA())</f>
        <v>100</v>
      </c>
      <c r="F110" s="327">
        <f>IF(ISNUMBER(Regressions!F120),ROUND(Regressions!F120, 1), NA())</f>
        <v>97.1</v>
      </c>
      <c r="G110" s="226">
        <f>IF(ISNUMBER(Regressions!G120),ROUND(Regressions!G120, 1), NA())</f>
        <v>89.4</v>
      </c>
      <c r="H110" s="328">
        <f>IF(ISNUMBER(Regressions!H120),ROUND(Regressions!H120, 1), NA())</f>
        <v>7.7</v>
      </c>
      <c r="I110" s="227">
        <f>IF(ISNUMBER(Regressions!I120),ROUND(Regressions!I120, 1), NA())</f>
        <v>2.9</v>
      </c>
      <c r="J110" s="329" t="e">
        <f>IF(ISNUMBER(Regressions!K120),ROUND(Regressions!K120, 1), NA())</f>
        <v>#N/A</v>
      </c>
      <c r="K110" s="327" t="e">
        <f>IF(ISNUMBER(Regressions!L120),ROUND(Regressions!L120, 1), NA())</f>
        <v>#N/A</v>
      </c>
      <c r="L110" s="228" t="e">
        <f>IF(ISNUMBER(Regressions!M120),ROUND(Regressions!M120, 1), NA())</f>
        <v>#N/A</v>
      </c>
      <c r="M110" s="328" t="e">
        <f>IF(ISNUMBER(Regressions!N120),ROUND(Regressions!N120, 1), NA())</f>
        <v>#N/A</v>
      </c>
      <c r="N110" s="227" t="e">
        <f>IF(ISNUMBER(Regressions!O120),ROUND(Regressions!O120, 1), NA())</f>
        <v>#N/A</v>
      </c>
      <c r="O110" s="329" t="e">
        <f>IF(ISNUMBER(Regressions!Q120),ROUND(Regressions!Q120, 1), NA())</f>
        <v>#N/A</v>
      </c>
      <c r="P110" s="327" t="e">
        <f>IF(ISNUMBER(Regressions!R120),ROUND(Regressions!R120, 1), NA())</f>
        <v>#N/A</v>
      </c>
      <c r="Q110" s="205" t="e">
        <f>IF(ISNUMBER(Regressions!S120),ROUND(Regressions!S120, 1), NA())</f>
        <v>#N/A</v>
      </c>
      <c r="R110" s="328" t="e">
        <f>IF(ISNUMBER(Regressions!T120),ROUND(Regressions!T120, 1), NA())</f>
        <v>#N/A</v>
      </c>
      <c r="S110" s="227" t="e">
        <f>IF(ISNUMBER(Regressions!U120),ROUND(Regressions!U120, 1), NA())</f>
        <v>#N/A</v>
      </c>
    </row>
    <row xmlns:x14ac="http://schemas.microsoft.com/office/spreadsheetml/2009/9/ac" r="111" x14ac:dyDescent="0.2">
      <c r="A111" s="324" t="str">
        <f>IF(ISBLANK(Regressions!A121), " ", Regressions!A121)</f>
        <v>Ukraine</v>
      </c>
      <c r="B111" s="325">
        <f>IF(ISBLANK(Regressions!B121), " ", Regressions!B121)</f>
        <v>2014</v>
      </c>
      <c r="C111" s="330" t="str">
        <f>IF(ISBLANK(Regressions!C121), " ", Regressions!C121)</f>
        <v>Pre-primary</v>
      </c>
      <c r="D111" s="326">
        <f>IF(ISBLANK(Regressions!D121), " ", Regressions!D121)</f>
        <v>1506041</v>
      </c>
      <c r="E111" s="204">
        <f>IF(ISNUMBER(Regressions!E121),ROUND(Regressions!E121, 1), NA())</f>
        <v>100</v>
      </c>
      <c r="F111" s="327">
        <f>IF(ISNUMBER(Regressions!F121),ROUND(Regressions!F121, 1), NA())</f>
        <v>96.7</v>
      </c>
      <c r="G111" s="226">
        <f>IF(ISNUMBER(Regressions!G121),ROUND(Regressions!G121, 1), NA())</f>
        <v>89.4</v>
      </c>
      <c r="H111" s="328">
        <f>IF(ISNUMBER(Regressions!H121),ROUND(Regressions!H121, 1), NA())</f>
        <v>7.4</v>
      </c>
      <c r="I111" s="227">
        <f>IF(ISNUMBER(Regressions!I121),ROUND(Regressions!I121, 1), NA())</f>
        <v>3.3</v>
      </c>
      <c r="J111" s="329" t="e">
        <f>IF(ISNUMBER(Regressions!K121),ROUND(Regressions!K121, 1), NA())</f>
        <v>#N/A</v>
      </c>
      <c r="K111" s="327" t="e">
        <f>IF(ISNUMBER(Regressions!L121),ROUND(Regressions!L121, 1), NA())</f>
        <v>#N/A</v>
      </c>
      <c r="L111" s="228" t="e">
        <f>IF(ISNUMBER(Regressions!M121),ROUND(Regressions!M121, 1), NA())</f>
        <v>#N/A</v>
      </c>
      <c r="M111" s="328" t="e">
        <f>IF(ISNUMBER(Regressions!N121),ROUND(Regressions!N121, 1), NA())</f>
        <v>#N/A</v>
      </c>
      <c r="N111" s="227" t="e">
        <f>IF(ISNUMBER(Regressions!O121),ROUND(Regressions!O121, 1), NA())</f>
        <v>#N/A</v>
      </c>
      <c r="O111" s="329" t="e">
        <f>IF(ISNUMBER(Regressions!Q121),ROUND(Regressions!Q121, 1), NA())</f>
        <v>#N/A</v>
      </c>
      <c r="P111" s="327" t="e">
        <f>IF(ISNUMBER(Regressions!R121),ROUND(Regressions!R121, 1), NA())</f>
        <v>#N/A</v>
      </c>
      <c r="Q111" s="205" t="e">
        <f>IF(ISNUMBER(Regressions!S121),ROUND(Regressions!S121, 1), NA())</f>
        <v>#N/A</v>
      </c>
      <c r="R111" s="328" t="e">
        <f>IF(ISNUMBER(Regressions!T121),ROUND(Regressions!T121, 1), NA())</f>
        <v>#N/A</v>
      </c>
      <c r="S111" s="227" t="e">
        <f>IF(ISNUMBER(Regressions!U121),ROUND(Regressions!U121, 1), NA())</f>
        <v>#N/A</v>
      </c>
    </row>
    <row xmlns:x14ac="http://schemas.microsoft.com/office/spreadsheetml/2009/9/ac" r="112" x14ac:dyDescent="0.2">
      <c r="A112" s="324" t="str">
        <f>IF(ISBLANK(Regressions!A122), " ", Regressions!A122)</f>
        <v>Ukraine</v>
      </c>
      <c r="B112" s="325">
        <f>IF(ISBLANK(Regressions!B122), " ", Regressions!B122)</f>
        <v>2015</v>
      </c>
      <c r="C112" s="330" t="str">
        <f>IF(ISBLANK(Regressions!C122), " ", Regressions!C122)</f>
        <v>Pre-primary</v>
      </c>
      <c r="D112" s="326">
        <f>IF(ISBLANK(Regressions!D122), " ", Regressions!D122)</f>
        <v>1416279</v>
      </c>
      <c r="E112" s="204">
        <f>IF(ISNUMBER(Regressions!E122),ROUND(Regressions!E122, 1), NA())</f>
        <v>100</v>
      </c>
      <c r="F112" s="327">
        <f>IF(ISNUMBER(Regressions!F122),ROUND(Regressions!F122, 1), NA())</f>
        <v>96.4</v>
      </c>
      <c r="G112" s="226">
        <f>IF(ISNUMBER(Regressions!G122),ROUND(Regressions!G122, 1), NA())</f>
        <v>89.4</v>
      </c>
      <c r="H112" s="328">
        <f>IF(ISNUMBER(Regressions!H122),ROUND(Regressions!H122, 1), NA())</f>
        <v>7</v>
      </c>
      <c r="I112" s="227">
        <f>IF(ISNUMBER(Regressions!I122),ROUND(Regressions!I122, 1), NA())</f>
        <v>3.6</v>
      </c>
      <c r="J112" s="329" t="e">
        <f>IF(ISNUMBER(Regressions!K122),ROUND(Regressions!K122, 1), NA())</f>
        <v>#N/A</v>
      </c>
      <c r="K112" s="327" t="e">
        <f>IF(ISNUMBER(Regressions!L122),ROUND(Regressions!L122, 1), NA())</f>
        <v>#N/A</v>
      </c>
      <c r="L112" s="228" t="e">
        <f>IF(ISNUMBER(Regressions!M122),ROUND(Regressions!M122, 1), NA())</f>
        <v>#N/A</v>
      </c>
      <c r="M112" s="328" t="e">
        <f>IF(ISNUMBER(Regressions!N122),ROUND(Regressions!N122, 1), NA())</f>
        <v>#N/A</v>
      </c>
      <c r="N112" s="227" t="e">
        <f>IF(ISNUMBER(Regressions!O122),ROUND(Regressions!O122, 1), NA())</f>
        <v>#N/A</v>
      </c>
      <c r="O112" s="329" t="e">
        <f>IF(ISNUMBER(Regressions!Q122),ROUND(Regressions!Q122, 1), NA())</f>
        <v>#N/A</v>
      </c>
      <c r="P112" s="327" t="e">
        <f>IF(ISNUMBER(Regressions!R122),ROUND(Regressions!R122, 1), NA())</f>
        <v>#N/A</v>
      </c>
      <c r="Q112" s="205" t="e">
        <f>IF(ISNUMBER(Regressions!S122),ROUND(Regressions!S122, 1), NA())</f>
        <v>#N/A</v>
      </c>
      <c r="R112" s="328" t="e">
        <f>IF(ISNUMBER(Regressions!T122),ROUND(Regressions!T122, 1), NA())</f>
        <v>#N/A</v>
      </c>
      <c r="S112" s="227" t="e">
        <f>IF(ISNUMBER(Regressions!U122),ROUND(Regressions!U122, 1), NA())</f>
        <v>#N/A</v>
      </c>
    </row>
    <row xmlns:x14ac="http://schemas.microsoft.com/office/spreadsheetml/2009/9/ac" r="113" x14ac:dyDescent="0.2">
      <c r="A113" s="324" t="str">
        <f>IF(ISBLANK(Regressions!A123), " ", Regressions!A123)</f>
        <v>Ukraine</v>
      </c>
      <c r="B113" s="325">
        <f>IF(ISBLANK(Regressions!B123), " ", Regressions!B123)</f>
        <v>2016</v>
      </c>
      <c r="C113" s="330" t="str">
        <f>IF(ISBLANK(Regressions!C123), " ", Regressions!C123)</f>
        <v>Pre-primary</v>
      </c>
      <c r="D113" s="326">
        <f>IF(ISBLANK(Regressions!D123), " ", Regressions!D123)</f>
        <v>1423578</v>
      </c>
      <c r="E113" s="204">
        <f>IF(ISNUMBER(Regressions!E123),ROUND(Regressions!E123, 1), NA())</f>
        <v>100</v>
      </c>
      <c r="F113" s="327">
        <f>IF(ISNUMBER(Regressions!F123),ROUND(Regressions!F123, 1), NA())</f>
        <v>96</v>
      </c>
      <c r="G113" s="226">
        <f>IF(ISNUMBER(Regressions!G123),ROUND(Regressions!G123, 1), NA())</f>
        <v>89.4</v>
      </c>
      <c r="H113" s="328">
        <f>IF(ISNUMBER(Regressions!H123),ROUND(Regressions!H123, 1), NA())</f>
        <v>6.7</v>
      </c>
      <c r="I113" s="227">
        <f>IF(ISNUMBER(Regressions!I123),ROUND(Regressions!I123, 1), NA())</f>
        <v>4</v>
      </c>
      <c r="J113" s="329" t="e">
        <f>IF(ISNUMBER(Regressions!K123),ROUND(Regressions!K123, 1), NA())</f>
        <v>#N/A</v>
      </c>
      <c r="K113" s="327" t="e">
        <f>IF(ISNUMBER(Regressions!L123),ROUND(Regressions!L123, 1), NA())</f>
        <v>#N/A</v>
      </c>
      <c r="L113" s="228" t="e">
        <f>IF(ISNUMBER(Regressions!M123),ROUND(Regressions!M123, 1), NA())</f>
        <v>#N/A</v>
      </c>
      <c r="M113" s="328" t="e">
        <f>IF(ISNUMBER(Regressions!N123),ROUND(Regressions!N123, 1), NA())</f>
        <v>#N/A</v>
      </c>
      <c r="N113" s="227" t="e">
        <f>IF(ISNUMBER(Regressions!O123),ROUND(Regressions!O123, 1), NA())</f>
        <v>#N/A</v>
      </c>
      <c r="O113" s="329" t="e">
        <f>IF(ISNUMBER(Regressions!Q123),ROUND(Regressions!Q123, 1), NA())</f>
        <v>#N/A</v>
      </c>
      <c r="P113" s="327" t="e">
        <f>IF(ISNUMBER(Regressions!R123),ROUND(Regressions!R123, 1), NA())</f>
        <v>#N/A</v>
      </c>
      <c r="Q113" s="205" t="e">
        <f>IF(ISNUMBER(Regressions!S123),ROUND(Regressions!S123, 1), NA())</f>
        <v>#N/A</v>
      </c>
      <c r="R113" s="328" t="e">
        <f>IF(ISNUMBER(Regressions!T123),ROUND(Regressions!T123, 1), NA())</f>
        <v>#N/A</v>
      </c>
      <c r="S113" s="227" t="e">
        <f>IF(ISNUMBER(Regressions!U123),ROUND(Regressions!U123, 1), NA())</f>
        <v>#N/A</v>
      </c>
    </row>
    <row xmlns:x14ac="http://schemas.microsoft.com/office/spreadsheetml/2009/9/ac" r="114" x14ac:dyDescent="0.2">
      <c r="A114" s="324" t="str">
        <f>IF(ISBLANK(Regressions!A124), " ", Regressions!A124)</f>
        <v>Ukraine</v>
      </c>
      <c r="B114" s="325">
        <f>IF(ISBLANK(Regressions!B124), " ", Regressions!B124)</f>
        <v>2017</v>
      </c>
      <c r="C114" s="330" t="str">
        <f>IF(ISBLANK(Regressions!C124), " ", Regressions!C124)</f>
        <v>Pre-primary</v>
      </c>
      <c r="D114" s="326">
        <f>IF(ISBLANK(Regressions!D124), " ", Regressions!D124)</f>
        <v>1428973</v>
      </c>
      <c r="E114" s="204">
        <f>IF(ISNUMBER(Regressions!E124),ROUND(Regressions!E124, 1), NA())</f>
        <v>100</v>
      </c>
      <c r="F114" s="327">
        <f>IF(ISNUMBER(Regressions!F124),ROUND(Regressions!F124, 1), NA())</f>
        <v>95.7</v>
      </c>
      <c r="G114" s="226">
        <f>IF(ISNUMBER(Regressions!G124),ROUND(Regressions!G124, 1), NA())</f>
        <v>89.4</v>
      </c>
      <c r="H114" s="328">
        <f>IF(ISNUMBER(Regressions!H124),ROUND(Regressions!H124, 1), NA())</f>
        <v>6.3</v>
      </c>
      <c r="I114" s="227">
        <f>IF(ISNUMBER(Regressions!I124),ROUND(Regressions!I124, 1), NA())</f>
        <v>4.3</v>
      </c>
      <c r="J114" s="329" t="e">
        <f>IF(ISNUMBER(Regressions!K124),ROUND(Regressions!K124, 1), NA())</f>
        <v>#N/A</v>
      </c>
      <c r="K114" s="327" t="e">
        <f>IF(ISNUMBER(Regressions!L124),ROUND(Regressions!L124, 1), NA())</f>
        <v>#N/A</v>
      </c>
      <c r="L114" s="228" t="e">
        <f>IF(ISNUMBER(Regressions!M124),ROUND(Regressions!M124, 1), NA())</f>
        <v>#N/A</v>
      </c>
      <c r="M114" s="328" t="e">
        <f>IF(ISNUMBER(Regressions!N124),ROUND(Regressions!N124, 1), NA())</f>
        <v>#N/A</v>
      </c>
      <c r="N114" s="227" t="e">
        <f>IF(ISNUMBER(Regressions!O124),ROUND(Regressions!O124, 1), NA())</f>
        <v>#N/A</v>
      </c>
      <c r="O114" s="329" t="e">
        <f>IF(ISNUMBER(Regressions!Q124),ROUND(Regressions!Q124, 1), NA())</f>
        <v>#N/A</v>
      </c>
      <c r="P114" s="327" t="e">
        <f>IF(ISNUMBER(Regressions!R124),ROUND(Regressions!R124, 1), NA())</f>
        <v>#N/A</v>
      </c>
      <c r="Q114" s="205" t="e">
        <f>IF(ISNUMBER(Regressions!S124),ROUND(Regressions!S124, 1), NA())</f>
        <v>#N/A</v>
      </c>
      <c r="R114" s="328" t="e">
        <f>IF(ISNUMBER(Regressions!T124),ROUND(Regressions!T124, 1), NA())</f>
        <v>#N/A</v>
      </c>
      <c r="S114" s="227" t="e">
        <f>IF(ISNUMBER(Regressions!U124),ROUND(Regressions!U124, 1), NA())</f>
        <v>#N/A</v>
      </c>
    </row>
    <row xmlns:x14ac="http://schemas.microsoft.com/office/spreadsheetml/2009/9/ac" r="115" x14ac:dyDescent="0.2">
      <c r="A115" s="324" t="str">
        <f>IF(ISBLANK(Regressions!A125), " ", Regressions!A125)</f>
        <v>Ukraine</v>
      </c>
      <c r="B115" s="325">
        <f>IF(ISBLANK(Regressions!B125), " ", Regressions!B125)</f>
        <v>2018</v>
      </c>
      <c r="C115" s="330" t="str">
        <f>IF(ISBLANK(Regressions!C125), " ", Regressions!C125)</f>
        <v>Pre-primary</v>
      </c>
      <c r="D115" s="326">
        <f>IF(ISBLANK(Regressions!D125), " ", Regressions!D125)</f>
        <v>1420459</v>
      </c>
      <c r="E115" s="204">
        <f>IF(ISNUMBER(Regressions!E125),ROUND(Regressions!E125, 1), NA())</f>
        <v>100</v>
      </c>
      <c r="F115" s="327">
        <f>IF(ISNUMBER(Regressions!F125),ROUND(Regressions!F125, 1), NA())</f>
        <v>95.3</v>
      </c>
      <c r="G115" s="226">
        <f>IF(ISNUMBER(Regressions!G125),ROUND(Regressions!G125, 1), NA())</f>
        <v>89.4</v>
      </c>
      <c r="H115" s="328">
        <f>IF(ISNUMBER(Regressions!H125),ROUND(Regressions!H125, 1), NA())</f>
        <v>6</v>
      </c>
      <c r="I115" s="227">
        <f>IF(ISNUMBER(Regressions!I125),ROUND(Regressions!I125, 1), NA())</f>
        <v>4.7</v>
      </c>
      <c r="J115" s="329" t="e">
        <f>IF(ISNUMBER(Regressions!K125),ROUND(Regressions!K125, 1), NA())</f>
        <v>#N/A</v>
      </c>
      <c r="K115" s="327" t="e">
        <f>IF(ISNUMBER(Regressions!L125),ROUND(Regressions!L125, 1), NA())</f>
        <v>#N/A</v>
      </c>
      <c r="L115" s="228" t="e">
        <f>IF(ISNUMBER(Regressions!M125),ROUND(Regressions!M125, 1), NA())</f>
        <v>#N/A</v>
      </c>
      <c r="M115" s="328" t="e">
        <f>IF(ISNUMBER(Regressions!N125),ROUND(Regressions!N125, 1), NA())</f>
        <v>#N/A</v>
      </c>
      <c r="N115" s="227" t="e">
        <f>IF(ISNUMBER(Regressions!O125),ROUND(Regressions!O125, 1), NA())</f>
        <v>#N/A</v>
      </c>
      <c r="O115" s="329" t="e">
        <f>IF(ISNUMBER(Regressions!Q125),ROUND(Regressions!Q125, 1), NA())</f>
        <v>#N/A</v>
      </c>
      <c r="P115" s="327" t="e">
        <f>IF(ISNUMBER(Regressions!R125),ROUND(Regressions!R125, 1), NA())</f>
        <v>#N/A</v>
      </c>
      <c r="Q115" s="205" t="e">
        <f>IF(ISNUMBER(Regressions!S125),ROUND(Regressions!S125, 1), NA())</f>
        <v>#N/A</v>
      </c>
      <c r="R115" s="328" t="e">
        <f>IF(ISNUMBER(Regressions!T125),ROUND(Regressions!T125, 1), NA())</f>
        <v>#N/A</v>
      </c>
      <c r="S115" s="227" t="e">
        <f>IF(ISNUMBER(Regressions!U125),ROUND(Regressions!U125, 1), NA())</f>
        <v>#N/A</v>
      </c>
    </row>
    <row xmlns:x14ac="http://schemas.microsoft.com/office/spreadsheetml/2009/9/ac" r="116" x14ac:dyDescent="0.2">
      <c r="A116" s="324" t="str">
        <f>IF(ISBLANK(Regressions!A126), " ", Regressions!A126)</f>
        <v>Ukraine</v>
      </c>
      <c r="B116" s="325">
        <f>IF(ISBLANK(Regressions!B126), " ", Regressions!B126)</f>
        <v>2019</v>
      </c>
      <c r="C116" s="330" t="str">
        <f>IF(ISBLANK(Regressions!C126), " ", Regressions!C126)</f>
        <v>Pre-primary</v>
      </c>
      <c r="D116" s="326">
        <f>IF(ISBLANK(Regressions!D126), " ", Regressions!D126)</f>
        <v>1341529</v>
      </c>
      <c r="E116" s="204">
        <f>IF(ISNUMBER(Regressions!E126),ROUND(Regressions!E126, 1), NA())</f>
        <v>100</v>
      </c>
      <c r="F116" s="327">
        <f>IF(ISNUMBER(Regressions!F126),ROUND(Regressions!F126, 1), NA())</f>
        <v>95</v>
      </c>
      <c r="G116" s="226">
        <f>IF(ISNUMBER(Regressions!G126),ROUND(Regressions!G126, 1), NA())</f>
        <v>89.4</v>
      </c>
      <c r="H116" s="328">
        <f>IF(ISNUMBER(Regressions!H126),ROUND(Regressions!H126, 1), NA())</f>
        <v>5.6</v>
      </c>
      <c r="I116" s="227">
        <f>IF(ISNUMBER(Regressions!I126),ROUND(Regressions!I126, 1), NA())</f>
        <v>5</v>
      </c>
      <c r="J116" s="329" t="e">
        <f>IF(ISNUMBER(Regressions!K126),ROUND(Regressions!K126, 1), NA())</f>
        <v>#N/A</v>
      </c>
      <c r="K116" s="327" t="e">
        <f>IF(ISNUMBER(Regressions!L126),ROUND(Regressions!L126, 1), NA())</f>
        <v>#N/A</v>
      </c>
      <c r="L116" s="228" t="e">
        <f>IF(ISNUMBER(Regressions!M126),ROUND(Regressions!M126, 1), NA())</f>
        <v>#N/A</v>
      </c>
      <c r="M116" s="328" t="e">
        <f>IF(ISNUMBER(Regressions!N126),ROUND(Regressions!N126, 1), NA())</f>
        <v>#N/A</v>
      </c>
      <c r="N116" s="227" t="e">
        <f>IF(ISNUMBER(Regressions!O126),ROUND(Regressions!O126, 1), NA())</f>
        <v>#N/A</v>
      </c>
      <c r="O116" s="329" t="e">
        <f>IF(ISNUMBER(Regressions!Q126),ROUND(Regressions!Q126, 1), NA())</f>
        <v>#N/A</v>
      </c>
      <c r="P116" s="327" t="e">
        <f>IF(ISNUMBER(Regressions!R126),ROUND(Regressions!R126, 1), NA())</f>
        <v>#N/A</v>
      </c>
      <c r="Q116" s="205" t="e">
        <f>IF(ISNUMBER(Regressions!S126),ROUND(Regressions!S126, 1), NA())</f>
        <v>#N/A</v>
      </c>
      <c r="R116" s="328" t="e">
        <f>IF(ISNUMBER(Regressions!T126),ROUND(Regressions!T126, 1), NA())</f>
        <v>#N/A</v>
      </c>
      <c r="S116" s="227" t="e">
        <f>IF(ISNUMBER(Regressions!U126),ROUND(Regressions!U126, 1), NA())</f>
        <v>#N/A</v>
      </c>
    </row>
    <row xmlns:x14ac="http://schemas.microsoft.com/office/spreadsheetml/2009/9/ac" r="117" x14ac:dyDescent="0.2">
      <c r="A117" s="324" t="str">
        <f>IF(ISBLANK(Regressions!A127), " ", Regressions!A127)</f>
        <v>Ukraine</v>
      </c>
      <c r="B117" s="325">
        <f>IF(ISBLANK(Regressions!B127), " ", Regressions!B127)</f>
        <v>2020</v>
      </c>
      <c r="C117" s="330" t="str">
        <f>IF(ISBLANK(Regressions!C127), " ", Regressions!C127)</f>
        <v>Pre-primary</v>
      </c>
      <c r="D117" s="326">
        <f>IF(ISBLANK(Regressions!D127), " ", Regressions!D127)</f>
        <v>1264361</v>
      </c>
      <c r="E117" s="204">
        <f>IF(ISNUMBER(Regressions!E127),ROUND(Regressions!E127, 1), NA())</f>
        <v>100</v>
      </c>
      <c r="F117" s="327">
        <f>IF(ISNUMBER(Regressions!F127),ROUND(Regressions!F127, 1), NA())</f>
        <v>94.6</v>
      </c>
      <c r="G117" s="226">
        <f>IF(ISNUMBER(Regressions!G127),ROUND(Regressions!G127, 1), NA())</f>
        <v>89.4</v>
      </c>
      <c r="H117" s="328">
        <f>IF(ISNUMBER(Regressions!H127),ROUND(Regressions!H127, 1), NA())</f>
        <v>5.3</v>
      </c>
      <c r="I117" s="227">
        <f>IF(ISNUMBER(Regressions!I127),ROUND(Regressions!I127, 1), NA())</f>
        <v>5.4</v>
      </c>
      <c r="J117" s="329" t="e">
        <f>IF(ISNUMBER(Regressions!K127),ROUND(Regressions!K127, 1), NA())</f>
        <v>#N/A</v>
      </c>
      <c r="K117" s="327" t="e">
        <f>IF(ISNUMBER(Regressions!L127),ROUND(Regressions!L127, 1), NA())</f>
        <v>#N/A</v>
      </c>
      <c r="L117" s="228" t="e">
        <f>IF(ISNUMBER(Regressions!M127),ROUND(Regressions!M127, 1), NA())</f>
        <v>#N/A</v>
      </c>
      <c r="M117" s="328" t="e">
        <f>IF(ISNUMBER(Regressions!N127),ROUND(Regressions!N127, 1), NA())</f>
        <v>#N/A</v>
      </c>
      <c r="N117" s="227" t="e">
        <f>IF(ISNUMBER(Regressions!O127),ROUND(Regressions!O127, 1), NA())</f>
        <v>#N/A</v>
      </c>
      <c r="O117" s="329" t="e">
        <f>IF(ISNUMBER(Regressions!Q127),ROUND(Regressions!Q127, 1), NA())</f>
        <v>#N/A</v>
      </c>
      <c r="P117" s="327" t="e">
        <f>IF(ISNUMBER(Regressions!R127),ROUND(Regressions!R127, 1), NA())</f>
        <v>#N/A</v>
      </c>
      <c r="Q117" s="205" t="e">
        <f>IF(ISNUMBER(Regressions!S127),ROUND(Regressions!S127, 1), NA())</f>
        <v>#N/A</v>
      </c>
      <c r="R117" s="328" t="e">
        <f>IF(ISNUMBER(Regressions!T127),ROUND(Regressions!T127, 1), NA())</f>
        <v>#N/A</v>
      </c>
      <c r="S117" s="227" t="e">
        <f>IF(ISNUMBER(Regressions!U127),ROUND(Regressions!U127, 1), NA())</f>
        <v>#N/A</v>
      </c>
    </row>
    <row xmlns:x14ac="http://schemas.microsoft.com/office/spreadsheetml/2009/9/ac" r="118" x14ac:dyDescent="0.2">
      <c r="A118" s="401" t="str">
        <f>IF(ISBLANK(Regressions!A128), " ", Regressions!A128)</f>
        <v>Ukraine</v>
      </c>
      <c r="B118" s="402">
        <f>IF(ISBLANK(Regressions!B128), " ", Regressions!B128)</f>
        <v>2021</v>
      </c>
      <c r="C118" s="403" t="str">
        <f>IF(ISBLANK(Regressions!C128), " ", Regressions!C128)</f>
        <v>Pre-primary</v>
      </c>
      <c r="D118" s="404">
        <f>IF(ISBLANK(Regressions!D128), " ", Regressions!D128)</f>
        <v>1164088</v>
      </c>
      <c r="E118" s="407">
        <f>IF(ISNUMBER(Regressions!E128),ROUND(Regressions!E128, 1), NA())</f>
        <v>100</v>
      </c>
      <c r="F118" s="405">
        <f>IF(ISNUMBER(Regressions!F128),ROUND(Regressions!F128, 1), NA())</f>
        <v>94.3</v>
      </c>
      <c r="G118" s="408">
        <f>IF(ISNUMBER(Regressions!G128),ROUND(Regressions!G128, 1), NA())</f>
        <v>89.4</v>
      </c>
      <c r="H118" s="406">
        <f>IF(ISNUMBER(Regressions!H128),ROUND(Regressions!H128, 1), NA())</f>
        <v>4.9000000000000004</v>
      </c>
      <c r="I118" s="409">
        <f>IF(ISNUMBER(Regressions!I128),ROUND(Regressions!I128, 1), NA())</f>
        <v>5.7</v>
      </c>
      <c r="J118" s="407" t="e">
        <f>IF(ISNUMBER(Regressions!K128),ROUND(Regressions!K128, 1), NA())</f>
        <v>#N/A</v>
      </c>
      <c r="K118" s="405" t="e">
        <f>IF(ISNUMBER(Regressions!L128),ROUND(Regressions!L128, 1), NA())</f>
        <v>#N/A</v>
      </c>
      <c r="L118" s="410" t="e">
        <f>IF(ISNUMBER(Regressions!M128),ROUND(Regressions!M128, 1), NA())</f>
        <v>#N/A</v>
      </c>
      <c r="M118" s="406" t="e">
        <f>IF(ISNUMBER(Regressions!N128),ROUND(Regressions!N128, 1), NA())</f>
        <v>#N/A</v>
      </c>
      <c r="N118" s="409" t="e">
        <f>IF(ISNUMBER(Regressions!O128),ROUND(Regressions!O128, 1), NA())</f>
        <v>#N/A</v>
      </c>
      <c r="O118" s="407" t="e">
        <f>IF(ISNUMBER(Regressions!Q128),ROUND(Regressions!Q128, 1), NA())</f>
        <v>#N/A</v>
      </c>
      <c r="P118" s="405" t="e">
        <f>IF(ISNUMBER(Regressions!R128),ROUND(Regressions!R128, 1), NA())</f>
        <v>#N/A</v>
      </c>
      <c r="Q118" s="411" t="e">
        <f>IF(ISNUMBER(Regressions!S128),ROUND(Regressions!S128, 1), NA())</f>
        <v>#N/A</v>
      </c>
      <c r="R118" s="406" t="e">
        <f>IF(ISNUMBER(Regressions!T128),ROUND(Regressions!T128, 1), NA())</f>
        <v>#N/A</v>
      </c>
      <c r="S118" s="409" t="e">
        <f>IF(ISNUMBER(Regressions!U128),ROUND(Regressions!U128, 1), NA())</f>
        <v>#N/A</v>
      </c>
      <c r="T118" s="400"/>
      <c r="U118" s="400"/>
      <c r="V118" s="400"/>
      <c r="W118" s="400"/>
      <c r="X118" s="400"/>
      <c r="Y118" s="400"/>
      <c r="Z118" s="400"/>
      <c r="AA118" s="400"/>
      <c r="AB118" s="400"/>
      <c r="AC118" s="400"/>
    </row>
    <row xmlns:x14ac="http://schemas.microsoft.com/office/spreadsheetml/2009/9/ac" r="119" x14ac:dyDescent="0.2">
      <c r="A119" s="324" t="str">
        <f>IF(ISBLANK(Regressions!A129), " ", Regressions!A129)</f>
        <v>Ukraine</v>
      </c>
      <c r="B119" s="325">
        <f>IF(ISBLANK(Regressions!B129), " ", Regressions!B129)</f>
        <v>2022</v>
      </c>
      <c r="C119" s="330" t="str">
        <f>IF(ISBLANK(Regressions!C129), " ", Regressions!C129)</f>
        <v>Pre-primary</v>
      </c>
      <c r="D119" s="326">
        <f>IF(ISBLANK(Regressions!D129), " ", Regressions!D129)</f>
        <v>1089918</v>
      </c>
      <c r="E119" s="204">
        <f>IF(ISNUMBER(Regressions!E129),ROUND(Regressions!E129, 1), NA())</f>
        <v>100</v>
      </c>
      <c r="F119" s="327">
        <f>IF(ISNUMBER(Regressions!F129),ROUND(Regressions!F129, 1), NA())</f>
        <v>93.9</v>
      </c>
      <c r="G119" s="226">
        <f>IF(ISNUMBER(Regressions!G129),ROUND(Regressions!G129, 1), NA())</f>
        <v>89.4</v>
      </c>
      <c r="H119" s="328">
        <f>IF(ISNUMBER(Regressions!H129),ROUND(Regressions!H129, 1), NA())</f>
        <v>4.5999999999999996</v>
      </c>
      <c r="I119" s="227">
        <f>IF(ISNUMBER(Regressions!I129),ROUND(Regressions!I129, 1), NA())</f>
        <v>6.1</v>
      </c>
      <c r="J119" s="329" t="e">
        <f>IF(ISNUMBER(Regressions!K129),ROUND(Regressions!K129, 1), NA())</f>
        <v>#N/A</v>
      </c>
      <c r="K119" s="327" t="e">
        <f>IF(ISNUMBER(Regressions!L129),ROUND(Regressions!L129, 1), NA())</f>
        <v>#N/A</v>
      </c>
      <c r="L119" s="228" t="e">
        <f>IF(ISNUMBER(Regressions!M129),ROUND(Regressions!M129, 1), NA())</f>
        <v>#N/A</v>
      </c>
      <c r="M119" s="328" t="e">
        <f>IF(ISNUMBER(Regressions!N129),ROUND(Regressions!N129, 1), NA())</f>
        <v>#N/A</v>
      </c>
      <c r="N119" s="227" t="e">
        <f>IF(ISNUMBER(Regressions!O129),ROUND(Regressions!O129, 1), NA())</f>
        <v>#N/A</v>
      </c>
      <c r="O119" s="329" t="e">
        <f>IF(ISNUMBER(Regressions!Q129),ROUND(Regressions!Q129, 1), NA())</f>
        <v>#N/A</v>
      </c>
      <c r="P119" s="327" t="e">
        <f>IF(ISNUMBER(Regressions!R129),ROUND(Regressions!R129, 1), NA())</f>
        <v>#N/A</v>
      </c>
      <c r="Q119" s="205" t="e">
        <f>IF(ISNUMBER(Regressions!S129),ROUND(Regressions!S129, 1), NA())</f>
        <v>#N/A</v>
      </c>
      <c r="R119" s="328" t="e">
        <f>IF(ISNUMBER(Regressions!T129),ROUND(Regressions!T129, 1), NA())</f>
        <v>#N/A</v>
      </c>
      <c r="S119" s="227" t="e">
        <f>IF(ISNUMBER(Regressions!U129),ROUND(Regressions!U129, 1), NA())</f>
        <v>#N/A</v>
      </c>
    </row>
    <row xmlns:x14ac="http://schemas.microsoft.com/office/spreadsheetml/2009/9/ac" r="120" x14ac:dyDescent="0.2">
      <c r="A120" s="331" t="str">
        <f>IF(ISBLANK(Regressions!A130), " ", Regressions!A130)</f>
        <v>Ukraine</v>
      </c>
      <c r="B120" s="332">
        <f>IF(ISBLANK(Regressions!B130), " ", Regressions!B130)</f>
        <v>2023</v>
      </c>
      <c r="C120" s="333" t="str">
        <f>IF(ISBLANK(Regressions!C130), " ", Regressions!C130)</f>
        <v>Pre-primary</v>
      </c>
      <c r="D120" s="334">
        <f>IF(ISBLANK(Regressions!D130), " ", Regressions!D130)</f>
        <v>1212355</v>
      </c>
      <c r="E120" s="335">
        <f>IF(ISNUMBER(Regressions!E130),ROUND(Regressions!E130, 1), NA())</f>
        <v>100</v>
      </c>
      <c r="F120" s="336">
        <f>IF(ISNUMBER(Regressions!F130),ROUND(Regressions!F130, 1), NA())</f>
        <v>93.6</v>
      </c>
      <c r="G120" s="337">
        <f>IF(ISNUMBER(Regressions!G130),ROUND(Regressions!G130, 1), NA())</f>
        <v>89.4</v>
      </c>
      <c r="H120" s="338">
        <f>IF(ISNUMBER(Regressions!H130),ROUND(Regressions!H130, 1), NA())</f>
        <v>4.2</v>
      </c>
      <c r="I120" s="339">
        <f>IF(ISNUMBER(Regressions!I130),ROUND(Regressions!I130, 1), NA())</f>
        <v>6.4</v>
      </c>
      <c r="J120" s="340" t="e">
        <f>IF(ISNUMBER(Regressions!K130),ROUND(Regressions!K130, 1), NA())</f>
        <v>#N/A</v>
      </c>
      <c r="K120" s="336" t="e">
        <f>IF(ISNUMBER(Regressions!L130),ROUND(Regressions!L130, 1), NA())</f>
        <v>#N/A</v>
      </c>
      <c r="L120" s="341" t="e">
        <f>IF(ISNUMBER(Regressions!M130),ROUND(Regressions!M130, 1), NA())</f>
        <v>#N/A</v>
      </c>
      <c r="M120" s="338" t="e">
        <f>IF(ISNUMBER(Regressions!N130),ROUND(Regressions!N130, 1), NA())</f>
        <v>#N/A</v>
      </c>
      <c r="N120" s="339" t="e">
        <f>IF(ISNUMBER(Regressions!O130),ROUND(Regressions!O130, 1), NA())</f>
        <v>#N/A</v>
      </c>
      <c r="O120" s="340" t="e">
        <f>IF(ISNUMBER(Regressions!Q130),ROUND(Regressions!Q130, 1), NA())</f>
        <v>#N/A</v>
      </c>
      <c r="P120" s="336" t="e">
        <f>IF(ISNUMBER(Regressions!R130),ROUND(Regressions!R130, 1), NA())</f>
        <v>#N/A</v>
      </c>
      <c r="Q120" s="342" t="e">
        <f>IF(ISNUMBER(Regressions!S130),ROUND(Regressions!S130, 1), NA())</f>
        <v>#N/A</v>
      </c>
      <c r="R120" s="338" t="e">
        <f>IF(ISNUMBER(Regressions!T130),ROUND(Regressions!T130, 1), NA())</f>
        <v>#N/A</v>
      </c>
      <c r="S120" s="339" t="e">
        <f>IF(ISNUMBER(Regressions!U130),ROUND(Regressions!U130, 1), NA())</f>
        <v>#N/A</v>
      </c>
    </row>
    <row xmlns:x14ac="http://schemas.microsoft.com/office/spreadsheetml/2009/9/ac" r="121" hidden="true" x14ac:dyDescent="0.2">
      <c r="A121" s="324" t="str">
        <f>IF(ISBLANK(Regressions!A131), " ", Regressions!A131)</f>
        <v>Ukraine</v>
      </c>
      <c r="B121" s="325">
        <f>IF(ISBLANK(Regressions!B131), " ", Regressions!B131)</f>
        <v>2024</v>
      </c>
      <c r="C121" s="330" t="str">
        <f>IF(ISBLANK(Regressions!C131), " ", Regressions!C131)</f>
        <v>Pre-primary</v>
      </c>
      <c r="D121" s="326" t="str">
        <f>IF(ISBLANK(Regressions!D131), " ", Regressions!D131)</f>
        <v> </v>
      </c>
      <c r="E121" s="204" t="e">
        <f>IF(ISNUMBER(Regressions!E131),ROUND(Regressions!E131, 1), NA())</f>
        <v>#N/A</v>
      </c>
      <c r="F121" s="327" t="e">
        <f>IF(ISNUMBER(Regressions!F131),ROUND(Regressions!F131, 1), NA())</f>
        <v>#N/A</v>
      </c>
      <c r="G121" s="226" t="e">
        <f>IF(ISNUMBER(Regressions!G131),ROUND(Regressions!G131, 1), NA())</f>
        <v>#N/A</v>
      </c>
      <c r="H121" s="328" t="e">
        <f>IF(ISNUMBER(Regressions!H131),ROUND(Regressions!H131, 1), NA())</f>
        <v>#N/A</v>
      </c>
      <c r="I121" s="227" t="e">
        <f>IF(ISNUMBER(Regressions!I131),ROUND(Regressions!I131, 1), NA())</f>
        <v>#N/A</v>
      </c>
      <c r="J121" s="329" t="e">
        <f>IF(ISNUMBER(Regressions!K131),ROUND(Regressions!K131, 1), NA())</f>
        <v>#N/A</v>
      </c>
      <c r="K121" s="327" t="e">
        <f>IF(ISNUMBER(Regressions!L131),ROUND(Regressions!L131, 1), NA())</f>
        <v>#N/A</v>
      </c>
      <c r="L121" s="228" t="e">
        <f>IF(ISNUMBER(Regressions!M131),ROUND(Regressions!M131, 1), NA())</f>
        <v>#N/A</v>
      </c>
      <c r="M121" s="328" t="e">
        <f>IF(ISNUMBER(Regressions!N131),ROUND(Regressions!N131, 1), NA())</f>
        <v>#N/A</v>
      </c>
      <c r="N121" s="227" t="e">
        <f>IF(ISNUMBER(Regressions!O131),ROUND(Regressions!O131, 1), NA())</f>
        <v>#N/A</v>
      </c>
      <c r="O121" s="329" t="e">
        <f>IF(ISNUMBER(Regressions!Q131),ROUND(Regressions!Q131, 1), NA())</f>
        <v>#N/A</v>
      </c>
      <c r="P121" s="327" t="e">
        <f>IF(ISNUMBER(Regressions!R131),ROUND(Regressions!R131, 1), NA())</f>
        <v>#N/A</v>
      </c>
      <c r="Q121" s="205" t="e">
        <f>IF(ISNUMBER(Regressions!S131),ROUND(Regressions!S131, 1), NA())</f>
        <v>#N/A</v>
      </c>
      <c r="R121" s="328" t="e">
        <f>IF(ISNUMBER(Regressions!T131),ROUND(Regressions!T131, 1), NA())</f>
        <v>#N/A</v>
      </c>
      <c r="S121" s="227" t="e">
        <f>IF(ISNUMBER(Regressions!U131),ROUND(Regressions!U131, 1), NA())</f>
        <v>#N/A</v>
      </c>
    </row>
    <row xmlns:x14ac="http://schemas.microsoft.com/office/spreadsheetml/2009/9/ac" r="122" hidden="true" x14ac:dyDescent="0.2">
      <c r="A122" s="324" t="str">
        <f>IF(ISBLANK(Regressions!A132), " ", Regressions!A132)</f>
        <v>Ukraine</v>
      </c>
      <c r="B122" s="325">
        <f>IF(ISBLANK(Regressions!B132), " ", Regressions!B132)</f>
        <v>2025</v>
      </c>
      <c r="C122" s="330" t="str">
        <f>IF(ISBLANK(Regressions!C132), " ", Regressions!C132)</f>
        <v>Pre-primary</v>
      </c>
      <c r="D122" s="326" t="str">
        <f>IF(ISBLANK(Regressions!D132), " ", Regressions!D132)</f>
        <v> </v>
      </c>
      <c r="E122" s="204" t="e">
        <f>IF(ISNUMBER(Regressions!E132),ROUND(Regressions!E132, 1), NA())</f>
        <v>#N/A</v>
      </c>
      <c r="F122" s="327" t="e">
        <f>IF(ISNUMBER(Regressions!F132),ROUND(Regressions!F132, 1), NA())</f>
        <v>#N/A</v>
      </c>
      <c r="G122" s="226" t="e">
        <f>IF(ISNUMBER(Regressions!G132),ROUND(Regressions!G132, 1), NA())</f>
        <v>#N/A</v>
      </c>
      <c r="H122" s="328" t="e">
        <f>IF(ISNUMBER(Regressions!H132),ROUND(Regressions!H132, 1), NA())</f>
        <v>#N/A</v>
      </c>
      <c r="I122" s="227" t="e">
        <f>IF(ISNUMBER(Regressions!I132),ROUND(Regressions!I132, 1), NA())</f>
        <v>#N/A</v>
      </c>
      <c r="J122" s="329" t="e">
        <f>IF(ISNUMBER(Regressions!K132),ROUND(Regressions!K132, 1), NA())</f>
        <v>#N/A</v>
      </c>
      <c r="K122" s="327" t="e">
        <f>IF(ISNUMBER(Regressions!L132),ROUND(Regressions!L132, 1), NA())</f>
        <v>#N/A</v>
      </c>
      <c r="L122" s="228" t="e">
        <f>IF(ISNUMBER(Regressions!M132),ROUND(Regressions!M132, 1), NA())</f>
        <v>#N/A</v>
      </c>
      <c r="M122" s="328" t="e">
        <f>IF(ISNUMBER(Regressions!N132),ROUND(Regressions!N132, 1), NA())</f>
        <v>#N/A</v>
      </c>
      <c r="N122" s="227" t="e">
        <f>IF(ISNUMBER(Regressions!O132),ROUND(Regressions!O132, 1), NA())</f>
        <v>#N/A</v>
      </c>
      <c r="O122" s="329" t="e">
        <f>IF(ISNUMBER(Regressions!Q132),ROUND(Regressions!Q132, 1), NA())</f>
        <v>#N/A</v>
      </c>
      <c r="P122" s="327" t="e">
        <f>IF(ISNUMBER(Regressions!R132),ROUND(Regressions!R132, 1), NA())</f>
        <v>#N/A</v>
      </c>
      <c r="Q122" s="205" t="e">
        <f>IF(ISNUMBER(Regressions!S132),ROUND(Regressions!S132, 1), NA())</f>
        <v>#N/A</v>
      </c>
      <c r="R122" s="328" t="e">
        <f>IF(ISNUMBER(Regressions!T132),ROUND(Regressions!T132, 1), NA())</f>
        <v>#N/A</v>
      </c>
      <c r="S122" s="227" t="e">
        <f>IF(ISNUMBER(Regressions!U132),ROUND(Regressions!U132, 1), NA())</f>
        <v>#N/A</v>
      </c>
    </row>
    <row xmlns:x14ac="http://schemas.microsoft.com/office/spreadsheetml/2009/9/ac" r="123" hidden="true" x14ac:dyDescent="0.2">
      <c r="A123" s="324" t="str">
        <f>IF(ISBLANK(Regressions!A133), " ", Regressions!A133)</f>
        <v>Ukraine</v>
      </c>
      <c r="B123" s="325">
        <f>IF(ISBLANK(Regressions!B133), " ", Regressions!B133)</f>
        <v>2026</v>
      </c>
      <c r="C123" s="330" t="str">
        <f>IF(ISBLANK(Regressions!C133), " ", Regressions!C133)</f>
        <v>Pre-primary</v>
      </c>
      <c r="D123" s="326" t="str">
        <f>IF(ISBLANK(Regressions!D133), " ", Regressions!D133)</f>
        <v> </v>
      </c>
      <c r="E123" s="204" t="e">
        <f>IF(ISNUMBER(Regressions!E133),ROUND(Regressions!E133, 1), NA())</f>
        <v>#N/A</v>
      </c>
      <c r="F123" s="327" t="e">
        <f>IF(ISNUMBER(Regressions!F133),ROUND(Regressions!F133, 1), NA())</f>
        <v>#N/A</v>
      </c>
      <c r="G123" s="226" t="e">
        <f>IF(ISNUMBER(Regressions!G133),ROUND(Regressions!G133, 1), NA())</f>
        <v>#N/A</v>
      </c>
      <c r="H123" s="328" t="e">
        <f>IF(ISNUMBER(Regressions!H133),ROUND(Regressions!H133, 1), NA())</f>
        <v>#N/A</v>
      </c>
      <c r="I123" s="227" t="e">
        <f>IF(ISNUMBER(Regressions!I133),ROUND(Regressions!I133, 1), NA())</f>
        <v>#N/A</v>
      </c>
      <c r="J123" s="329" t="e">
        <f>IF(ISNUMBER(Regressions!K133),ROUND(Regressions!K133, 1), NA())</f>
        <v>#N/A</v>
      </c>
      <c r="K123" s="327" t="e">
        <f>IF(ISNUMBER(Regressions!L133),ROUND(Regressions!L133, 1), NA())</f>
        <v>#N/A</v>
      </c>
      <c r="L123" s="228" t="e">
        <f>IF(ISNUMBER(Regressions!M133),ROUND(Regressions!M133, 1), NA())</f>
        <v>#N/A</v>
      </c>
      <c r="M123" s="328" t="e">
        <f>IF(ISNUMBER(Regressions!N133),ROUND(Regressions!N133, 1), NA())</f>
        <v>#N/A</v>
      </c>
      <c r="N123" s="227" t="e">
        <f>IF(ISNUMBER(Regressions!O133),ROUND(Regressions!O133, 1), NA())</f>
        <v>#N/A</v>
      </c>
      <c r="O123" s="329" t="e">
        <f>IF(ISNUMBER(Regressions!Q133),ROUND(Regressions!Q133, 1), NA())</f>
        <v>#N/A</v>
      </c>
      <c r="P123" s="327" t="e">
        <f>IF(ISNUMBER(Regressions!R133),ROUND(Regressions!R133, 1), NA())</f>
        <v>#N/A</v>
      </c>
      <c r="Q123" s="205" t="e">
        <f>IF(ISNUMBER(Regressions!S133),ROUND(Regressions!S133, 1), NA())</f>
        <v>#N/A</v>
      </c>
      <c r="R123" s="328" t="e">
        <f>IF(ISNUMBER(Regressions!T133),ROUND(Regressions!T133, 1), NA())</f>
        <v>#N/A</v>
      </c>
      <c r="S123" s="227" t="e">
        <f>IF(ISNUMBER(Regressions!U133),ROUND(Regressions!U133, 1), NA())</f>
        <v>#N/A</v>
      </c>
    </row>
    <row xmlns:x14ac="http://schemas.microsoft.com/office/spreadsheetml/2009/9/ac" r="124" hidden="true" x14ac:dyDescent="0.2">
      <c r="A124" s="324" t="str">
        <f>IF(ISBLANK(Regressions!A134), " ", Regressions!A134)</f>
        <v>Ukraine</v>
      </c>
      <c r="B124" s="325">
        <f>IF(ISBLANK(Regressions!B134), " ", Regressions!B134)</f>
        <v>2027</v>
      </c>
      <c r="C124" s="330" t="str">
        <f>IF(ISBLANK(Regressions!C134), " ", Regressions!C134)</f>
        <v>Pre-primary</v>
      </c>
      <c r="D124" s="326" t="str">
        <f>IF(ISBLANK(Regressions!D134), " ", Regressions!D134)</f>
        <v> </v>
      </c>
      <c r="E124" s="204" t="e">
        <f>IF(ISNUMBER(Regressions!E134),ROUND(Regressions!E134, 1), NA())</f>
        <v>#N/A</v>
      </c>
      <c r="F124" s="327" t="e">
        <f>IF(ISNUMBER(Regressions!F134),ROUND(Regressions!F134, 1), NA())</f>
        <v>#N/A</v>
      </c>
      <c r="G124" s="226" t="e">
        <f>IF(ISNUMBER(Regressions!G134),ROUND(Regressions!G134, 1), NA())</f>
        <v>#N/A</v>
      </c>
      <c r="H124" s="328" t="e">
        <f>IF(ISNUMBER(Regressions!H134),ROUND(Regressions!H134, 1), NA())</f>
        <v>#N/A</v>
      </c>
      <c r="I124" s="227" t="e">
        <f>IF(ISNUMBER(Regressions!I134),ROUND(Regressions!I134, 1), NA())</f>
        <v>#N/A</v>
      </c>
      <c r="J124" s="329" t="e">
        <f>IF(ISNUMBER(Regressions!K134),ROUND(Regressions!K134, 1), NA())</f>
        <v>#N/A</v>
      </c>
      <c r="K124" s="327" t="e">
        <f>IF(ISNUMBER(Regressions!L134),ROUND(Regressions!L134, 1), NA())</f>
        <v>#N/A</v>
      </c>
      <c r="L124" s="228" t="e">
        <f>IF(ISNUMBER(Regressions!M134),ROUND(Regressions!M134, 1), NA())</f>
        <v>#N/A</v>
      </c>
      <c r="M124" s="328" t="e">
        <f>IF(ISNUMBER(Regressions!N134),ROUND(Regressions!N134, 1), NA())</f>
        <v>#N/A</v>
      </c>
      <c r="N124" s="227" t="e">
        <f>IF(ISNUMBER(Regressions!O134),ROUND(Regressions!O134, 1), NA())</f>
        <v>#N/A</v>
      </c>
      <c r="O124" s="329" t="e">
        <f>IF(ISNUMBER(Regressions!Q134),ROUND(Regressions!Q134, 1), NA())</f>
        <v>#N/A</v>
      </c>
      <c r="P124" s="327" t="e">
        <f>IF(ISNUMBER(Regressions!R134),ROUND(Regressions!R134, 1), NA())</f>
        <v>#N/A</v>
      </c>
      <c r="Q124" s="205" t="e">
        <f>IF(ISNUMBER(Regressions!S134),ROUND(Regressions!S134, 1), NA())</f>
        <v>#N/A</v>
      </c>
      <c r="R124" s="328" t="e">
        <f>IF(ISNUMBER(Regressions!T134),ROUND(Regressions!T134, 1), NA())</f>
        <v>#N/A</v>
      </c>
      <c r="S124" s="227" t="e">
        <f>IF(ISNUMBER(Regressions!U134),ROUND(Regressions!U134, 1), NA())</f>
        <v>#N/A</v>
      </c>
    </row>
    <row xmlns:x14ac="http://schemas.microsoft.com/office/spreadsheetml/2009/9/ac" r="125" hidden="true" x14ac:dyDescent="0.2">
      <c r="A125" s="324" t="str">
        <f>IF(ISBLANK(Regressions!A135), " ", Regressions!A135)</f>
        <v>Ukraine</v>
      </c>
      <c r="B125" s="325">
        <f>IF(ISBLANK(Regressions!B135), " ", Regressions!B135)</f>
        <v>2028</v>
      </c>
      <c r="C125" s="330" t="str">
        <f>IF(ISBLANK(Regressions!C135), " ", Regressions!C135)</f>
        <v>Pre-primary</v>
      </c>
      <c r="D125" s="326" t="str">
        <f>IF(ISBLANK(Regressions!D135), " ", Regressions!D135)</f>
        <v> </v>
      </c>
      <c r="E125" s="204" t="e">
        <f>IF(ISNUMBER(Regressions!E135),ROUND(Regressions!E135, 1), NA())</f>
        <v>#N/A</v>
      </c>
      <c r="F125" s="327" t="e">
        <f>IF(ISNUMBER(Regressions!F135),ROUND(Regressions!F135, 1), NA())</f>
        <v>#N/A</v>
      </c>
      <c r="G125" s="226" t="e">
        <f>IF(ISNUMBER(Regressions!G135),ROUND(Regressions!G135, 1), NA())</f>
        <v>#N/A</v>
      </c>
      <c r="H125" s="328" t="e">
        <f>IF(ISNUMBER(Regressions!H135),ROUND(Regressions!H135, 1), NA())</f>
        <v>#N/A</v>
      </c>
      <c r="I125" s="227" t="e">
        <f>IF(ISNUMBER(Regressions!I135),ROUND(Regressions!I135, 1), NA())</f>
        <v>#N/A</v>
      </c>
      <c r="J125" s="329" t="e">
        <f>IF(ISNUMBER(Regressions!K135),ROUND(Regressions!K135, 1), NA())</f>
        <v>#N/A</v>
      </c>
      <c r="K125" s="327" t="e">
        <f>IF(ISNUMBER(Regressions!L135),ROUND(Regressions!L135, 1), NA())</f>
        <v>#N/A</v>
      </c>
      <c r="L125" s="228" t="e">
        <f>IF(ISNUMBER(Regressions!M135),ROUND(Regressions!M135, 1), NA())</f>
        <v>#N/A</v>
      </c>
      <c r="M125" s="328" t="e">
        <f>IF(ISNUMBER(Regressions!N135),ROUND(Regressions!N135, 1), NA())</f>
        <v>#N/A</v>
      </c>
      <c r="N125" s="227" t="e">
        <f>IF(ISNUMBER(Regressions!O135),ROUND(Regressions!O135, 1), NA())</f>
        <v>#N/A</v>
      </c>
      <c r="O125" s="329" t="e">
        <f>IF(ISNUMBER(Regressions!Q135),ROUND(Regressions!Q135, 1), NA())</f>
        <v>#N/A</v>
      </c>
      <c r="P125" s="327" t="e">
        <f>IF(ISNUMBER(Regressions!R135),ROUND(Regressions!R135, 1), NA())</f>
        <v>#N/A</v>
      </c>
      <c r="Q125" s="205" t="e">
        <f>IF(ISNUMBER(Regressions!S135),ROUND(Regressions!S135, 1), NA())</f>
        <v>#N/A</v>
      </c>
      <c r="R125" s="328" t="e">
        <f>IF(ISNUMBER(Regressions!T135),ROUND(Regressions!T135, 1), NA())</f>
        <v>#N/A</v>
      </c>
      <c r="S125" s="227" t="e">
        <f>IF(ISNUMBER(Regressions!U135),ROUND(Regressions!U135, 1), NA())</f>
        <v>#N/A</v>
      </c>
    </row>
    <row xmlns:x14ac="http://schemas.microsoft.com/office/spreadsheetml/2009/9/ac" r="126" hidden="true" x14ac:dyDescent="0.2">
      <c r="A126" s="324" t="str">
        <f>IF(ISBLANK(Regressions!A136), " ", Regressions!A136)</f>
        <v>Ukraine</v>
      </c>
      <c r="B126" s="325">
        <f>IF(ISBLANK(Regressions!B136), " ", Regressions!B136)</f>
        <v>2029</v>
      </c>
      <c r="C126" s="330" t="str">
        <f>IF(ISBLANK(Regressions!C136), " ", Regressions!C136)</f>
        <v>Pre-primary</v>
      </c>
      <c r="D126" s="326" t="str">
        <f>IF(ISBLANK(Regressions!D136), " ", Regressions!D136)</f>
        <v> </v>
      </c>
      <c r="E126" s="204" t="e">
        <f>IF(ISNUMBER(Regressions!E136),ROUND(Regressions!E136, 1), NA())</f>
        <v>#N/A</v>
      </c>
      <c r="F126" s="327" t="e">
        <f>IF(ISNUMBER(Regressions!F136),ROUND(Regressions!F136, 1), NA())</f>
        <v>#N/A</v>
      </c>
      <c r="G126" s="226" t="e">
        <f>IF(ISNUMBER(Regressions!G136),ROUND(Regressions!G136, 1), NA())</f>
        <v>#N/A</v>
      </c>
      <c r="H126" s="328" t="e">
        <f>IF(ISNUMBER(Regressions!H136),ROUND(Regressions!H136, 1), NA())</f>
        <v>#N/A</v>
      </c>
      <c r="I126" s="227" t="e">
        <f>IF(ISNUMBER(Regressions!I136),ROUND(Regressions!I136, 1), NA())</f>
        <v>#N/A</v>
      </c>
      <c r="J126" s="329" t="e">
        <f>IF(ISNUMBER(Regressions!K136),ROUND(Regressions!K136, 1), NA())</f>
        <v>#N/A</v>
      </c>
      <c r="K126" s="327" t="e">
        <f>IF(ISNUMBER(Regressions!L136),ROUND(Regressions!L136, 1), NA())</f>
        <v>#N/A</v>
      </c>
      <c r="L126" s="228" t="e">
        <f>IF(ISNUMBER(Regressions!M136),ROUND(Regressions!M136, 1), NA())</f>
        <v>#N/A</v>
      </c>
      <c r="M126" s="328" t="e">
        <f>IF(ISNUMBER(Regressions!N136),ROUND(Regressions!N136, 1), NA())</f>
        <v>#N/A</v>
      </c>
      <c r="N126" s="227" t="e">
        <f>IF(ISNUMBER(Regressions!O136),ROUND(Regressions!O136, 1), NA())</f>
        <v>#N/A</v>
      </c>
      <c r="O126" s="329" t="e">
        <f>IF(ISNUMBER(Regressions!Q136),ROUND(Regressions!Q136, 1), NA())</f>
        <v>#N/A</v>
      </c>
      <c r="P126" s="327" t="e">
        <f>IF(ISNUMBER(Regressions!R136),ROUND(Regressions!R136, 1), NA())</f>
        <v>#N/A</v>
      </c>
      <c r="Q126" s="205" t="e">
        <f>IF(ISNUMBER(Regressions!S136),ROUND(Regressions!S136, 1), NA())</f>
        <v>#N/A</v>
      </c>
      <c r="R126" s="328" t="e">
        <f>IF(ISNUMBER(Regressions!T136),ROUND(Regressions!T136, 1), NA())</f>
        <v>#N/A</v>
      </c>
      <c r="S126" s="227" t="e">
        <f>IF(ISNUMBER(Regressions!U136),ROUND(Regressions!U136, 1), NA())</f>
        <v>#N/A</v>
      </c>
    </row>
    <row xmlns:x14ac="http://schemas.microsoft.com/office/spreadsheetml/2009/9/ac" r="127" hidden="true" x14ac:dyDescent="0.2">
      <c r="A127" s="324" t="str">
        <f>IF(ISBLANK(Regressions!A137), " ", Regressions!A137)</f>
        <v>Ukraine</v>
      </c>
      <c r="B127" s="325">
        <f>IF(ISBLANK(Regressions!B137), " ", Regressions!B137)</f>
        <v>2030</v>
      </c>
      <c r="C127" s="330" t="str">
        <f>IF(ISBLANK(Regressions!C137), " ", Regressions!C137)</f>
        <v>Pre-primary</v>
      </c>
      <c r="D127" s="326" t="str">
        <f>IF(ISBLANK(Regressions!D137), " ", Regressions!D137)</f>
        <v> </v>
      </c>
      <c r="E127" s="204" t="e">
        <f>IF(ISNUMBER(Regressions!E137),ROUND(Regressions!E137, 1), NA())</f>
        <v>#N/A</v>
      </c>
      <c r="F127" s="327" t="e">
        <f>IF(ISNUMBER(Regressions!F137),ROUND(Regressions!F137, 1), NA())</f>
        <v>#N/A</v>
      </c>
      <c r="G127" s="226" t="e">
        <f>IF(ISNUMBER(Regressions!G137),ROUND(Regressions!G137, 1), NA())</f>
        <v>#N/A</v>
      </c>
      <c r="H127" s="328" t="e">
        <f>IF(ISNUMBER(Regressions!H137),ROUND(Regressions!H137, 1), NA())</f>
        <v>#N/A</v>
      </c>
      <c r="I127" s="227" t="e">
        <f>IF(ISNUMBER(Regressions!I137),ROUND(Regressions!I137, 1), NA())</f>
        <v>#N/A</v>
      </c>
      <c r="J127" s="329" t="e">
        <f>IF(ISNUMBER(Regressions!K137),ROUND(Regressions!K137, 1), NA())</f>
        <v>#N/A</v>
      </c>
      <c r="K127" s="327" t="e">
        <f>IF(ISNUMBER(Regressions!L137),ROUND(Regressions!L137, 1), NA())</f>
        <v>#N/A</v>
      </c>
      <c r="L127" s="228" t="e">
        <f>IF(ISNUMBER(Regressions!M137),ROUND(Regressions!M137, 1), NA())</f>
        <v>#N/A</v>
      </c>
      <c r="M127" s="328" t="e">
        <f>IF(ISNUMBER(Regressions!N137),ROUND(Regressions!N137, 1), NA())</f>
        <v>#N/A</v>
      </c>
      <c r="N127" s="227" t="e">
        <f>IF(ISNUMBER(Regressions!O137),ROUND(Regressions!O137, 1), NA())</f>
        <v>#N/A</v>
      </c>
      <c r="O127" s="329" t="e">
        <f>IF(ISNUMBER(Regressions!Q137),ROUND(Regressions!Q137, 1), NA())</f>
        <v>#N/A</v>
      </c>
      <c r="P127" s="327" t="e">
        <f>IF(ISNUMBER(Regressions!R137),ROUND(Regressions!R137, 1), NA())</f>
        <v>#N/A</v>
      </c>
      <c r="Q127" s="205" t="e">
        <f>IF(ISNUMBER(Regressions!S137),ROUND(Regressions!S137, 1), NA())</f>
        <v>#N/A</v>
      </c>
      <c r="R127" s="328" t="e">
        <f>IF(ISNUMBER(Regressions!T137),ROUND(Regressions!T137, 1), NA())</f>
        <v>#N/A</v>
      </c>
      <c r="S127" s="227" t="e">
        <f>IF(ISNUMBER(Regressions!U137),ROUND(Regressions!U137, 1), NA())</f>
        <v>#N/A</v>
      </c>
    </row>
    <row xmlns:x14ac="http://schemas.microsoft.com/office/spreadsheetml/2009/9/ac" r="128" x14ac:dyDescent="0.2">
      <c r="A128" s="324" t="str">
        <f>IF(ISBLANK(Regressions!A138), " ", Regressions!A138)</f>
        <v>Ukraine</v>
      </c>
      <c r="B128" s="325">
        <f>IF(ISBLANK(Regressions!B138), " ", Regressions!B138)</f>
        <v>2000</v>
      </c>
      <c r="C128" s="330" t="str">
        <f>IF(ISBLANK(Regressions!C138), " ", Regressions!C138)</f>
        <v>Primary</v>
      </c>
      <c r="D128" s="326">
        <f>IF(ISBLANK(Regressions!D138), " ", Regressions!D138)</f>
        <v>1840936</v>
      </c>
      <c r="E128" s="204">
        <f>IF(ISNUMBER(Regressions!E138),ROUND(Regressions!E138, 1), NA())</f>
        <v>100</v>
      </c>
      <c r="F128" s="327" t="e">
        <f>IF(ISNUMBER(Regressions!F138),ROUND(Regressions!F138, 1), NA())</f>
        <v>#N/A</v>
      </c>
      <c r="G128" s="226" t="e">
        <f>IF(ISNUMBER(Regressions!G138),ROUND(Regressions!G138, 1), NA())</f>
        <v>#N/A</v>
      </c>
      <c r="H128" s="328" t="e">
        <f>IF(ISNUMBER(Regressions!H138),ROUND(Regressions!H138, 1), NA())</f>
        <v>#N/A</v>
      </c>
      <c r="I128" s="227" t="e">
        <f>IF(ISNUMBER(Regressions!I138),ROUND(Regressions!I138, 1), NA())</f>
        <v>#N/A</v>
      </c>
      <c r="J128" s="329" t="e">
        <f>IF(ISNUMBER(Regressions!K138),ROUND(Regressions!K138, 1), NA())</f>
        <v>#N/A</v>
      </c>
      <c r="K128" s="327" t="e">
        <f>IF(ISNUMBER(Regressions!L138),ROUND(Regressions!L138, 1), NA())</f>
        <v>#N/A</v>
      </c>
      <c r="L128" s="228" t="e">
        <f>IF(ISNUMBER(Regressions!M138),ROUND(Regressions!M138, 1), NA())</f>
        <v>#N/A</v>
      </c>
      <c r="M128" s="328" t="e">
        <f>IF(ISNUMBER(Regressions!N138),ROUND(Regressions!N138, 1), NA())</f>
        <v>#N/A</v>
      </c>
      <c r="N128" s="227" t="e">
        <f>IF(ISNUMBER(Regressions!O138),ROUND(Regressions!O138, 1), NA())</f>
        <v>#N/A</v>
      </c>
      <c r="O128" s="329" t="e">
        <f>IF(ISNUMBER(Regressions!Q138),ROUND(Regressions!Q138, 1), NA())</f>
        <v>#N/A</v>
      </c>
      <c r="P128" s="327" t="e">
        <f>IF(ISNUMBER(Regressions!R138),ROUND(Regressions!R138, 1), NA())</f>
        <v>#N/A</v>
      </c>
      <c r="Q128" s="205" t="e">
        <f>IF(ISNUMBER(Regressions!S138),ROUND(Regressions!S138, 1), NA())</f>
        <v>#N/A</v>
      </c>
      <c r="R128" s="328" t="e">
        <f>IF(ISNUMBER(Regressions!T138),ROUND(Regressions!T138, 1), NA())</f>
        <v>#N/A</v>
      </c>
      <c r="S128" s="227" t="e">
        <f>IF(ISNUMBER(Regressions!U138),ROUND(Regressions!U138, 1), NA())</f>
        <v>#N/A</v>
      </c>
    </row>
    <row xmlns:x14ac="http://schemas.microsoft.com/office/spreadsheetml/2009/9/ac" r="129" x14ac:dyDescent="0.2">
      <c r="A129" s="324" t="str">
        <f>IF(ISBLANK(Regressions!A139), " ", Regressions!A139)</f>
        <v>Ukraine</v>
      </c>
      <c r="B129" s="325">
        <f>IF(ISBLANK(Regressions!B139), " ", Regressions!B139)</f>
        <v>2001</v>
      </c>
      <c r="C129" s="330" t="str">
        <f>IF(ISBLANK(Regressions!C139), " ", Regressions!C139)</f>
        <v>Primary</v>
      </c>
      <c r="D129" s="326">
        <f>IF(ISBLANK(Regressions!D139), " ", Regressions!D139)</f>
        <v>1722878</v>
      </c>
      <c r="E129" s="204">
        <f>IF(ISNUMBER(Regressions!E139),ROUND(Regressions!E139, 1), NA())</f>
        <v>100</v>
      </c>
      <c r="F129" s="327" t="e">
        <f>IF(ISNUMBER(Regressions!F139),ROUND(Regressions!F139, 1), NA())</f>
        <v>#N/A</v>
      </c>
      <c r="G129" s="226" t="e">
        <f>IF(ISNUMBER(Regressions!G139),ROUND(Regressions!G139, 1), NA())</f>
        <v>#N/A</v>
      </c>
      <c r="H129" s="328" t="e">
        <f>IF(ISNUMBER(Regressions!H139),ROUND(Regressions!H139, 1), NA())</f>
        <v>#N/A</v>
      </c>
      <c r="I129" s="227" t="e">
        <f>IF(ISNUMBER(Regressions!I139),ROUND(Regressions!I139, 1), NA())</f>
        <v>#N/A</v>
      </c>
      <c r="J129" s="329" t="e">
        <f>IF(ISNUMBER(Regressions!K139),ROUND(Regressions!K139, 1), NA())</f>
        <v>#N/A</v>
      </c>
      <c r="K129" s="327" t="e">
        <f>IF(ISNUMBER(Regressions!L139),ROUND(Regressions!L139, 1), NA())</f>
        <v>#N/A</v>
      </c>
      <c r="L129" s="228" t="e">
        <f>IF(ISNUMBER(Regressions!M139),ROUND(Regressions!M139, 1), NA())</f>
        <v>#N/A</v>
      </c>
      <c r="M129" s="328" t="e">
        <f>IF(ISNUMBER(Regressions!N139),ROUND(Regressions!N139, 1), NA())</f>
        <v>#N/A</v>
      </c>
      <c r="N129" s="227" t="e">
        <f>IF(ISNUMBER(Regressions!O139),ROUND(Regressions!O139, 1), NA())</f>
        <v>#N/A</v>
      </c>
      <c r="O129" s="329" t="e">
        <f>IF(ISNUMBER(Regressions!Q139),ROUND(Regressions!Q139, 1), NA())</f>
        <v>#N/A</v>
      </c>
      <c r="P129" s="327" t="e">
        <f>IF(ISNUMBER(Regressions!R139),ROUND(Regressions!R139, 1), NA())</f>
        <v>#N/A</v>
      </c>
      <c r="Q129" s="205" t="e">
        <f>IF(ISNUMBER(Regressions!S139),ROUND(Regressions!S139, 1), NA())</f>
        <v>#N/A</v>
      </c>
      <c r="R129" s="328" t="e">
        <f>IF(ISNUMBER(Regressions!T139),ROUND(Regressions!T139, 1), NA())</f>
        <v>#N/A</v>
      </c>
      <c r="S129" s="227" t="e">
        <f>IF(ISNUMBER(Regressions!U139),ROUND(Regressions!U139, 1), NA())</f>
        <v>#N/A</v>
      </c>
    </row>
    <row xmlns:x14ac="http://schemas.microsoft.com/office/spreadsheetml/2009/9/ac" r="130" x14ac:dyDescent="0.2">
      <c r="A130" s="324" t="str">
        <f>IF(ISBLANK(Regressions!A140), " ", Regressions!A140)</f>
        <v>Ukraine</v>
      </c>
      <c r="B130" s="325">
        <f>IF(ISBLANK(Regressions!B140), " ", Regressions!B140)</f>
        <v>2002</v>
      </c>
      <c r="C130" s="330" t="str">
        <f>IF(ISBLANK(Regressions!C140), " ", Regressions!C140)</f>
        <v>Primary</v>
      </c>
      <c r="D130" s="326">
        <f>IF(ISBLANK(Regressions!D140), " ", Regressions!D140)</f>
        <v>1611178</v>
      </c>
      <c r="E130" s="204">
        <f>IF(ISNUMBER(Regressions!E140),ROUND(Regressions!E140, 1), NA())</f>
        <v>100</v>
      </c>
      <c r="F130" s="327" t="e">
        <f>IF(ISNUMBER(Regressions!F140),ROUND(Regressions!F140, 1), NA())</f>
        <v>#N/A</v>
      </c>
      <c r="G130" s="226" t="e">
        <f>IF(ISNUMBER(Regressions!G140),ROUND(Regressions!G140, 1), NA())</f>
        <v>#N/A</v>
      </c>
      <c r="H130" s="328" t="e">
        <f>IF(ISNUMBER(Regressions!H140),ROUND(Regressions!H140, 1), NA())</f>
        <v>#N/A</v>
      </c>
      <c r="I130" s="227" t="e">
        <f>IF(ISNUMBER(Regressions!I140),ROUND(Regressions!I140, 1), NA())</f>
        <v>#N/A</v>
      </c>
      <c r="J130" s="329" t="e">
        <f>IF(ISNUMBER(Regressions!K140),ROUND(Regressions!K140, 1), NA())</f>
        <v>#N/A</v>
      </c>
      <c r="K130" s="327" t="e">
        <f>IF(ISNUMBER(Regressions!L140),ROUND(Regressions!L140, 1), NA())</f>
        <v>#N/A</v>
      </c>
      <c r="L130" s="228" t="e">
        <f>IF(ISNUMBER(Regressions!M140),ROUND(Regressions!M140, 1), NA())</f>
        <v>#N/A</v>
      </c>
      <c r="M130" s="328" t="e">
        <f>IF(ISNUMBER(Regressions!N140),ROUND(Regressions!N140, 1), NA())</f>
        <v>#N/A</v>
      </c>
      <c r="N130" s="227" t="e">
        <f>IF(ISNUMBER(Regressions!O140),ROUND(Regressions!O140, 1), NA())</f>
        <v>#N/A</v>
      </c>
      <c r="O130" s="329" t="e">
        <f>IF(ISNUMBER(Regressions!Q140),ROUND(Regressions!Q140, 1), NA())</f>
        <v>#N/A</v>
      </c>
      <c r="P130" s="327" t="e">
        <f>IF(ISNUMBER(Regressions!R140),ROUND(Regressions!R140, 1), NA())</f>
        <v>#N/A</v>
      </c>
      <c r="Q130" s="205" t="e">
        <f>IF(ISNUMBER(Regressions!S140),ROUND(Regressions!S140, 1), NA())</f>
        <v>#N/A</v>
      </c>
      <c r="R130" s="328" t="e">
        <f>IF(ISNUMBER(Regressions!T140),ROUND(Regressions!T140, 1), NA())</f>
        <v>#N/A</v>
      </c>
      <c r="S130" s="227" t="e">
        <f>IF(ISNUMBER(Regressions!U140),ROUND(Regressions!U140, 1), NA())</f>
        <v>#N/A</v>
      </c>
    </row>
    <row xmlns:x14ac="http://schemas.microsoft.com/office/spreadsheetml/2009/9/ac" r="131" x14ac:dyDescent="0.2">
      <c r="A131" s="324" t="str">
        <f>IF(ISBLANK(Regressions!A141), " ", Regressions!A141)</f>
        <v>Ukraine</v>
      </c>
      <c r="B131" s="325">
        <f>IF(ISBLANK(Regressions!B141), " ", Regressions!B141)</f>
        <v>2003</v>
      </c>
      <c r="C131" s="330" t="str">
        <f>IF(ISBLANK(Regressions!C141), " ", Regressions!C141)</f>
        <v>Primary</v>
      </c>
      <c r="D131" s="326">
        <f>IF(ISBLANK(Regressions!D141), " ", Regressions!D141)</f>
        <v>1975448</v>
      </c>
      <c r="E131" s="204">
        <f>IF(ISNUMBER(Regressions!E141),ROUND(Regressions!E141, 1), NA())</f>
        <v>100</v>
      </c>
      <c r="F131" s="327" t="e">
        <f>IF(ISNUMBER(Regressions!F141),ROUND(Regressions!F141, 1), NA())</f>
        <v>#N/A</v>
      </c>
      <c r="G131" s="226" t="e">
        <f>IF(ISNUMBER(Regressions!G141),ROUND(Regressions!G141, 1), NA())</f>
        <v>#N/A</v>
      </c>
      <c r="H131" s="328" t="e">
        <f>IF(ISNUMBER(Regressions!H141),ROUND(Regressions!H141, 1), NA())</f>
        <v>#N/A</v>
      </c>
      <c r="I131" s="227" t="e">
        <f>IF(ISNUMBER(Regressions!I141),ROUND(Regressions!I141, 1), NA())</f>
        <v>#N/A</v>
      </c>
      <c r="J131" s="329" t="e">
        <f>IF(ISNUMBER(Regressions!K141),ROUND(Regressions!K141, 1), NA())</f>
        <v>#N/A</v>
      </c>
      <c r="K131" s="327" t="e">
        <f>IF(ISNUMBER(Regressions!L141),ROUND(Regressions!L141, 1), NA())</f>
        <v>#N/A</v>
      </c>
      <c r="L131" s="228" t="e">
        <f>IF(ISNUMBER(Regressions!M141),ROUND(Regressions!M141, 1), NA())</f>
        <v>#N/A</v>
      </c>
      <c r="M131" s="328" t="e">
        <f>IF(ISNUMBER(Regressions!N141),ROUND(Regressions!N141, 1), NA())</f>
        <v>#N/A</v>
      </c>
      <c r="N131" s="227" t="e">
        <f>IF(ISNUMBER(Regressions!O141),ROUND(Regressions!O141, 1), NA())</f>
        <v>#N/A</v>
      </c>
      <c r="O131" s="329" t="e">
        <f>IF(ISNUMBER(Regressions!Q141),ROUND(Regressions!Q141, 1), NA())</f>
        <v>#N/A</v>
      </c>
      <c r="P131" s="327" t="e">
        <f>IF(ISNUMBER(Regressions!R141),ROUND(Regressions!R141, 1), NA())</f>
        <v>#N/A</v>
      </c>
      <c r="Q131" s="205" t="e">
        <f>IF(ISNUMBER(Regressions!S141),ROUND(Regressions!S141, 1), NA())</f>
        <v>#N/A</v>
      </c>
      <c r="R131" s="328" t="e">
        <f>IF(ISNUMBER(Regressions!T141),ROUND(Regressions!T141, 1), NA())</f>
        <v>#N/A</v>
      </c>
      <c r="S131" s="227" t="e">
        <f>IF(ISNUMBER(Regressions!U141),ROUND(Regressions!U141, 1), NA())</f>
        <v>#N/A</v>
      </c>
    </row>
    <row xmlns:x14ac="http://schemas.microsoft.com/office/spreadsheetml/2009/9/ac" r="132" x14ac:dyDescent="0.2">
      <c r="A132" s="324" t="str">
        <f>IF(ISBLANK(Regressions!A142), " ", Regressions!A142)</f>
        <v>Ukraine</v>
      </c>
      <c r="B132" s="325">
        <f>IF(ISBLANK(Regressions!B142), " ", Regressions!B142)</f>
        <v>2004</v>
      </c>
      <c r="C132" s="330" t="str">
        <f>IF(ISBLANK(Regressions!C142), " ", Regressions!C142)</f>
        <v>Primary</v>
      </c>
      <c r="D132" s="326">
        <f>IF(ISBLANK(Regressions!D142), " ", Regressions!D142)</f>
        <v>1872018</v>
      </c>
      <c r="E132" s="204">
        <f>IF(ISNUMBER(Regressions!E142),ROUND(Regressions!E142, 1), NA())</f>
        <v>100</v>
      </c>
      <c r="F132" s="327" t="e">
        <f>IF(ISNUMBER(Regressions!F142),ROUND(Regressions!F142, 1), NA())</f>
        <v>#N/A</v>
      </c>
      <c r="G132" s="226" t="e">
        <f>IF(ISNUMBER(Regressions!G142),ROUND(Regressions!G142, 1), NA())</f>
        <v>#N/A</v>
      </c>
      <c r="H132" s="328" t="e">
        <f>IF(ISNUMBER(Regressions!H142),ROUND(Regressions!H142, 1), NA())</f>
        <v>#N/A</v>
      </c>
      <c r="I132" s="227" t="e">
        <f>IF(ISNUMBER(Regressions!I142),ROUND(Regressions!I142, 1), NA())</f>
        <v>#N/A</v>
      </c>
      <c r="J132" s="329" t="e">
        <f>IF(ISNUMBER(Regressions!K142),ROUND(Regressions!K142, 1), NA())</f>
        <v>#N/A</v>
      </c>
      <c r="K132" s="327" t="e">
        <f>IF(ISNUMBER(Regressions!L142),ROUND(Regressions!L142, 1), NA())</f>
        <v>#N/A</v>
      </c>
      <c r="L132" s="228" t="e">
        <f>IF(ISNUMBER(Regressions!M142),ROUND(Regressions!M142, 1), NA())</f>
        <v>#N/A</v>
      </c>
      <c r="M132" s="328" t="e">
        <f>IF(ISNUMBER(Regressions!N142),ROUND(Regressions!N142, 1), NA())</f>
        <v>#N/A</v>
      </c>
      <c r="N132" s="227" t="e">
        <f>IF(ISNUMBER(Regressions!O142),ROUND(Regressions!O142, 1), NA())</f>
        <v>#N/A</v>
      </c>
      <c r="O132" s="329" t="e">
        <f>IF(ISNUMBER(Regressions!Q142),ROUND(Regressions!Q142, 1), NA())</f>
        <v>#N/A</v>
      </c>
      <c r="P132" s="327" t="e">
        <f>IF(ISNUMBER(Regressions!R142),ROUND(Regressions!R142, 1), NA())</f>
        <v>#N/A</v>
      </c>
      <c r="Q132" s="205" t="e">
        <f>IF(ISNUMBER(Regressions!S142),ROUND(Regressions!S142, 1), NA())</f>
        <v>#N/A</v>
      </c>
      <c r="R132" s="328" t="e">
        <f>IF(ISNUMBER(Regressions!T142),ROUND(Regressions!T142, 1), NA())</f>
        <v>#N/A</v>
      </c>
      <c r="S132" s="227" t="e">
        <f>IF(ISNUMBER(Regressions!U142),ROUND(Regressions!U142, 1), NA())</f>
        <v>#N/A</v>
      </c>
    </row>
    <row xmlns:x14ac="http://schemas.microsoft.com/office/spreadsheetml/2009/9/ac" r="133" x14ac:dyDescent="0.2">
      <c r="A133" s="324" t="str">
        <f>IF(ISBLANK(Regressions!A143), " ", Regressions!A143)</f>
        <v>Ukraine</v>
      </c>
      <c r="B133" s="325">
        <f>IF(ISBLANK(Regressions!B143), " ", Regressions!B143)</f>
        <v>2005</v>
      </c>
      <c r="C133" s="330" t="str">
        <f>IF(ISBLANK(Regressions!C143), " ", Regressions!C143)</f>
        <v>Primary</v>
      </c>
      <c r="D133" s="326">
        <f>IF(ISBLANK(Regressions!D143), " ", Regressions!D143)</f>
        <v>1781398</v>
      </c>
      <c r="E133" s="204">
        <f>IF(ISNUMBER(Regressions!E143),ROUND(Regressions!E143, 1), NA())</f>
        <v>100</v>
      </c>
      <c r="F133" s="327" t="e">
        <f>IF(ISNUMBER(Regressions!F143),ROUND(Regressions!F143, 1), NA())</f>
        <v>#N/A</v>
      </c>
      <c r="G133" s="226" t="e">
        <f>IF(ISNUMBER(Regressions!G143),ROUND(Regressions!G143, 1), NA())</f>
        <v>#N/A</v>
      </c>
      <c r="H133" s="328" t="e">
        <f>IF(ISNUMBER(Regressions!H143),ROUND(Regressions!H143, 1), NA())</f>
        <v>#N/A</v>
      </c>
      <c r="I133" s="227" t="e">
        <f>IF(ISNUMBER(Regressions!I143),ROUND(Regressions!I143, 1), NA())</f>
        <v>#N/A</v>
      </c>
      <c r="J133" s="329" t="e">
        <f>IF(ISNUMBER(Regressions!K143),ROUND(Regressions!K143, 1), NA())</f>
        <v>#N/A</v>
      </c>
      <c r="K133" s="327" t="e">
        <f>IF(ISNUMBER(Regressions!L143),ROUND(Regressions!L143, 1), NA())</f>
        <v>#N/A</v>
      </c>
      <c r="L133" s="228" t="e">
        <f>IF(ISNUMBER(Regressions!M143),ROUND(Regressions!M143, 1), NA())</f>
        <v>#N/A</v>
      </c>
      <c r="M133" s="328" t="e">
        <f>IF(ISNUMBER(Regressions!N143),ROUND(Regressions!N143, 1), NA())</f>
        <v>#N/A</v>
      </c>
      <c r="N133" s="227" t="e">
        <f>IF(ISNUMBER(Regressions!O143),ROUND(Regressions!O143, 1), NA())</f>
        <v>#N/A</v>
      </c>
      <c r="O133" s="329" t="e">
        <f>IF(ISNUMBER(Regressions!Q143),ROUND(Regressions!Q143, 1), NA())</f>
        <v>#N/A</v>
      </c>
      <c r="P133" s="327" t="e">
        <f>IF(ISNUMBER(Regressions!R143),ROUND(Regressions!R143, 1), NA())</f>
        <v>#N/A</v>
      </c>
      <c r="Q133" s="205" t="e">
        <f>IF(ISNUMBER(Regressions!S143),ROUND(Regressions!S143, 1), NA())</f>
        <v>#N/A</v>
      </c>
      <c r="R133" s="328" t="e">
        <f>IF(ISNUMBER(Regressions!T143),ROUND(Regressions!T143, 1), NA())</f>
        <v>#N/A</v>
      </c>
      <c r="S133" s="227" t="e">
        <f>IF(ISNUMBER(Regressions!U143),ROUND(Regressions!U143, 1), NA())</f>
        <v>#N/A</v>
      </c>
    </row>
    <row xmlns:x14ac="http://schemas.microsoft.com/office/spreadsheetml/2009/9/ac" r="134" x14ac:dyDescent="0.2">
      <c r="A134" s="324" t="str">
        <f>IF(ISBLANK(Regressions!A144), " ", Regressions!A144)</f>
        <v>Ukraine</v>
      </c>
      <c r="B134" s="325">
        <f>IF(ISBLANK(Regressions!B144), " ", Regressions!B144)</f>
        <v>2006</v>
      </c>
      <c r="C134" s="330" t="str">
        <f>IF(ISBLANK(Regressions!C144), " ", Regressions!C144)</f>
        <v>Primary</v>
      </c>
      <c r="D134" s="326">
        <f>IF(ISBLANK(Regressions!D144), " ", Regressions!D144)</f>
        <v>1686498</v>
      </c>
      <c r="E134" s="204">
        <f>IF(ISNUMBER(Regressions!E144),ROUND(Regressions!E144, 1), NA())</f>
        <v>100</v>
      </c>
      <c r="F134" s="327" t="e">
        <f>IF(ISNUMBER(Regressions!F144),ROUND(Regressions!F144, 1), NA())</f>
        <v>#N/A</v>
      </c>
      <c r="G134" s="226" t="e">
        <f>IF(ISNUMBER(Regressions!G144),ROUND(Regressions!G144, 1), NA())</f>
        <v>#N/A</v>
      </c>
      <c r="H134" s="328" t="e">
        <f>IF(ISNUMBER(Regressions!H144),ROUND(Regressions!H144, 1), NA())</f>
        <v>#N/A</v>
      </c>
      <c r="I134" s="227" t="e">
        <f>IF(ISNUMBER(Regressions!I144),ROUND(Regressions!I144, 1), NA())</f>
        <v>#N/A</v>
      </c>
      <c r="J134" s="329" t="e">
        <f>IF(ISNUMBER(Regressions!K144),ROUND(Regressions!K144, 1), NA())</f>
        <v>#N/A</v>
      </c>
      <c r="K134" s="327" t="e">
        <f>IF(ISNUMBER(Regressions!L144),ROUND(Regressions!L144, 1), NA())</f>
        <v>#N/A</v>
      </c>
      <c r="L134" s="228" t="e">
        <f>IF(ISNUMBER(Regressions!M144),ROUND(Regressions!M144, 1), NA())</f>
        <v>#N/A</v>
      </c>
      <c r="M134" s="328" t="e">
        <f>IF(ISNUMBER(Regressions!N144),ROUND(Regressions!N144, 1), NA())</f>
        <v>#N/A</v>
      </c>
      <c r="N134" s="227" t="e">
        <f>IF(ISNUMBER(Regressions!O144),ROUND(Regressions!O144, 1), NA())</f>
        <v>#N/A</v>
      </c>
      <c r="O134" s="329" t="e">
        <f>IF(ISNUMBER(Regressions!Q144),ROUND(Regressions!Q144, 1), NA())</f>
        <v>#N/A</v>
      </c>
      <c r="P134" s="327" t="e">
        <f>IF(ISNUMBER(Regressions!R144),ROUND(Regressions!R144, 1), NA())</f>
        <v>#N/A</v>
      </c>
      <c r="Q134" s="205" t="e">
        <f>IF(ISNUMBER(Regressions!S144),ROUND(Regressions!S144, 1), NA())</f>
        <v>#N/A</v>
      </c>
      <c r="R134" s="328" t="e">
        <f>IF(ISNUMBER(Regressions!T144),ROUND(Regressions!T144, 1), NA())</f>
        <v>#N/A</v>
      </c>
      <c r="S134" s="227" t="e">
        <f>IF(ISNUMBER(Regressions!U144),ROUND(Regressions!U144, 1), NA())</f>
        <v>#N/A</v>
      </c>
    </row>
    <row xmlns:x14ac="http://schemas.microsoft.com/office/spreadsheetml/2009/9/ac" r="135" x14ac:dyDescent="0.2">
      <c r="A135" s="324" t="str">
        <f>IF(ISBLANK(Regressions!A145), " ", Regressions!A145)</f>
        <v>Ukraine</v>
      </c>
      <c r="B135" s="325">
        <f>IF(ISBLANK(Regressions!B145), " ", Regressions!B145)</f>
        <v>2007</v>
      </c>
      <c r="C135" s="330" t="str">
        <f>IF(ISBLANK(Regressions!C145), " ", Regressions!C145)</f>
        <v>Primary</v>
      </c>
      <c r="D135" s="326">
        <f>IF(ISBLANK(Regressions!D145), " ", Regressions!D145)</f>
        <v>1605066</v>
      </c>
      <c r="E135" s="204">
        <f>IF(ISNUMBER(Regressions!E145),ROUND(Regressions!E145, 1), NA())</f>
        <v>100</v>
      </c>
      <c r="F135" s="327" t="e">
        <f>IF(ISNUMBER(Regressions!F145),ROUND(Regressions!F145, 1), NA())</f>
        <v>#N/A</v>
      </c>
      <c r="G135" s="226" t="e">
        <f>IF(ISNUMBER(Regressions!G145),ROUND(Regressions!G145, 1), NA())</f>
        <v>#N/A</v>
      </c>
      <c r="H135" s="328" t="e">
        <f>IF(ISNUMBER(Regressions!H145),ROUND(Regressions!H145, 1), NA())</f>
        <v>#N/A</v>
      </c>
      <c r="I135" s="227" t="e">
        <f>IF(ISNUMBER(Regressions!I145),ROUND(Regressions!I145, 1), NA())</f>
        <v>#N/A</v>
      </c>
      <c r="J135" s="329" t="e">
        <f>IF(ISNUMBER(Regressions!K145),ROUND(Regressions!K145, 1), NA())</f>
        <v>#N/A</v>
      </c>
      <c r="K135" s="327" t="e">
        <f>IF(ISNUMBER(Regressions!L145),ROUND(Regressions!L145, 1), NA())</f>
        <v>#N/A</v>
      </c>
      <c r="L135" s="228" t="e">
        <f>IF(ISNUMBER(Regressions!M145),ROUND(Regressions!M145, 1), NA())</f>
        <v>#N/A</v>
      </c>
      <c r="M135" s="328" t="e">
        <f>IF(ISNUMBER(Regressions!N145),ROUND(Regressions!N145, 1), NA())</f>
        <v>#N/A</v>
      </c>
      <c r="N135" s="227" t="e">
        <f>IF(ISNUMBER(Regressions!O145),ROUND(Regressions!O145, 1), NA())</f>
        <v>#N/A</v>
      </c>
      <c r="O135" s="329" t="e">
        <f>IF(ISNUMBER(Regressions!Q145),ROUND(Regressions!Q145, 1), NA())</f>
        <v>#N/A</v>
      </c>
      <c r="P135" s="327" t="e">
        <f>IF(ISNUMBER(Regressions!R145),ROUND(Regressions!R145, 1), NA())</f>
        <v>#N/A</v>
      </c>
      <c r="Q135" s="205" t="e">
        <f>IF(ISNUMBER(Regressions!S145),ROUND(Regressions!S145, 1), NA())</f>
        <v>#N/A</v>
      </c>
      <c r="R135" s="328" t="e">
        <f>IF(ISNUMBER(Regressions!T145),ROUND(Regressions!T145, 1), NA())</f>
        <v>#N/A</v>
      </c>
      <c r="S135" s="227" t="e">
        <f>IF(ISNUMBER(Regressions!U145),ROUND(Regressions!U145, 1), NA())</f>
        <v>#N/A</v>
      </c>
    </row>
    <row xmlns:x14ac="http://schemas.microsoft.com/office/spreadsheetml/2009/9/ac" r="136" x14ac:dyDescent="0.2">
      <c r="A136" s="324" t="str">
        <f>IF(ISBLANK(Regressions!A146), " ", Regressions!A146)</f>
        <v>Ukraine</v>
      </c>
      <c r="B136" s="325">
        <f>IF(ISBLANK(Regressions!B146), " ", Regressions!B146)</f>
        <v>2008</v>
      </c>
      <c r="C136" s="330" t="str">
        <f>IF(ISBLANK(Regressions!C146), " ", Regressions!C146)</f>
        <v>Primary</v>
      </c>
      <c r="D136" s="326">
        <f>IF(ISBLANK(Regressions!D146), " ", Regressions!D146)</f>
        <v>1546946</v>
      </c>
      <c r="E136" s="204">
        <f>IF(ISNUMBER(Regressions!E146),ROUND(Regressions!E146, 1), NA())</f>
        <v>100</v>
      </c>
      <c r="F136" s="327" t="e">
        <f>IF(ISNUMBER(Regressions!F146),ROUND(Regressions!F146, 1), NA())</f>
        <v>#N/A</v>
      </c>
      <c r="G136" s="226" t="e">
        <f>IF(ISNUMBER(Regressions!G146),ROUND(Regressions!G146, 1), NA())</f>
        <v>#N/A</v>
      </c>
      <c r="H136" s="328" t="e">
        <f>IF(ISNUMBER(Regressions!H146),ROUND(Regressions!H146, 1), NA())</f>
        <v>#N/A</v>
      </c>
      <c r="I136" s="227" t="e">
        <f>IF(ISNUMBER(Regressions!I146),ROUND(Regressions!I146, 1), NA())</f>
        <v>#N/A</v>
      </c>
      <c r="J136" s="329" t="e">
        <f>IF(ISNUMBER(Regressions!K146),ROUND(Regressions!K146, 1), NA())</f>
        <v>#N/A</v>
      </c>
      <c r="K136" s="327" t="e">
        <f>IF(ISNUMBER(Regressions!L146),ROUND(Regressions!L146, 1), NA())</f>
        <v>#N/A</v>
      </c>
      <c r="L136" s="228" t="e">
        <f>IF(ISNUMBER(Regressions!M146),ROUND(Regressions!M146, 1), NA())</f>
        <v>#N/A</v>
      </c>
      <c r="M136" s="328" t="e">
        <f>IF(ISNUMBER(Regressions!N146),ROUND(Regressions!N146, 1), NA())</f>
        <v>#N/A</v>
      </c>
      <c r="N136" s="227" t="e">
        <f>IF(ISNUMBER(Regressions!O146),ROUND(Regressions!O146, 1), NA())</f>
        <v>#N/A</v>
      </c>
      <c r="O136" s="329" t="e">
        <f>IF(ISNUMBER(Regressions!Q146),ROUND(Regressions!Q146, 1), NA())</f>
        <v>#N/A</v>
      </c>
      <c r="P136" s="327" t="e">
        <f>IF(ISNUMBER(Regressions!R146),ROUND(Regressions!R146, 1), NA())</f>
        <v>#N/A</v>
      </c>
      <c r="Q136" s="205" t="e">
        <f>IF(ISNUMBER(Regressions!S146),ROUND(Regressions!S146, 1), NA())</f>
        <v>#N/A</v>
      </c>
      <c r="R136" s="328" t="e">
        <f>IF(ISNUMBER(Regressions!T146),ROUND(Regressions!T146, 1), NA())</f>
        <v>#N/A</v>
      </c>
      <c r="S136" s="227" t="e">
        <f>IF(ISNUMBER(Regressions!U146),ROUND(Regressions!U146, 1), NA())</f>
        <v>#N/A</v>
      </c>
    </row>
    <row xmlns:x14ac="http://schemas.microsoft.com/office/spreadsheetml/2009/9/ac" r="137" x14ac:dyDescent="0.2">
      <c r="A137" s="324" t="str">
        <f>IF(ISBLANK(Regressions!A147), " ", Regressions!A147)</f>
        <v>Ukraine</v>
      </c>
      <c r="B137" s="325">
        <f>IF(ISBLANK(Regressions!B147), " ", Regressions!B147)</f>
        <v>2009</v>
      </c>
      <c r="C137" s="330" t="str">
        <f>IF(ISBLANK(Regressions!C147), " ", Regressions!C147)</f>
        <v>Primary</v>
      </c>
      <c r="D137" s="326">
        <f>IF(ISBLANK(Regressions!D147), " ", Regressions!D147)</f>
        <v>1521871</v>
      </c>
      <c r="E137" s="204">
        <f>IF(ISNUMBER(Regressions!E147),ROUND(Regressions!E147, 1), NA())</f>
        <v>100</v>
      </c>
      <c r="F137" s="327">
        <f>IF(ISNUMBER(Regressions!F147),ROUND(Regressions!F147, 1), NA())</f>
        <v>90.4</v>
      </c>
      <c r="G137" s="226" t="e">
        <f>IF(ISNUMBER(Regressions!G147),ROUND(Regressions!G147, 1), NA())</f>
        <v>#N/A</v>
      </c>
      <c r="H137" s="328" t="e">
        <f>IF(ISNUMBER(Regressions!H147),ROUND(Regressions!H147, 1), NA())</f>
        <v>#N/A</v>
      </c>
      <c r="I137" s="227">
        <f>IF(ISNUMBER(Regressions!I147),ROUND(Regressions!I147, 1), NA())</f>
        <v>9.6</v>
      </c>
      <c r="J137" s="329" t="e">
        <f>IF(ISNUMBER(Regressions!K147),ROUND(Regressions!K147, 1), NA())</f>
        <v>#N/A</v>
      </c>
      <c r="K137" s="327" t="e">
        <f>IF(ISNUMBER(Regressions!L147),ROUND(Regressions!L147, 1), NA())</f>
        <v>#N/A</v>
      </c>
      <c r="L137" s="228" t="e">
        <f>IF(ISNUMBER(Regressions!M147),ROUND(Regressions!M147, 1), NA())</f>
        <v>#N/A</v>
      </c>
      <c r="M137" s="328" t="e">
        <f>IF(ISNUMBER(Regressions!N147),ROUND(Regressions!N147, 1), NA())</f>
        <v>#N/A</v>
      </c>
      <c r="N137" s="227" t="e">
        <f>IF(ISNUMBER(Regressions!O147),ROUND(Regressions!O147, 1), NA())</f>
        <v>#N/A</v>
      </c>
      <c r="O137" s="329" t="e">
        <f>IF(ISNUMBER(Regressions!Q147),ROUND(Regressions!Q147, 1), NA())</f>
        <v>#N/A</v>
      </c>
      <c r="P137" s="327" t="e">
        <f>IF(ISNUMBER(Regressions!R147),ROUND(Regressions!R147, 1), NA())</f>
        <v>#N/A</v>
      </c>
      <c r="Q137" s="205" t="e">
        <f>IF(ISNUMBER(Regressions!S147),ROUND(Regressions!S147, 1), NA())</f>
        <v>#N/A</v>
      </c>
      <c r="R137" s="328" t="e">
        <f>IF(ISNUMBER(Regressions!T147),ROUND(Regressions!T147, 1), NA())</f>
        <v>#N/A</v>
      </c>
      <c r="S137" s="227" t="e">
        <f>IF(ISNUMBER(Regressions!U147),ROUND(Regressions!U147, 1), NA())</f>
        <v>#N/A</v>
      </c>
    </row>
    <row xmlns:x14ac="http://schemas.microsoft.com/office/spreadsheetml/2009/9/ac" r="138" x14ac:dyDescent="0.2">
      <c r="A138" s="324" t="str">
        <f>IF(ISBLANK(Regressions!A148), " ", Regressions!A148)</f>
        <v>Ukraine</v>
      </c>
      <c r="B138" s="325">
        <f>IF(ISBLANK(Regressions!B148), " ", Regressions!B148)</f>
        <v>2010</v>
      </c>
      <c r="C138" s="330" t="str">
        <f>IF(ISBLANK(Regressions!C148), " ", Regressions!C148)</f>
        <v>Primary</v>
      </c>
      <c r="D138" s="326">
        <f>IF(ISBLANK(Regressions!D148), " ", Regressions!D148)</f>
        <v>1539241</v>
      </c>
      <c r="E138" s="204">
        <f>IF(ISNUMBER(Regressions!E148),ROUND(Regressions!E148, 1), NA())</f>
        <v>100</v>
      </c>
      <c r="F138" s="327">
        <f>IF(ISNUMBER(Regressions!F148),ROUND(Regressions!F148, 1), NA())</f>
        <v>90.4</v>
      </c>
      <c r="G138" s="226" t="e">
        <f>IF(ISNUMBER(Regressions!G148),ROUND(Regressions!G148, 1), NA())</f>
        <v>#N/A</v>
      </c>
      <c r="H138" s="328" t="e">
        <f>IF(ISNUMBER(Regressions!H148),ROUND(Regressions!H148, 1), NA())</f>
        <v>#N/A</v>
      </c>
      <c r="I138" s="227">
        <f>IF(ISNUMBER(Regressions!I148),ROUND(Regressions!I148, 1), NA())</f>
        <v>9.6</v>
      </c>
      <c r="J138" s="329" t="e">
        <f>IF(ISNUMBER(Regressions!K148),ROUND(Regressions!K148, 1), NA())</f>
        <v>#N/A</v>
      </c>
      <c r="K138" s="327" t="e">
        <f>IF(ISNUMBER(Regressions!L148),ROUND(Regressions!L148, 1), NA())</f>
        <v>#N/A</v>
      </c>
      <c r="L138" s="228" t="e">
        <f>IF(ISNUMBER(Regressions!M148),ROUND(Regressions!M148, 1), NA())</f>
        <v>#N/A</v>
      </c>
      <c r="M138" s="328" t="e">
        <f>IF(ISNUMBER(Regressions!N148),ROUND(Regressions!N148, 1), NA())</f>
        <v>#N/A</v>
      </c>
      <c r="N138" s="227" t="e">
        <f>IF(ISNUMBER(Regressions!O148),ROUND(Regressions!O148, 1), NA())</f>
        <v>#N/A</v>
      </c>
      <c r="O138" s="329" t="e">
        <f>IF(ISNUMBER(Regressions!Q148),ROUND(Regressions!Q148, 1), NA())</f>
        <v>#N/A</v>
      </c>
      <c r="P138" s="327" t="e">
        <f>IF(ISNUMBER(Regressions!R148),ROUND(Regressions!R148, 1), NA())</f>
        <v>#N/A</v>
      </c>
      <c r="Q138" s="205">
        <f>IF(ISNUMBER(Regressions!S148),ROUND(Regressions!S148, 1), NA())</f>
        <v>63.6</v>
      </c>
      <c r="R138" s="328" t="e">
        <f>IF(ISNUMBER(Regressions!T148),ROUND(Regressions!T148, 1), NA())</f>
        <v>#N/A</v>
      </c>
      <c r="S138" s="227" t="e">
        <f>IF(ISNUMBER(Regressions!U148),ROUND(Regressions!U148, 1), NA())</f>
        <v>#N/A</v>
      </c>
    </row>
    <row xmlns:x14ac="http://schemas.microsoft.com/office/spreadsheetml/2009/9/ac" r="139" x14ac:dyDescent="0.2">
      <c r="A139" s="324" t="str">
        <f>IF(ISBLANK(Regressions!A149), " ", Regressions!A149)</f>
        <v>Ukraine</v>
      </c>
      <c r="B139" s="325">
        <f>IF(ISBLANK(Regressions!B149), " ", Regressions!B149)</f>
        <v>2011</v>
      </c>
      <c r="C139" s="330" t="str">
        <f>IF(ISBLANK(Regressions!C149), " ", Regressions!C149)</f>
        <v>Primary</v>
      </c>
      <c r="D139" s="326">
        <f>IF(ISBLANK(Regressions!D149), " ", Regressions!D149)</f>
        <v>1580282</v>
      </c>
      <c r="E139" s="204">
        <f>IF(ISNUMBER(Regressions!E149),ROUND(Regressions!E149, 1), NA())</f>
        <v>100</v>
      </c>
      <c r="F139" s="327">
        <f>IF(ISNUMBER(Regressions!F149),ROUND(Regressions!F149, 1), NA())</f>
        <v>90.4</v>
      </c>
      <c r="G139" s="226" t="e">
        <f>IF(ISNUMBER(Regressions!G149),ROUND(Regressions!G149, 1), NA())</f>
        <v>#N/A</v>
      </c>
      <c r="H139" s="328" t="e">
        <f>IF(ISNUMBER(Regressions!H149),ROUND(Regressions!H149, 1), NA())</f>
        <v>#N/A</v>
      </c>
      <c r="I139" s="227">
        <f>IF(ISNUMBER(Regressions!I149),ROUND(Regressions!I149, 1), NA())</f>
        <v>9.6</v>
      </c>
      <c r="J139" s="329" t="e">
        <f>IF(ISNUMBER(Regressions!K149),ROUND(Regressions!K149, 1), NA())</f>
        <v>#N/A</v>
      </c>
      <c r="K139" s="327" t="e">
        <f>IF(ISNUMBER(Regressions!L149),ROUND(Regressions!L149, 1), NA())</f>
        <v>#N/A</v>
      </c>
      <c r="L139" s="228" t="e">
        <f>IF(ISNUMBER(Regressions!M149),ROUND(Regressions!M149, 1), NA())</f>
        <v>#N/A</v>
      </c>
      <c r="M139" s="328" t="e">
        <f>IF(ISNUMBER(Regressions!N149),ROUND(Regressions!N149, 1), NA())</f>
        <v>#N/A</v>
      </c>
      <c r="N139" s="227" t="e">
        <f>IF(ISNUMBER(Regressions!O149),ROUND(Regressions!O149, 1), NA())</f>
        <v>#N/A</v>
      </c>
      <c r="O139" s="329" t="e">
        <f>IF(ISNUMBER(Regressions!Q149),ROUND(Regressions!Q149, 1), NA())</f>
        <v>#N/A</v>
      </c>
      <c r="P139" s="327" t="e">
        <f>IF(ISNUMBER(Regressions!R149),ROUND(Regressions!R149, 1), NA())</f>
        <v>#N/A</v>
      </c>
      <c r="Q139" s="205">
        <f>IF(ISNUMBER(Regressions!S149),ROUND(Regressions!S149, 1), NA())</f>
        <v>63.6</v>
      </c>
      <c r="R139" s="328" t="e">
        <f>IF(ISNUMBER(Regressions!T149),ROUND(Regressions!T149, 1), NA())</f>
        <v>#N/A</v>
      </c>
      <c r="S139" s="227" t="e">
        <f>IF(ISNUMBER(Regressions!U149),ROUND(Regressions!U149, 1), NA())</f>
        <v>#N/A</v>
      </c>
    </row>
    <row xmlns:x14ac="http://schemas.microsoft.com/office/spreadsheetml/2009/9/ac" r="140" x14ac:dyDescent="0.2">
      <c r="A140" s="324" t="str">
        <f>IF(ISBLANK(Regressions!A150), " ", Regressions!A150)</f>
        <v>Ukraine</v>
      </c>
      <c r="B140" s="325">
        <f>IF(ISBLANK(Regressions!B150), " ", Regressions!B150)</f>
        <v>2012</v>
      </c>
      <c r="C140" s="330" t="str">
        <f>IF(ISBLANK(Regressions!C150), " ", Regressions!C150)</f>
        <v>Primary</v>
      </c>
      <c r="D140" s="326">
        <f>IF(ISBLANK(Regressions!D150), " ", Regressions!D150)</f>
        <v>1630996</v>
      </c>
      <c r="E140" s="204">
        <f>IF(ISNUMBER(Regressions!E150),ROUND(Regressions!E150, 1), NA())</f>
        <v>100</v>
      </c>
      <c r="F140" s="327">
        <f>IF(ISNUMBER(Regressions!F150),ROUND(Regressions!F150, 1), NA())</f>
        <v>90.4</v>
      </c>
      <c r="G140" s="226">
        <f>IF(ISNUMBER(Regressions!G150),ROUND(Regressions!G150, 1), NA())</f>
        <v>89.7</v>
      </c>
      <c r="H140" s="328">
        <f>IF(ISNUMBER(Regressions!H150),ROUND(Regressions!H150, 1), NA())</f>
        <v>0.6</v>
      </c>
      <c r="I140" s="227">
        <f>IF(ISNUMBER(Regressions!I150),ROUND(Regressions!I150, 1), NA())</f>
        <v>9.6</v>
      </c>
      <c r="J140" s="329" t="e">
        <f>IF(ISNUMBER(Regressions!K150),ROUND(Regressions!K150, 1), NA())</f>
        <v>#N/A</v>
      </c>
      <c r="K140" s="327" t="e">
        <f>IF(ISNUMBER(Regressions!L150),ROUND(Regressions!L150, 1), NA())</f>
        <v>#N/A</v>
      </c>
      <c r="L140" s="228" t="e">
        <f>IF(ISNUMBER(Regressions!M150),ROUND(Regressions!M150, 1), NA())</f>
        <v>#N/A</v>
      </c>
      <c r="M140" s="328" t="e">
        <f>IF(ISNUMBER(Regressions!N150),ROUND(Regressions!N150, 1), NA())</f>
        <v>#N/A</v>
      </c>
      <c r="N140" s="227" t="e">
        <f>IF(ISNUMBER(Regressions!O150),ROUND(Regressions!O150, 1), NA())</f>
        <v>#N/A</v>
      </c>
      <c r="O140" s="329" t="e">
        <f>IF(ISNUMBER(Regressions!Q150),ROUND(Regressions!Q150, 1), NA())</f>
        <v>#N/A</v>
      </c>
      <c r="P140" s="327" t="e">
        <f>IF(ISNUMBER(Regressions!R150),ROUND(Regressions!R150, 1), NA())</f>
        <v>#N/A</v>
      </c>
      <c r="Q140" s="205">
        <f>IF(ISNUMBER(Regressions!S150),ROUND(Regressions!S150, 1), NA())</f>
        <v>63.6</v>
      </c>
      <c r="R140" s="328" t="e">
        <f>IF(ISNUMBER(Regressions!T150),ROUND(Regressions!T150, 1), NA())</f>
        <v>#N/A</v>
      </c>
      <c r="S140" s="227" t="e">
        <f>IF(ISNUMBER(Regressions!U150),ROUND(Regressions!U150, 1), NA())</f>
        <v>#N/A</v>
      </c>
    </row>
    <row xmlns:x14ac="http://schemas.microsoft.com/office/spreadsheetml/2009/9/ac" r="141" x14ac:dyDescent="0.2">
      <c r="A141" s="324" t="str">
        <f>IF(ISBLANK(Regressions!A151), " ", Regressions!A151)</f>
        <v>Ukraine</v>
      </c>
      <c r="B141" s="325">
        <f>IF(ISBLANK(Regressions!B151), " ", Regressions!B151)</f>
        <v>2013</v>
      </c>
      <c r="C141" s="330" t="str">
        <f>IF(ISBLANK(Regressions!C151), " ", Regressions!C151)</f>
        <v>Primary</v>
      </c>
      <c r="D141" s="326">
        <f>IF(ISBLANK(Regressions!D151), " ", Regressions!D151)</f>
        <v>1701202</v>
      </c>
      <c r="E141" s="204">
        <f>IF(ISNUMBER(Regressions!E151),ROUND(Regressions!E151, 1), NA())</f>
        <v>100</v>
      </c>
      <c r="F141" s="327">
        <f>IF(ISNUMBER(Regressions!F151),ROUND(Regressions!F151, 1), NA())</f>
        <v>90.4</v>
      </c>
      <c r="G141" s="226">
        <f>IF(ISNUMBER(Regressions!G151),ROUND(Regressions!G151, 1), NA())</f>
        <v>89.7</v>
      </c>
      <c r="H141" s="328">
        <f>IF(ISNUMBER(Regressions!H151),ROUND(Regressions!H151, 1), NA())</f>
        <v>0.6</v>
      </c>
      <c r="I141" s="227">
        <f>IF(ISNUMBER(Regressions!I151),ROUND(Regressions!I151, 1), NA())</f>
        <v>9.6</v>
      </c>
      <c r="J141" s="329" t="e">
        <f>IF(ISNUMBER(Regressions!K151),ROUND(Regressions!K151, 1), NA())</f>
        <v>#N/A</v>
      </c>
      <c r="K141" s="327" t="e">
        <f>IF(ISNUMBER(Regressions!L151),ROUND(Regressions!L151, 1), NA())</f>
        <v>#N/A</v>
      </c>
      <c r="L141" s="228" t="e">
        <f>IF(ISNUMBER(Regressions!M151),ROUND(Regressions!M151, 1), NA())</f>
        <v>#N/A</v>
      </c>
      <c r="M141" s="328" t="e">
        <f>IF(ISNUMBER(Regressions!N151),ROUND(Regressions!N151, 1), NA())</f>
        <v>#N/A</v>
      </c>
      <c r="N141" s="227" t="e">
        <f>IF(ISNUMBER(Regressions!O151),ROUND(Regressions!O151, 1), NA())</f>
        <v>#N/A</v>
      </c>
      <c r="O141" s="329" t="e">
        <f>IF(ISNUMBER(Regressions!Q151),ROUND(Regressions!Q151, 1), NA())</f>
        <v>#N/A</v>
      </c>
      <c r="P141" s="327" t="e">
        <f>IF(ISNUMBER(Regressions!R151),ROUND(Regressions!R151, 1), NA())</f>
        <v>#N/A</v>
      </c>
      <c r="Q141" s="205">
        <f>IF(ISNUMBER(Regressions!S151),ROUND(Regressions!S151, 1), NA())</f>
        <v>63.6</v>
      </c>
      <c r="R141" s="328" t="e">
        <f>IF(ISNUMBER(Regressions!T151),ROUND(Regressions!T151, 1), NA())</f>
        <v>#N/A</v>
      </c>
      <c r="S141" s="227" t="e">
        <f>IF(ISNUMBER(Regressions!U151),ROUND(Regressions!U151, 1), NA())</f>
        <v>#N/A</v>
      </c>
    </row>
    <row xmlns:x14ac="http://schemas.microsoft.com/office/spreadsheetml/2009/9/ac" r="142" x14ac:dyDescent="0.2">
      <c r="A142" s="324" t="str">
        <f>IF(ISBLANK(Regressions!A152), " ", Regressions!A152)</f>
        <v>Ukraine</v>
      </c>
      <c r="B142" s="325">
        <f>IF(ISBLANK(Regressions!B152), " ", Regressions!B152)</f>
        <v>2014</v>
      </c>
      <c r="C142" s="330" t="str">
        <f>IF(ISBLANK(Regressions!C152), " ", Regressions!C152)</f>
        <v>Primary</v>
      </c>
      <c r="D142" s="326">
        <f>IF(ISBLANK(Regressions!D152), " ", Regressions!D152)</f>
        <v>1764946</v>
      </c>
      <c r="E142" s="204">
        <f>IF(ISNUMBER(Regressions!E152),ROUND(Regressions!E152, 1), NA())</f>
        <v>100</v>
      </c>
      <c r="F142" s="327">
        <f>IF(ISNUMBER(Regressions!F152),ROUND(Regressions!F152, 1), NA())</f>
        <v>90.8</v>
      </c>
      <c r="G142" s="226">
        <f>IF(ISNUMBER(Regressions!G152),ROUND(Regressions!G152, 1), NA())</f>
        <v>89.7</v>
      </c>
      <c r="H142" s="328">
        <f>IF(ISNUMBER(Regressions!H152),ROUND(Regressions!H152, 1), NA())</f>
        <v>1.1000000000000001</v>
      </c>
      <c r="I142" s="227">
        <f>IF(ISNUMBER(Regressions!I152),ROUND(Regressions!I152, 1), NA())</f>
        <v>9.1999999999999993</v>
      </c>
      <c r="J142" s="329" t="e">
        <f>IF(ISNUMBER(Regressions!K152),ROUND(Regressions!K152, 1), NA())</f>
        <v>#N/A</v>
      </c>
      <c r="K142" s="327" t="e">
        <f>IF(ISNUMBER(Regressions!L152),ROUND(Regressions!L152, 1), NA())</f>
        <v>#N/A</v>
      </c>
      <c r="L142" s="228" t="e">
        <f>IF(ISNUMBER(Regressions!M152),ROUND(Regressions!M152, 1), NA())</f>
        <v>#N/A</v>
      </c>
      <c r="M142" s="328" t="e">
        <f>IF(ISNUMBER(Regressions!N152),ROUND(Regressions!N152, 1), NA())</f>
        <v>#N/A</v>
      </c>
      <c r="N142" s="227" t="e">
        <f>IF(ISNUMBER(Regressions!O152),ROUND(Regressions!O152, 1), NA())</f>
        <v>#N/A</v>
      </c>
      <c r="O142" s="329" t="e">
        <f>IF(ISNUMBER(Regressions!Q152),ROUND(Regressions!Q152, 1), NA())</f>
        <v>#N/A</v>
      </c>
      <c r="P142" s="327" t="e">
        <f>IF(ISNUMBER(Regressions!R152),ROUND(Regressions!R152, 1), NA())</f>
        <v>#N/A</v>
      </c>
      <c r="Q142" s="205">
        <f>IF(ISNUMBER(Regressions!S152),ROUND(Regressions!S152, 1), NA())</f>
        <v>63.6</v>
      </c>
      <c r="R142" s="328" t="e">
        <f>IF(ISNUMBER(Regressions!T152),ROUND(Regressions!T152, 1), NA())</f>
        <v>#N/A</v>
      </c>
      <c r="S142" s="227" t="e">
        <f>IF(ISNUMBER(Regressions!U152),ROUND(Regressions!U152, 1), NA())</f>
        <v>#N/A</v>
      </c>
    </row>
    <row xmlns:x14ac="http://schemas.microsoft.com/office/spreadsheetml/2009/9/ac" r="143" x14ac:dyDescent="0.2">
      <c r="A143" s="324" t="str">
        <f>IF(ISBLANK(Regressions!A153), " ", Regressions!A153)</f>
        <v>Ukraine</v>
      </c>
      <c r="B143" s="325">
        <f>IF(ISBLANK(Regressions!B153), " ", Regressions!B153)</f>
        <v>2015</v>
      </c>
      <c r="C143" s="330" t="str">
        <f>IF(ISBLANK(Regressions!C153), " ", Regressions!C153)</f>
        <v>Primary</v>
      </c>
      <c r="D143" s="326">
        <f>IF(ISBLANK(Regressions!D153), " ", Regressions!D153)</f>
        <v>1749073</v>
      </c>
      <c r="E143" s="204">
        <f>IF(ISNUMBER(Regressions!E153),ROUND(Regressions!E153, 1), NA())</f>
        <v>100</v>
      </c>
      <c r="F143" s="327">
        <f>IF(ISNUMBER(Regressions!F153),ROUND(Regressions!F153, 1), NA())</f>
        <v>91.3</v>
      </c>
      <c r="G143" s="226">
        <f>IF(ISNUMBER(Regressions!G153),ROUND(Regressions!G153, 1), NA())</f>
        <v>89.7</v>
      </c>
      <c r="H143" s="328">
        <f>IF(ISNUMBER(Regressions!H153),ROUND(Regressions!H153, 1), NA())</f>
        <v>1.5</v>
      </c>
      <c r="I143" s="227">
        <f>IF(ISNUMBER(Regressions!I153),ROUND(Regressions!I153, 1), NA())</f>
        <v>8.6999999999999993</v>
      </c>
      <c r="J143" s="329" t="e">
        <f>IF(ISNUMBER(Regressions!K153),ROUND(Regressions!K153, 1), NA())</f>
        <v>#N/A</v>
      </c>
      <c r="K143" s="327" t="e">
        <f>IF(ISNUMBER(Regressions!L153),ROUND(Regressions!L153, 1), NA())</f>
        <v>#N/A</v>
      </c>
      <c r="L143" s="228" t="e">
        <f>IF(ISNUMBER(Regressions!M153),ROUND(Regressions!M153, 1), NA())</f>
        <v>#N/A</v>
      </c>
      <c r="M143" s="328" t="e">
        <f>IF(ISNUMBER(Regressions!N153),ROUND(Regressions!N153, 1), NA())</f>
        <v>#N/A</v>
      </c>
      <c r="N143" s="227" t="e">
        <f>IF(ISNUMBER(Regressions!O153),ROUND(Regressions!O153, 1), NA())</f>
        <v>#N/A</v>
      </c>
      <c r="O143" s="329" t="e">
        <f>IF(ISNUMBER(Regressions!Q153),ROUND(Regressions!Q153, 1), NA())</f>
        <v>#N/A</v>
      </c>
      <c r="P143" s="327" t="e">
        <f>IF(ISNUMBER(Regressions!R153),ROUND(Regressions!R153, 1), NA())</f>
        <v>#N/A</v>
      </c>
      <c r="Q143" s="205">
        <f>IF(ISNUMBER(Regressions!S153),ROUND(Regressions!S153, 1), NA())</f>
        <v>67</v>
      </c>
      <c r="R143" s="328" t="e">
        <f>IF(ISNUMBER(Regressions!T153),ROUND(Regressions!T153, 1), NA())</f>
        <v>#N/A</v>
      </c>
      <c r="S143" s="227" t="e">
        <f>IF(ISNUMBER(Regressions!U153),ROUND(Regressions!U153, 1), NA())</f>
        <v>#N/A</v>
      </c>
    </row>
    <row xmlns:x14ac="http://schemas.microsoft.com/office/spreadsheetml/2009/9/ac" r="144" x14ac:dyDescent="0.2">
      <c r="A144" s="324" t="str">
        <f>IF(ISBLANK(Regressions!A154), " ", Regressions!A154)</f>
        <v>Ukraine</v>
      </c>
      <c r="B144" s="325">
        <f>IF(ISBLANK(Regressions!B154), " ", Regressions!B154)</f>
        <v>2016</v>
      </c>
      <c r="C144" s="330" t="str">
        <f>IF(ISBLANK(Regressions!C154), " ", Regressions!C154)</f>
        <v>Primary</v>
      </c>
      <c r="D144" s="326">
        <f>IF(ISBLANK(Regressions!D154), " ", Regressions!D154)</f>
        <v>1829613</v>
      </c>
      <c r="E144" s="204">
        <f>IF(ISNUMBER(Regressions!E154),ROUND(Regressions!E154, 1), NA())</f>
        <v>100</v>
      </c>
      <c r="F144" s="327">
        <f>IF(ISNUMBER(Regressions!F154),ROUND(Regressions!F154, 1), NA())</f>
        <v>91.7</v>
      </c>
      <c r="G144" s="226">
        <f>IF(ISNUMBER(Regressions!G154),ROUND(Regressions!G154, 1), NA())</f>
        <v>89.7</v>
      </c>
      <c r="H144" s="328">
        <f>IF(ISNUMBER(Regressions!H154),ROUND(Regressions!H154, 1), NA())</f>
        <v>2</v>
      </c>
      <c r="I144" s="227">
        <f>IF(ISNUMBER(Regressions!I154),ROUND(Regressions!I154, 1), NA())</f>
        <v>8.3000000000000007</v>
      </c>
      <c r="J144" s="329" t="e">
        <f>IF(ISNUMBER(Regressions!K154),ROUND(Regressions!K154, 1), NA())</f>
        <v>#N/A</v>
      </c>
      <c r="K144" s="327" t="e">
        <f>IF(ISNUMBER(Regressions!L154),ROUND(Regressions!L154, 1), NA())</f>
        <v>#N/A</v>
      </c>
      <c r="L144" s="228" t="e">
        <f>IF(ISNUMBER(Regressions!M154),ROUND(Regressions!M154, 1), NA())</f>
        <v>#N/A</v>
      </c>
      <c r="M144" s="328" t="e">
        <f>IF(ISNUMBER(Regressions!N154),ROUND(Regressions!N154, 1), NA())</f>
        <v>#N/A</v>
      </c>
      <c r="N144" s="227" t="e">
        <f>IF(ISNUMBER(Regressions!O154),ROUND(Regressions!O154, 1), NA())</f>
        <v>#N/A</v>
      </c>
      <c r="O144" s="329" t="e">
        <f>IF(ISNUMBER(Regressions!Q154),ROUND(Regressions!Q154, 1), NA())</f>
        <v>#N/A</v>
      </c>
      <c r="P144" s="327" t="e">
        <f>IF(ISNUMBER(Regressions!R154),ROUND(Regressions!R154, 1), NA())</f>
        <v>#N/A</v>
      </c>
      <c r="Q144" s="205">
        <f>IF(ISNUMBER(Regressions!S154),ROUND(Regressions!S154, 1), NA())</f>
        <v>70.400000000000006</v>
      </c>
      <c r="R144" s="328" t="e">
        <f>IF(ISNUMBER(Regressions!T154),ROUND(Regressions!T154, 1), NA())</f>
        <v>#N/A</v>
      </c>
      <c r="S144" s="227" t="e">
        <f>IF(ISNUMBER(Regressions!U154),ROUND(Regressions!U154, 1), NA())</f>
        <v>#N/A</v>
      </c>
    </row>
    <row xmlns:x14ac="http://schemas.microsoft.com/office/spreadsheetml/2009/9/ac" r="145" x14ac:dyDescent="0.2">
      <c r="A145" s="324" t="str">
        <f>IF(ISBLANK(Regressions!A155), " ", Regressions!A155)</f>
        <v>Ukraine</v>
      </c>
      <c r="B145" s="325">
        <f>IF(ISBLANK(Regressions!B155), " ", Regressions!B155)</f>
        <v>2017</v>
      </c>
      <c r="C145" s="330" t="str">
        <f>IF(ISBLANK(Regressions!C155), " ", Regressions!C155)</f>
        <v>Primary</v>
      </c>
      <c r="D145" s="326">
        <f>IF(ISBLANK(Regressions!D155), " ", Regressions!D155)</f>
        <v>1863946</v>
      </c>
      <c r="E145" s="204">
        <f>IF(ISNUMBER(Regressions!E155),ROUND(Regressions!E155, 1), NA())</f>
        <v>100</v>
      </c>
      <c r="F145" s="327">
        <f>IF(ISNUMBER(Regressions!F155),ROUND(Regressions!F155, 1), NA())</f>
        <v>92.2</v>
      </c>
      <c r="G145" s="226">
        <f>IF(ISNUMBER(Regressions!G155),ROUND(Regressions!G155, 1), NA())</f>
        <v>89.7</v>
      </c>
      <c r="H145" s="328">
        <f>IF(ISNUMBER(Regressions!H155),ROUND(Regressions!H155, 1), NA())</f>
        <v>2.5</v>
      </c>
      <c r="I145" s="227">
        <f>IF(ISNUMBER(Regressions!I155),ROUND(Regressions!I155, 1), NA())</f>
        <v>7.8</v>
      </c>
      <c r="J145" s="329" t="e">
        <f>IF(ISNUMBER(Regressions!K155),ROUND(Regressions!K155, 1), NA())</f>
        <v>#N/A</v>
      </c>
      <c r="K145" s="327">
        <f>IF(ISNUMBER(Regressions!L155),ROUND(Regressions!L155, 1), NA())</f>
        <v>97.3</v>
      </c>
      <c r="L145" s="228" t="e">
        <f>IF(ISNUMBER(Regressions!M155),ROUND(Regressions!M155, 1), NA())</f>
        <v>#N/A</v>
      </c>
      <c r="M145" s="328" t="e">
        <f>IF(ISNUMBER(Regressions!N155),ROUND(Regressions!N155, 1), NA())</f>
        <v>#N/A</v>
      </c>
      <c r="N145" s="227">
        <f>IF(ISNUMBER(Regressions!O155),ROUND(Regressions!O155, 1), NA())</f>
        <v>2.7</v>
      </c>
      <c r="O145" s="329" t="e">
        <f>IF(ISNUMBER(Regressions!Q155),ROUND(Regressions!Q155, 1), NA())</f>
        <v>#N/A</v>
      </c>
      <c r="P145" s="327" t="e">
        <f>IF(ISNUMBER(Regressions!R155),ROUND(Regressions!R155, 1), NA())</f>
        <v>#N/A</v>
      </c>
      <c r="Q145" s="205">
        <f>IF(ISNUMBER(Regressions!S155),ROUND(Regressions!S155, 1), NA())</f>
        <v>73.8</v>
      </c>
      <c r="R145" s="328" t="e">
        <f>IF(ISNUMBER(Regressions!T155),ROUND(Regressions!T155, 1), NA())</f>
        <v>#N/A</v>
      </c>
      <c r="S145" s="227" t="e">
        <f>IF(ISNUMBER(Regressions!U155),ROUND(Regressions!U155, 1), NA())</f>
        <v>#N/A</v>
      </c>
    </row>
    <row xmlns:x14ac="http://schemas.microsoft.com/office/spreadsheetml/2009/9/ac" r="146" x14ac:dyDescent="0.2">
      <c r="A146" s="324" t="str">
        <f>IF(ISBLANK(Regressions!A156), " ", Regressions!A156)</f>
        <v>Ukraine</v>
      </c>
      <c r="B146" s="325">
        <f>IF(ISBLANK(Regressions!B156), " ", Regressions!B156)</f>
        <v>2018</v>
      </c>
      <c r="C146" s="330" t="str">
        <f>IF(ISBLANK(Regressions!C156), " ", Regressions!C156)</f>
        <v>Primary</v>
      </c>
      <c r="D146" s="326">
        <f>IF(ISBLANK(Regressions!D156), " ", Regressions!D156)</f>
        <v>1892848</v>
      </c>
      <c r="E146" s="204">
        <f>IF(ISNUMBER(Regressions!E156),ROUND(Regressions!E156, 1), NA())</f>
        <v>100</v>
      </c>
      <c r="F146" s="327">
        <f>IF(ISNUMBER(Regressions!F156),ROUND(Regressions!F156, 1), NA())</f>
        <v>92.6</v>
      </c>
      <c r="G146" s="226">
        <f>IF(ISNUMBER(Regressions!G156),ROUND(Regressions!G156, 1), NA())</f>
        <v>89.7</v>
      </c>
      <c r="H146" s="328">
        <f>IF(ISNUMBER(Regressions!H156),ROUND(Regressions!H156, 1), NA())</f>
        <v>2.9</v>
      </c>
      <c r="I146" s="227">
        <f>IF(ISNUMBER(Regressions!I156),ROUND(Regressions!I156, 1), NA())</f>
        <v>7.4</v>
      </c>
      <c r="J146" s="329" t="e">
        <f>IF(ISNUMBER(Regressions!K156),ROUND(Regressions!K156, 1), NA())</f>
        <v>#N/A</v>
      </c>
      <c r="K146" s="327">
        <f>IF(ISNUMBER(Regressions!L156),ROUND(Regressions!L156, 1), NA())</f>
        <v>97.3</v>
      </c>
      <c r="L146" s="228" t="e">
        <f>IF(ISNUMBER(Regressions!M156),ROUND(Regressions!M156, 1), NA())</f>
        <v>#N/A</v>
      </c>
      <c r="M146" s="328" t="e">
        <f>IF(ISNUMBER(Regressions!N156),ROUND(Regressions!N156, 1), NA())</f>
        <v>#N/A</v>
      </c>
      <c r="N146" s="227">
        <f>IF(ISNUMBER(Regressions!O156),ROUND(Regressions!O156, 1), NA())</f>
        <v>2.7</v>
      </c>
      <c r="O146" s="329" t="e">
        <f>IF(ISNUMBER(Regressions!Q156),ROUND(Regressions!Q156, 1), NA())</f>
        <v>#N/A</v>
      </c>
      <c r="P146" s="327" t="e">
        <f>IF(ISNUMBER(Regressions!R156),ROUND(Regressions!R156, 1), NA())</f>
        <v>#N/A</v>
      </c>
      <c r="Q146" s="205">
        <f>IF(ISNUMBER(Regressions!S156),ROUND(Regressions!S156, 1), NA())</f>
        <v>77.2</v>
      </c>
      <c r="R146" s="328" t="e">
        <f>IF(ISNUMBER(Regressions!T156),ROUND(Regressions!T156, 1), NA())</f>
        <v>#N/A</v>
      </c>
      <c r="S146" s="227" t="e">
        <f>IF(ISNUMBER(Regressions!U156),ROUND(Regressions!U156, 1), NA())</f>
        <v>#N/A</v>
      </c>
    </row>
    <row xmlns:x14ac="http://schemas.microsoft.com/office/spreadsheetml/2009/9/ac" r="147" x14ac:dyDescent="0.2">
      <c r="A147" s="324" t="str">
        <f>IF(ISBLANK(Regressions!A157), " ", Regressions!A157)</f>
        <v>Ukraine</v>
      </c>
      <c r="B147" s="325">
        <f>IF(ISBLANK(Regressions!B157), " ", Regressions!B157)</f>
        <v>2019</v>
      </c>
      <c r="C147" s="330" t="str">
        <f>IF(ISBLANK(Regressions!C157), " ", Regressions!C157)</f>
        <v>Primary</v>
      </c>
      <c r="D147" s="326">
        <f>IF(ISBLANK(Regressions!D157), " ", Regressions!D157)</f>
        <v>1901903</v>
      </c>
      <c r="E147" s="204">
        <f>IF(ISNUMBER(Regressions!E157),ROUND(Regressions!E157, 1), NA())</f>
        <v>100</v>
      </c>
      <c r="F147" s="327">
        <f>IF(ISNUMBER(Regressions!F157),ROUND(Regressions!F157, 1), NA())</f>
        <v>93.1</v>
      </c>
      <c r="G147" s="226">
        <f>IF(ISNUMBER(Regressions!G157),ROUND(Regressions!G157, 1), NA())</f>
        <v>89.7</v>
      </c>
      <c r="H147" s="328">
        <f>IF(ISNUMBER(Regressions!H157),ROUND(Regressions!H157, 1), NA())</f>
        <v>3.4</v>
      </c>
      <c r="I147" s="227">
        <f>IF(ISNUMBER(Regressions!I157),ROUND(Regressions!I157, 1), NA())</f>
        <v>6.9</v>
      </c>
      <c r="J147" s="329" t="e">
        <f>IF(ISNUMBER(Regressions!K157),ROUND(Regressions!K157, 1), NA())</f>
        <v>#N/A</v>
      </c>
      <c r="K147" s="327">
        <f>IF(ISNUMBER(Regressions!L157),ROUND(Regressions!L157, 1), NA())</f>
        <v>97.3</v>
      </c>
      <c r="L147" s="228" t="e">
        <f>IF(ISNUMBER(Regressions!M157),ROUND(Regressions!M157, 1), NA())</f>
        <v>#N/A</v>
      </c>
      <c r="M147" s="328" t="e">
        <f>IF(ISNUMBER(Regressions!N157),ROUND(Regressions!N157, 1), NA())</f>
        <v>#N/A</v>
      </c>
      <c r="N147" s="227">
        <f>IF(ISNUMBER(Regressions!O157),ROUND(Regressions!O157, 1), NA())</f>
        <v>2.7</v>
      </c>
      <c r="O147" s="329" t="e">
        <f>IF(ISNUMBER(Regressions!Q157),ROUND(Regressions!Q157, 1), NA())</f>
        <v>#N/A</v>
      </c>
      <c r="P147" s="327" t="e">
        <f>IF(ISNUMBER(Regressions!R157),ROUND(Regressions!R157, 1), NA())</f>
        <v>#N/A</v>
      </c>
      <c r="Q147" s="205">
        <f>IF(ISNUMBER(Regressions!S157),ROUND(Regressions!S157, 1), NA())</f>
        <v>80.599999999999994</v>
      </c>
      <c r="R147" s="328" t="e">
        <f>IF(ISNUMBER(Regressions!T157),ROUND(Regressions!T157, 1), NA())</f>
        <v>#N/A</v>
      </c>
      <c r="S147" s="227" t="e">
        <f>IF(ISNUMBER(Regressions!U157),ROUND(Regressions!U157, 1), NA())</f>
        <v>#N/A</v>
      </c>
    </row>
    <row xmlns:x14ac="http://schemas.microsoft.com/office/spreadsheetml/2009/9/ac" r="148" x14ac:dyDescent="0.2">
      <c r="A148" s="324" t="str">
        <f>IF(ISBLANK(Regressions!A158), " ", Regressions!A158)</f>
        <v>Ukraine</v>
      </c>
      <c r="B148" s="325">
        <f>IF(ISBLANK(Regressions!B158), " ", Regressions!B158)</f>
        <v>2020</v>
      </c>
      <c r="C148" s="330" t="str">
        <f>IF(ISBLANK(Regressions!C158), " ", Regressions!C158)</f>
        <v>Primary</v>
      </c>
      <c r="D148" s="326">
        <f>IF(ISBLANK(Regressions!D158), " ", Regressions!D158)</f>
        <v>1892946</v>
      </c>
      <c r="E148" s="204">
        <f>IF(ISNUMBER(Regressions!E158),ROUND(Regressions!E158, 1), NA())</f>
        <v>100</v>
      </c>
      <c r="F148" s="327">
        <f>IF(ISNUMBER(Regressions!F158),ROUND(Regressions!F158, 1), NA())</f>
        <v>93.6</v>
      </c>
      <c r="G148" s="226">
        <f>IF(ISNUMBER(Regressions!G158),ROUND(Regressions!G158, 1), NA())</f>
        <v>89.7</v>
      </c>
      <c r="H148" s="328">
        <f>IF(ISNUMBER(Regressions!H158),ROUND(Regressions!H158, 1), NA())</f>
        <v>3.8</v>
      </c>
      <c r="I148" s="227">
        <f>IF(ISNUMBER(Regressions!I158),ROUND(Regressions!I158, 1), NA())</f>
        <v>6.4</v>
      </c>
      <c r="J148" s="329" t="e">
        <f>IF(ISNUMBER(Regressions!K158),ROUND(Regressions!K158, 1), NA())</f>
        <v>#N/A</v>
      </c>
      <c r="K148" s="327">
        <f>IF(ISNUMBER(Regressions!L158),ROUND(Regressions!L158, 1), NA())</f>
        <v>97.3</v>
      </c>
      <c r="L148" s="228" t="e">
        <f>IF(ISNUMBER(Regressions!M158),ROUND(Regressions!M158, 1), NA())</f>
        <v>#N/A</v>
      </c>
      <c r="M148" s="328" t="e">
        <f>IF(ISNUMBER(Regressions!N158),ROUND(Regressions!N158, 1), NA())</f>
        <v>#N/A</v>
      </c>
      <c r="N148" s="227">
        <f>IF(ISNUMBER(Regressions!O158),ROUND(Regressions!O158, 1), NA())</f>
        <v>2.7</v>
      </c>
      <c r="O148" s="329" t="e">
        <f>IF(ISNUMBER(Regressions!Q158),ROUND(Regressions!Q158, 1), NA())</f>
        <v>#N/A</v>
      </c>
      <c r="P148" s="327" t="e">
        <f>IF(ISNUMBER(Regressions!R158),ROUND(Regressions!R158, 1), NA())</f>
        <v>#N/A</v>
      </c>
      <c r="Q148" s="205">
        <f>IF(ISNUMBER(Regressions!S158),ROUND(Regressions!S158, 1), NA())</f>
        <v>84</v>
      </c>
      <c r="R148" s="328" t="e">
        <f>IF(ISNUMBER(Regressions!T158),ROUND(Regressions!T158, 1), NA())</f>
        <v>#N/A</v>
      </c>
      <c r="S148" s="227" t="e">
        <f>IF(ISNUMBER(Regressions!U158),ROUND(Regressions!U158, 1), NA())</f>
        <v>#N/A</v>
      </c>
    </row>
    <row xmlns:x14ac="http://schemas.microsoft.com/office/spreadsheetml/2009/9/ac" r="149" x14ac:dyDescent="0.2">
      <c r="A149" s="401" t="str">
        <f>IF(ISBLANK(Regressions!A159), " ", Regressions!A159)</f>
        <v>Ukraine</v>
      </c>
      <c r="B149" s="402">
        <f>IF(ISBLANK(Regressions!B159), " ", Regressions!B159)</f>
        <v>2021</v>
      </c>
      <c r="C149" s="403" t="str">
        <f>IF(ISBLANK(Regressions!C159), " ", Regressions!C159)</f>
        <v>Primary</v>
      </c>
      <c r="D149" s="404">
        <f>IF(ISBLANK(Regressions!D159), " ", Regressions!D159)</f>
        <v>1889328</v>
      </c>
      <c r="E149" s="407">
        <f>IF(ISNUMBER(Regressions!E159),ROUND(Regressions!E159, 1), NA())</f>
        <v>100</v>
      </c>
      <c r="F149" s="405">
        <f>IF(ISNUMBER(Regressions!F159),ROUND(Regressions!F159, 1), NA())</f>
        <v>94</v>
      </c>
      <c r="G149" s="408">
        <f>IF(ISNUMBER(Regressions!G159),ROUND(Regressions!G159, 1), NA())</f>
        <v>89.7</v>
      </c>
      <c r="H149" s="406">
        <f>IF(ISNUMBER(Regressions!H159),ROUND(Regressions!H159, 1), NA())</f>
        <v>4.3</v>
      </c>
      <c r="I149" s="409">
        <f>IF(ISNUMBER(Regressions!I159),ROUND(Regressions!I159, 1), NA())</f>
        <v>6</v>
      </c>
      <c r="J149" s="407" t="e">
        <f>IF(ISNUMBER(Regressions!K159),ROUND(Regressions!K159, 1), NA())</f>
        <v>#N/A</v>
      </c>
      <c r="K149" s="405">
        <f>IF(ISNUMBER(Regressions!L159),ROUND(Regressions!L159, 1), NA())</f>
        <v>97.3</v>
      </c>
      <c r="L149" s="410" t="e">
        <f>IF(ISNUMBER(Regressions!M159),ROUND(Regressions!M159, 1), NA())</f>
        <v>#N/A</v>
      </c>
      <c r="M149" s="406" t="e">
        <f>IF(ISNUMBER(Regressions!N159),ROUND(Regressions!N159, 1), NA())</f>
        <v>#N/A</v>
      </c>
      <c r="N149" s="409">
        <f>IF(ISNUMBER(Regressions!O159),ROUND(Regressions!O159, 1), NA())</f>
        <v>2.7</v>
      </c>
      <c r="O149" s="407" t="e">
        <f>IF(ISNUMBER(Regressions!Q159),ROUND(Regressions!Q159, 1), NA())</f>
        <v>#N/A</v>
      </c>
      <c r="P149" s="405" t="e">
        <f>IF(ISNUMBER(Regressions!R159),ROUND(Regressions!R159, 1), NA())</f>
        <v>#N/A</v>
      </c>
      <c r="Q149" s="411">
        <f>IF(ISNUMBER(Regressions!S159),ROUND(Regressions!S159, 1), NA())</f>
        <v>87.4</v>
      </c>
      <c r="R149" s="406" t="e">
        <f>IF(ISNUMBER(Regressions!T159),ROUND(Regressions!T159, 1), NA())</f>
        <v>#N/A</v>
      </c>
      <c r="S149" s="409" t="e">
        <f>IF(ISNUMBER(Regressions!U159),ROUND(Regressions!U159, 1), NA())</f>
        <v>#N/A</v>
      </c>
      <c r="T149" s="400"/>
      <c r="U149" s="400"/>
      <c r="V149" s="400"/>
      <c r="W149" s="400"/>
      <c r="X149" s="400"/>
      <c r="Y149" s="400"/>
      <c r="Z149" s="400"/>
      <c r="AA149" s="400"/>
      <c r="AB149" s="400"/>
      <c r="AC149" s="400"/>
    </row>
    <row xmlns:x14ac="http://schemas.microsoft.com/office/spreadsheetml/2009/9/ac" r="150" x14ac:dyDescent="0.2">
      <c r="A150" s="324" t="str">
        <f>IF(ISBLANK(Regressions!A160), " ", Regressions!A160)</f>
        <v>Ukraine</v>
      </c>
      <c r="B150" s="325">
        <f>IF(ISBLANK(Regressions!B160), " ", Regressions!B160)</f>
        <v>2022</v>
      </c>
      <c r="C150" s="330" t="str">
        <f>IF(ISBLANK(Regressions!C160), " ", Regressions!C160)</f>
        <v>Primary</v>
      </c>
      <c r="D150" s="326">
        <f>IF(ISBLANK(Regressions!D160), " ", Regressions!D160)</f>
        <v>1827514</v>
      </c>
      <c r="E150" s="204">
        <f>IF(ISNUMBER(Regressions!E160),ROUND(Regressions!E160, 1), NA())</f>
        <v>100</v>
      </c>
      <c r="F150" s="327">
        <f>IF(ISNUMBER(Regressions!F160),ROUND(Regressions!F160, 1), NA())</f>
        <v>94.5</v>
      </c>
      <c r="G150" s="226">
        <f>IF(ISNUMBER(Regressions!G160),ROUND(Regressions!G160, 1), NA())</f>
        <v>89.7</v>
      </c>
      <c r="H150" s="328">
        <f>IF(ISNUMBER(Regressions!H160),ROUND(Regressions!H160, 1), NA())</f>
        <v>4.7</v>
      </c>
      <c r="I150" s="227">
        <f>IF(ISNUMBER(Regressions!I160),ROUND(Regressions!I160, 1), NA())</f>
        <v>5.5</v>
      </c>
      <c r="J150" s="329" t="e">
        <f>IF(ISNUMBER(Regressions!K160),ROUND(Regressions!K160, 1), NA())</f>
        <v>#N/A</v>
      </c>
      <c r="K150" s="327">
        <f>IF(ISNUMBER(Regressions!L160),ROUND(Regressions!L160, 1), NA())</f>
        <v>97.3</v>
      </c>
      <c r="L150" s="228" t="e">
        <f>IF(ISNUMBER(Regressions!M160),ROUND(Regressions!M160, 1), NA())</f>
        <v>#N/A</v>
      </c>
      <c r="M150" s="328" t="e">
        <f>IF(ISNUMBER(Regressions!N160),ROUND(Regressions!N160, 1), NA())</f>
        <v>#N/A</v>
      </c>
      <c r="N150" s="227">
        <f>IF(ISNUMBER(Regressions!O160),ROUND(Regressions!O160, 1), NA())</f>
        <v>2.7</v>
      </c>
      <c r="O150" s="329" t="e">
        <f>IF(ISNUMBER(Regressions!Q160),ROUND(Regressions!Q160, 1), NA())</f>
        <v>#N/A</v>
      </c>
      <c r="P150" s="327" t="e">
        <f>IF(ISNUMBER(Regressions!R160),ROUND(Regressions!R160, 1), NA())</f>
        <v>#N/A</v>
      </c>
      <c r="Q150" s="205">
        <f>IF(ISNUMBER(Regressions!S160),ROUND(Regressions!S160, 1), NA())</f>
        <v>90.8</v>
      </c>
      <c r="R150" s="328" t="e">
        <f>IF(ISNUMBER(Regressions!T160),ROUND(Regressions!T160, 1), NA())</f>
        <v>#N/A</v>
      </c>
      <c r="S150" s="227" t="e">
        <f>IF(ISNUMBER(Regressions!U160),ROUND(Regressions!U160, 1), NA())</f>
        <v>#N/A</v>
      </c>
    </row>
    <row xmlns:x14ac="http://schemas.microsoft.com/office/spreadsheetml/2009/9/ac" r="151" x14ac:dyDescent="0.2">
      <c r="A151" s="331" t="str">
        <f>IF(ISBLANK(Regressions!A161), " ", Regressions!A161)</f>
        <v>Ukraine</v>
      </c>
      <c r="B151" s="332">
        <f>IF(ISBLANK(Regressions!B161), " ", Regressions!B161)</f>
        <v>2023</v>
      </c>
      <c r="C151" s="333" t="str">
        <f>IF(ISBLANK(Regressions!C161), " ", Regressions!C161)</f>
        <v>Primary</v>
      </c>
      <c r="D151" s="334">
        <f>IF(ISBLANK(Regressions!D161), " ", Regressions!D161)</f>
        <v>1826140</v>
      </c>
      <c r="E151" s="335">
        <f>IF(ISNUMBER(Regressions!E161),ROUND(Regressions!E161, 1), NA())</f>
        <v>100</v>
      </c>
      <c r="F151" s="336">
        <f>IF(ISNUMBER(Regressions!F161),ROUND(Regressions!F161, 1), NA())</f>
        <v>94.9</v>
      </c>
      <c r="G151" s="337">
        <f>IF(ISNUMBER(Regressions!G161),ROUND(Regressions!G161, 1), NA())</f>
        <v>89.7</v>
      </c>
      <c r="H151" s="338">
        <f>IF(ISNUMBER(Regressions!H161),ROUND(Regressions!H161, 1), NA())</f>
        <v>5.2</v>
      </c>
      <c r="I151" s="339">
        <f>IF(ISNUMBER(Regressions!I161),ROUND(Regressions!I161, 1), NA())</f>
        <v>5.0999999999999996</v>
      </c>
      <c r="J151" s="340" t="e">
        <f>IF(ISNUMBER(Regressions!K161),ROUND(Regressions!K161, 1), NA())</f>
        <v>#N/A</v>
      </c>
      <c r="K151" s="336">
        <f>IF(ISNUMBER(Regressions!L161),ROUND(Regressions!L161, 1), NA())</f>
        <v>97.3</v>
      </c>
      <c r="L151" s="341" t="e">
        <f>IF(ISNUMBER(Regressions!M161),ROUND(Regressions!M161, 1), NA())</f>
        <v>#N/A</v>
      </c>
      <c r="M151" s="338" t="e">
        <f>IF(ISNUMBER(Regressions!N161),ROUND(Regressions!N161, 1), NA())</f>
        <v>#N/A</v>
      </c>
      <c r="N151" s="339">
        <f>IF(ISNUMBER(Regressions!O161),ROUND(Regressions!O161, 1), NA())</f>
        <v>2.7</v>
      </c>
      <c r="O151" s="340" t="e">
        <f>IF(ISNUMBER(Regressions!Q161),ROUND(Regressions!Q161, 1), NA())</f>
        <v>#N/A</v>
      </c>
      <c r="P151" s="336" t="e">
        <f>IF(ISNUMBER(Regressions!R161),ROUND(Regressions!R161, 1), NA())</f>
        <v>#N/A</v>
      </c>
      <c r="Q151" s="342">
        <f>IF(ISNUMBER(Regressions!S161),ROUND(Regressions!S161, 1), NA())</f>
        <v>90.8</v>
      </c>
      <c r="R151" s="338" t="e">
        <f>IF(ISNUMBER(Regressions!T161),ROUND(Regressions!T161, 1), NA())</f>
        <v>#N/A</v>
      </c>
      <c r="S151" s="339" t="e">
        <f>IF(ISNUMBER(Regressions!U161),ROUND(Regressions!U161, 1), NA())</f>
        <v>#N/A</v>
      </c>
    </row>
    <row xmlns:x14ac="http://schemas.microsoft.com/office/spreadsheetml/2009/9/ac" r="152" hidden="true" x14ac:dyDescent="0.2">
      <c r="A152" s="324" t="str">
        <f>IF(ISBLANK(Regressions!A162), " ", Regressions!A162)</f>
        <v>Ukraine</v>
      </c>
      <c r="B152" s="325">
        <f>IF(ISBLANK(Regressions!B162), " ", Regressions!B162)</f>
        <v>2024</v>
      </c>
      <c r="C152" s="330" t="str">
        <f>IF(ISBLANK(Regressions!C162), " ", Regressions!C162)</f>
        <v>Primary</v>
      </c>
      <c r="D152" s="326" t="str">
        <f>IF(ISBLANK(Regressions!D162), " ", Regressions!D162)</f>
        <v> </v>
      </c>
      <c r="E152" s="204" t="e">
        <f>IF(ISNUMBER(Regressions!E162),ROUND(Regressions!E162, 1), NA())</f>
        <v>#N/A</v>
      </c>
      <c r="F152" s="327" t="e">
        <f>IF(ISNUMBER(Regressions!F162),ROUND(Regressions!F162, 1), NA())</f>
        <v>#N/A</v>
      </c>
      <c r="G152" s="226" t="e">
        <f>IF(ISNUMBER(Regressions!G162),ROUND(Regressions!G162, 1), NA())</f>
        <v>#N/A</v>
      </c>
      <c r="H152" s="328" t="e">
        <f>IF(ISNUMBER(Regressions!H162),ROUND(Regressions!H162, 1), NA())</f>
        <v>#N/A</v>
      </c>
      <c r="I152" s="227" t="e">
        <f>IF(ISNUMBER(Regressions!I162),ROUND(Regressions!I162, 1), NA())</f>
        <v>#N/A</v>
      </c>
      <c r="J152" s="329" t="e">
        <f>IF(ISNUMBER(Regressions!K162),ROUND(Regressions!K162, 1), NA())</f>
        <v>#N/A</v>
      </c>
      <c r="K152" s="327" t="e">
        <f>IF(ISNUMBER(Regressions!L162),ROUND(Regressions!L162, 1), NA())</f>
        <v>#N/A</v>
      </c>
      <c r="L152" s="228" t="e">
        <f>IF(ISNUMBER(Regressions!M162),ROUND(Regressions!M162, 1), NA())</f>
        <v>#N/A</v>
      </c>
      <c r="M152" s="328" t="e">
        <f>IF(ISNUMBER(Regressions!N162),ROUND(Regressions!N162, 1), NA())</f>
        <v>#N/A</v>
      </c>
      <c r="N152" s="227" t="e">
        <f>IF(ISNUMBER(Regressions!O162),ROUND(Regressions!O162, 1), NA())</f>
        <v>#N/A</v>
      </c>
      <c r="O152" s="329" t="e">
        <f>IF(ISNUMBER(Regressions!Q162),ROUND(Regressions!Q162, 1), NA())</f>
        <v>#N/A</v>
      </c>
      <c r="P152" s="327" t="e">
        <f>IF(ISNUMBER(Regressions!R162),ROUND(Regressions!R162, 1), NA())</f>
        <v>#N/A</v>
      </c>
      <c r="Q152" s="205" t="e">
        <f>IF(ISNUMBER(Regressions!S162),ROUND(Regressions!S162, 1), NA())</f>
        <v>#N/A</v>
      </c>
      <c r="R152" s="328" t="e">
        <f>IF(ISNUMBER(Regressions!T162),ROUND(Regressions!T162, 1), NA())</f>
        <v>#N/A</v>
      </c>
      <c r="S152" s="227" t="e">
        <f>IF(ISNUMBER(Regressions!U162),ROUND(Regressions!U162, 1), NA())</f>
        <v>#N/A</v>
      </c>
    </row>
    <row xmlns:x14ac="http://schemas.microsoft.com/office/spreadsheetml/2009/9/ac" r="153" hidden="true" x14ac:dyDescent="0.2">
      <c r="A153" s="324" t="str">
        <f>IF(ISBLANK(Regressions!A163), " ", Regressions!A163)</f>
        <v>Ukraine</v>
      </c>
      <c r="B153" s="325">
        <f>IF(ISBLANK(Regressions!B163), " ", Regressions!B163)</f>
        <v>2025</v>
      </c>
      <c r="C153" s="330" t="str">
        <f>IF(ISBLANK(Regressions!C163), " ", Regressions!C163)</f>
        <v>Primary</v>
      </c>
      <c r="D153" s="326" t="str">
        <f>IF(ISBLANK(Regressions!D163), " ", Regressions!D163)</f>
        <v> </v>
      </c>
      <c r="E153" s="204" t="e">
        <f>IF(ISNUMBER(Regressions!E163),ROUND(Regressions!E163, 1), NA())</f>
        <v>#N/A</v>
      </c>
      <c r="F153" s="327" t="e">
        <f>IF(ISNUMBER(Regressions!F163),ROUND(Regressions!F163, 1), NA())</f>
        <v>#N/A</v>
      </c>
      <c r="G153" s="226" t="e">
        <f>IF(ISNUMBER(Regressions!G163),ROUND(Regressions!G163, 1), NA())</f>
        <v>#N/A</v>
      </c>
      <c r="H153" s="328" t="e">
        <f>IF(ISNUMBER(Regressions!H163),ROUND(Regressions!H163, 1), NA())</f>
        <v>#N/A</v>
      </c>
      <c r="I153" s="227" t="e">
        <f>IF(ISNUMBER(Regressions!I163),ROUND(Regressions!I163, 1), NA())</f>
        <v>#N/A</v>
      </c>
      <c r="J153" s="329" t="e">
        <f>IF(ISNUMBER(Regressions!K163),ROUND(Regressions!K163, 1), NA())</f>
        <v>#N/A</v>
      </c>
      <c r="K153" s="327" t="e">
        <f>IF(ISNUMBER(Regressions!L163),ROUND(Regressions!L163, 1), NA())</f>
        <v>#N/A</v>
      </c>
      <c r="L153" s="228" t="e">
        <f>IF(ISNUMBER(Regressions!M163),ROUND(Regressions!M163, 1), NA())</f>
        <v>#N/A</v>
      </c>
      <c r="M153" s="328" t="e">
        <f>IF(ISNUMBER(Regressions!N163),ROUND(Regressions!N163, 1), NA())</f>
        <v>#N/A</v>
      </c>
      <c r="N153" s="227" t="e">
        <f>IF(ISNUMBER(Regressions!O163),ROUND(Regressions!O163, 1), NA())</f>
        <v>#N/A</v>
      </c>
      <c r="O153" s="329" t="e">
        <f>IF(ISNUMBER(Regressions!Q163),ROUND(Regressions!Q163, 1), NA())</f>
        <v>#N/A</v>
      </c>
      <c r="P153" s="327" t="e">
        <f>IF(ISNUMBER(Regressions!R163),ROUND(Regressions!R163, 1), NA())</f>
        <v>#N/A</v>
      </c>
      <c r="Q153" s="205" t="e">
        <f>IF(ISNUMBER(Regressions!S163),ROUND(Regressions!S163, 1), NA())</f>
        <v>#N/A</v>
      </c>
      <c r="R153" s="328" t="e">
        <f>IF(ISNUMBER(Regressions!T163),ROUND(Regressions!T163, 1), NA())</f>
        <v>#N/A</v>
      </c>
      <c r="S153" s="227" t="e">
        <f>IF(ISNUMBER(Regressions!U163),ROUND(Regressions!U163, 1), NA())</f>
        <v>#N/A</v>
      </c>
    </row>
    <row xmlns:x14ac="http://schemas.microsoft.com/office/spreadsheetml/2009/9/ac" r="154" hidden="true" x14ac:dyDescent="0.2">
      <c r="A154" s="324" t="str">
        <f>IF(ISBLANK(Regressions!A164), " ", Regressions!A164)</f>
        <v>Ukraine</v>
      </c>
      <c r="B154" s="325">
        <f>IF(ISBLANK(Regressions!B164), " ", Regressions!B164)</f>
        <v>2026</v>
      </c>
      <c r="C154" s="330" t="str">
        <f>IF(ISBLANK(Regressions!C164), " ", Regressions!C164)</f>
        <v>Primary</v>
      </c>
      <c r="D154" s="326" t="str">
        <f>IF(ISBLANK(Regressions!D164), " ", Regressions!D164)</f>
        <v> </v>
      </c>
      <c r="E154" s="204" t="e">
        <f>IF(ISNUMBER(Regressions!E164),ROUND(Regressions!E164, 1), NA())</f>
        <v>#N/A</v>
      </c>
      <c r="F154" s="327" t="e">
        <f>IF(ISNUMBER(Regressions!F164),ROUND(Regressions!F164, 1), NA())</f>
        <v>#N/A</v>
      </c>
      <c r="G154" s="226" t="e">
        <f>IF(ISNUMBER(Regressions!G164),ROUND(Regressions!G164, 1), NA())</f>
        <v>#N/A</v>
      </c>
      <c r="H154" s="328" t="e">
        <f>IF(ISNUMBER(Regressions!H164),ROUND(Regressions!H164, 1), NA())</f>
        <v>#N/A</v>
      </c>
      <c r="I154" s="227" t="e">
        <f>IF(ISNUMBER(Regressions!I164),ROUND(Regressions!I164, 1), NA())</f>
        <v>#N/A</v>
      </c>
      <c r="J154" s="329" t="e">
        <f>IF(ISNUMBER(Regressions!K164),ROUND(Regressions!K164, 1), NA())</f>
        <v>#N/A</v>
      </c>
      <c r="K154" s="327" t="e">
        <f>IF(ISNUMBER(Regressions!L164),ROUND(Regressions!L164, 1), NA())</f>
        <v>#N/A</v>
      </c>
      <c r="L154" s="228" t="e">
        <f>IF(ISNUMBER(Regressions!M164),ROUND(Regressions!M164, 1), NA())</f>
        <v>#N/A</v>
      </c>
      <c r="M154" s="328" t="e">
        <f>IF(ISNUMBER(Regressions!N164),ROUND(Regressions!N164, 1), NA())</f>
        <v>#N/A</v>
      </c>
      <c r="N154" s="227" t="e">
        <f>IF(ISNUMBER(Regressions!O164),ROUND(Regressions!O164, 1), NA())</f>
        <v>#N/A</v>
      </c>
      <c r="O154" s="329" t="e">
        <f>IF(ISNUMBER(Regressions!Q164),ROUND(Regressions!Q164, 1), NA())</f>
        <v>#N/A</v>
      </c>
      <c r="P154" s="327" t="e">
        <f>IF(ISNUMBER(Regressions!R164),ROUND(Regressions!R164, 1), NA())</f>
        <v>#N/A</v>
      </c>
      <c r="Q154" s="205" t="e">
        <f>IF(ISNUMBER(Regressions!S164),ROUND(Regressions!S164, 1), NA())</f>
        <v>#N/A</v>
      </c>
      <c r="R154" s="328" t="e">
        <f>IF(ISNUMBER(Regressions!T164),ROUND(Regressions!T164, 1), NA())</f>
        <v>#N/A</v>
      </c>
      <c r="S154" s="227" t="e">
        <f>IF(ISNUMBER(Regressions!U164),ROUND(Regressions!U164, 1), NA())</f>
        <v>#N/A</v>
      </c>
    </row>
    <row xmlns:x14ac="http://schemas.microsoft.com/office/spreadsheetml/2009/9/ac" r="155" hidden="true" x14ac:dyDescent="0.2">
      <c r="A155" s="324" t="str">
        <f>IF(ISBLANK(Regressions!A165), " ", Regressions!A165)</f>
        <v>Ukraine</v>
      </c>
      <c r="B155" s="325">
        <f>IF(ISBLANK(Regressions!B165), " ", Regressions!B165)</f>
        <v>2027</v>
      </c>
      <c r="C155" s="330" t="str">
        <f>IF(ISBLANK(Regressions!C165), " ", Regressions!C165)</f>
        <v>Primary</v>
      </c>
      <c r="D155" s="326" t="str">
        <f>IF(ISBLANK(Regressions!D165), " ", Regressions!D165)</f>
        <v> </v>
      </c>
      <c r="E155" s="204" t="e">
        <f>IF(ISNUMBER(Regressions!E165),ROUND(Regressions!E165, 1), NA())</f>
        <v>#N/A</v>
      </c>
      <c r="F155" s="327" t="e">
        <f>IF(ISNUMBER(Regressions!F165),ROUND(Regressions!F165, 1), NA())</f>
        <v>#N/A</v>
      </c>
      <c r="G155" s="226" t="e">
        <f>IF(ISNUMBER(Regressions!G165),ROUND(Regressions!G165, 1), NA())</f>
        <v>#N/A</v>
      </c>
      <c r="H155" s="328" t="e">
        <f>IF(ISNUMBER(Regressions!H165),ROUND(Regressions!H165, 1), NA())</f>
        <v>#N/A</v>
      </c>
      <c r="I155" s="227" t="e">
        <f>IF(ISNUMBER(Regressions!I165),ROUND(Regressions!I165, 1), NA())</f>
        <v>#N/A</v>
      </c>
      <c r="J155" s="329" t="e">
        <f>IF(ISNUMBER(Regressions!K165),ROUND(Regressions!K165, 1), NA())</f>
        <v>#N/A</v>
      </c>
      <c r="K155" s="327" t="e">
        <f>IF(ISNUMBER(Regressions!L165),ROUND(Regressions!L165, 1), NA())</f>
        <v>#N/A</v>
      </c>
      <c r="L155" s="228" t="e">
        <f>IF(ISNUMBER(Regressions!M165),ROUND(Regressions!M165, 1), NA())</f>
        <v>#N/A</v>
      </c>
      <c r="M155" s="328" t="e">
        <f>IF(ISNUMBER(Regressions!N165),ROUND(Regressions!N165, 1), NA())</f>
        <v>#N/A</v>
      </c>
      <c r="N155" s="227" t="e">
        <f>IF(ISNUMBER(Regressions!O165),ROUND(Regressions!O165, 1), NA())</f>
        <v>#N/A</v>
      </c>
      <c r="O155" s="329" t="e">
        <f>IF(ISNUMBER(Regressions!Q165),ROUND(Regressions!Q165, 1), NA())</f>
        <v>#N/A</v>
      </c>
      <c r="P155" s="327" t="e">
        <f>IF(ISNUMBER(Regressions!R165),ROUND(Regressions!R165, 1), NA())</f>
        <v>#N/A</v>
      </c>
      <c r="Q155" s="205" t="e">
        <f>IF(ISNUMBER(Regressions!S165),ROUND(Regressions!S165, 1), NA())</f>
        <v>#N/A</v>
      </c>
      <c r="R155" s="328" t="e">
        <f>IF(ISNUMBER(Regressions!T165),ROUND(Regressions!T165, 1), NA())</f>
        <v>#N/A</v>
      </c>
      <c r="S155" s="227" t="e">
        <f>IF(ISNUMBER(Regressions!U165),ROUND(Regressions!U165, 1), NA())</f>
        <v>#N/A</v>
      </c>
    </row>
    <row xmlns:x14ac="http://schemas.microsoft.com/office/spreadsheetml/2009/9/ac" r="156" hidden="true" x14ac:dyDescent="0.2">
      <c r="A156" s="324" t="str">
        <f>IF(ISBLANK(Regressions!A166), " ", Regressions!A166)</f>
        <v>Ukraine</v>
      </c>
      <c r="B156" s="325">
        <f>IF(ISBLANK(Regressions!B166), " ", Regressions!B166)</f>
        <v>2028</v>
      </c>
      <c r="C156" s="330" t="str">
        <f>IF(ISBLANK(Regressions!C166), " ", Regressions!C166)</f>
        <v>Primary</v>
      </c>
      <c r="D156" s="326" t="str">
        <f>IF(ISBLANK(Regressions!D166), " ", Regressions!D166)</f>
        <v> </v>
      </c>
      <c r="E156" s="204" t="e">
        <f>IF(ISNUMBER(Regressions!E166),ROUND(Regressions!E166, 1), NA())</f>
        <v>#N/A</v>
      </c>
      <c r="F156" s="327" t="e">
        <f>IF(ISNUMBER(Regressions!F166),ROUND(Regressions!F166, 1), NA())</f>
        <v>#N/A</v>
      </c>
      <c r="G156" s="226" t="e">
        <f>IF(ISNUMBER(Regressions!G166),ROUND(Regressions!G166, 1), NA())</f>
        <v>#N/A</v>
      </c>
      <c r="H156" s="328" t="e">
        <f>IF(ISNUMBER(Regressions!H166),ROUND(Regressions!H166, 1), NA())</f>
        <v>#N/A</v>
      </c>
      <c r="I156" s="227" t="e">
        <f>IF(ISNUMBER(Regressions!I166),ROUND(Regressions!I166, 1), NA())</f>
        <v>#N/A</v>
      </c>
      <c r="J156" s="329" t="e">
        <f>IF(ISNUMBER(Regressions!K166),ROUND(Regressions!K166, 1), NA())</f>
        <v>#N/A</v>
      </c>
      <c r="K156" s="327" t="e">
        <f>IF(ISNUMBER(Regressions!L166),ROUND(Regressions!L166, 1), NA())</f>
        <v>#N/A</v>
      </c>
      <c r="L156" s="228" t="e">
        <f>IF(ISNUMBER(Regressions!M166),ROUND(Regressions!M166, 1), NA())</f>
        <v>#N/A</v>
      </c>
      <c r="M156" s="328" t="e">
        <f>IF(ISNUMBER(Regressions!N166),ROUND(Regressions!N166, 1), NA())</f>
        <v>#N/A</v>
      </c>
      <c r="N156" s="227" t="e">
        <f>IF(ISNUMBER(Regressions!O166),ROUND(Regressions!O166, 1), NA())</f>
        <v>#N/A</v>
      </c>
      <c r="O156" s="329" t="e">
        <f>IF(ISNUMBER(Regressions!Q166),ROUND(Regressions!Q166, 1), NA())</f>
        <v>#N/A</v>
      </c>
      <c r="P156" s="327" t="e">
        <f>IF(ISNUMBER(Regressions!R166),ROUND(Regressions!R166, 1), NA())</f>
        <v>#N/A</v>
      </c>
      <c r="Q156" s="205" t="e">
        <f>IF(ISNUMBER(Regressions!S166),ROUND(Regressions!S166, 1), NA())</f>
        <v>#N/A</v>
      </c>
      <c r="R156" s="328" t="e">
        <f>IF(ISNUMBER(Regressions!T166),ROUND(Regressions!T166, 1), NA())</f>
        <v>#N/A</v>
      </c>
      <c r="S156" s="227" t="e">
        <f>IF(ISNUMBER(Regressions!U166),ROUND(Regressions!U166, 1), NA())</f>
        <v>#N/A</v>
      </c>
    </row>
    <row xmlns:x14ac="http://schemas.microsoft.com/office/spreadsheetml/2009/9/ac" r="157" hidden="true" x14ac:dyDescent="0.2">
      <c r="A157" s="324" t="str">
        <f>IF(ISBLANK(Regressions!A167), " ", Regressions!A167)</f>
        <v>Ukraine</v>
      </c>
      <c r="B157" s="325">
        <f>IF(ISBLANK(Regressions!B167), " ", Regressions!B167)</f>
        <v>2029</v>
      </c>
      <c r="C157" s="330" t="str">
        <f>IF(ISBLANK(Regressions!C167), " ", Regressions!C167)</f>
        <v>Primary</v>
      </c>
      <c r="D157" s="326" t="str">
        <f>IF(ISBLANK(Regressions!D167), " ", Regressions!D167)</f>
        <v> </v>
      </c>
      <c r="E157" s="204" t="e">
        <f>IF(ISNUMBER(Regressions!E167),ROUND(Regressions!E167, 1), NA())</f>
        <v>#N/A</v>
      </c>
      <c r="F157" s="327" t="e">
        <f>IF(ISNUMBER(Regressions!F167),ROUND(Regressions!F167, 1), NA())</f>
        <v>#N/A</v>
      </c>
      <c r="G157" s="226" t="e">
        <f>IF(ISNUMBER(Regressions!G167),ROUND(Regressions!G167, 1), NA())</f>
        <v>#N/A</v>
      </c>
      <c r="H157" s="328" t="e">
        <f>IF(ISNUMBER(Regressions!H167),ROUND(Regressions!H167, 1), NA())</f>
        <v>#N/A</v>
      </c>
      <c r="I157" s="227" t="e">
        <f>IF(ISNUMBER(Regressions!I167),ROUND(Regressions!I167, 1), NA())</f>
        <v>#N/A</v>
      </c>
      <c r="J157" s="329" t="e">
        <f>IF(ISNUMBER(Regressions!K167),ROUND(Regressions!K167, 1), NA())</f>
        <v>#N/A</v>
      </c>
      <c r="K157" s="327" t="e">
        <f>IF(ISNUMBER(Regressions!L167),ROUND(Regressions!L167, 1), NA())</f>
        <v>#N/A</v>
      </c>
      <c r="L157" s="228" t="e">
        <f>IF(ISNUMBER(Regressions!M167),ROUND(Regressions!M167, 1), NA())</f>
        <v>#N/A</v>
      </c>
      <c r="M157" s="328" t="e">
        <f>IF(ISNUMBER(Regressions!N167),ROUND(Regressions!N167, 1), NA())</f>
        <v>#N/A</v>
      </c>
      <c r="N157" s="227" t="e">
        <f>IF(ISNUMBER(Regressions!O167),ROUND(Regressions!O167, 1), NA())</f>
        <v>#N/A</v>
      </c>
      <c r="O157" s="329" t="e">
        <f>IF(ISNUMBER(Regressions!Q167),ROUND(Regressions!Q167, 1), NA())</f>
        <v>#N/A</v>
      </c>
      <c r="P157" s="327" t="e">
        <f>IF(ISNUMBER(Regressions!R167),ROUND(Regressions!R167, 1), NA())</f>
        <v>#N/A</v>
      </c>
      <c r="Q157" s="205" t="e">
        <f>IF(ISNUMBER(Regressions!S167),ROUND(Regressions!S167, 1), NA())</f>
        <v>#N/A</v>
      </c>
      <c r="R157" s="328" t="e">
        <f>IF(ISNUMBER(Regressions!T167),ROUND(Regressions!T167, 1), NA())</f>
        <v>#N/A</v>
      </c>
      <c r="S157" s="227" t="e">
        <f>IF(ISNUMBER(Regressions!U167),ROUND(Regressions!U167, 1), NA())</f>
        <v>#N/A</v>
      </c>
    </row>
    <row xmlns:x14ac="http://schemas.microsoft.com/office/spreadsheetml/2009/9/ac" r="158" hidden="true" x14ac:dyDescent="0.2">
      <c r="A158" s="324" t="str">
        <f>IF(ISBLANK(Regressions!A168), " ", Regressions!A168)</f>
        <v>Ukraine</v>
      </c>
      <c r="B158" s="325">
        <f>IF(ISBLANK(Regressions!B168), " ", Regressions!B168)</f>
        <v>2030</v>
      </c>
      <c r="C158" s="330" t="str">
        <f>IF(ISBLANK(Regressions!C168), " ", Regressions!C168)</f>
        <v>Primary</v>
      </c>
      <c r="D158" s="326" t="str">
        <f>IF(ISBLANK(Regressions!D168), " ", Regressions!D168)</f>
        <v> </v>
      </c>
      <c r="E158" s="204" t="e">
        <f>IF(ISNUMBER(Regressions!E168),ROUND(Regressions!E168, 1), NA())</f>
        <v>#N/A</v>
      </c>
      <c r="F158" s="327" t="e">
        <f>IF(ISNUMBER(Regressions!F168),ROUND(Regressions!F168, 1), NA())</f>
        <v>#N/A</v>
      </c>
      <c r="G158" s="226" t="e">
        <f>IF(ISNUMBER(Regressions!G168),ROUND(Regressions!G168, 1), NA())</f>
        <v>#N/A</v>
      </c>
      <c r="H158" s="328" t="e">
        <f>IF(ISNUMBER(Regressions!H168),ROUND(Regressions!H168, 1), NA())</f>
        <v>#N/A</v>
      </c>
      <c r="I158" s="227" t="e">
        <f>IF(ISNUMBER(Regressions!I168),ROUND(Regressions!I168, 1), NA())</f>
        <v>#N/A</v>
      </c>
      <c r="J158" s="329" t="e">
        <f>IF(ISNUMBER(Regressions!K168),ROUND(Regressions!K168, 1), NA())</f>
        <v>#N/A</v>
      </c>
      <c r="K158" s="327" t="e">
        <f>IF(ISNUMBER(Regressions!L168),ROUND(Regressions!L168, 1), NA())</f>
        <v>#N/A</v>
      </c>
      <c r="L158" s="228" t="e">
        <f>IF(ISNUMBER(Regressions!M168),ROUND(Regressions!M168, 1), NA())</f>
        <v>#N/A</v>
      </c>
      <c r="M158" s="328" t="e">
        <f>IF(ISNUMBER(Regressions!N168),ROUND(Regressions!N168, 1), NA())</f>
        <v>#N/A</v>
      </c>
      <c r="N158" s="227" t="e">
        <f>IF(ISNUMBER(Regressions!O168),ROUND(Regressions!O168, 1), NA())</f>
        <v>#N/A</v>
      </c>
      <c r="O158" s="329" t="e">
        <f>IF(ISNUMBER(Regressions!Q168),ROUND(Regressions!Q168, 1), NA())</f>
        <v>#N/A</v>
      </c>
      <c r="P158" s="327" t="e">
        <f>IF(ISNUMBER(Regressions!R168),ROUND(Regressions!R168, 1), NA())</f>
        <v>#N/A</v>
      </c>
      <c r="Q158" s="205" t="e">
        <f>IF(ISNUMBER(Regressions!S168),ROUND(Regressions!S168, 1), NA())</f>
        <v>#N/A</v>
      </c>
      <c r="R158" s="328" t="e">
        <f>IF(ISNUMBER(Regressions!T168),ROUND(Regressions!T168, 1), NA())</f>
        <v>#N/A</v>
      </c>
      <c r="S158" s="227" t="e">
        <f>IF(ISNUMBER(Regressions!U168),ROUND(Regressions!U168, 1), NA())</f>
        <v>#N/A</v>
      </c>
    </row>
    <row xmlns:x14ac="http://schemas.microsoft.com/office/spreadsheetml/2009/9/ac" r="159" x14ac:dyDescent="0.2">
      <c r="A159" s="324" t="str">
        <f>IF(ISBLANK(Regressions!A169), " ", Regressions!A169)</f>
        <v>Ukraine</v>
      </c>
      <c r="B159" s="325">
        <f>IF(ISBLANK(Regressions!B169), " ", Regressions!B169)</f>
        <v>2000</v>
      </c>
      <c r="C159" s="330" t="str">
        <f>IF(ISBLANK(Regressions!C169), " ", Regressions!C169)</f>
        <v>Secondary</v>
      </c>
      <c r="D159" s="326">
        <f>IF(ISBLANK(Regressions!D169), " ", Regressions!D169)</f>
        <v>5319787</v>
      </c>
      <c r="E159" s="204">
        <f>IF(ISNUMBER(Regressions!E169),ROUND(Regressions!E169, 1), NA())</f>
        <v>100</v>
      </c>
      <c r="F159" s="327" t="e">
        <f>IF(ISNUMBER(Regressions!F169),ROUND(Regressions!F169, 1), NA())</f>
        <v>#N/A</v>
      </c>
      <c r="G159" s="226" t="e">
        <f>IF(ISNUMBER(Regressions!G169),ROUND(Regressions!G169, 1), NA())</f>
        <v>#N/A</v>
      </c>
      <c r="H159" s="328" t="e">
        <f>IF(ISNUMBER(Regressions!H169),ROUND(Regressions!H169, 1), NA())</f>
        <v>#N/A</v>
      </c>
      <c r="I159" s="227" t="e">
        <f>IF(ISNUMBER(Regressions!I169),ROUND(Regressions!I169, 1), NA())</f>
        <v>#N/A</v>
      </c>
      <c r="J159" s="329" t="e">
        <f>IF(ISNUMBER(Regressions!K169),ROUND(Regressions!K169, 1), NA())</f>
        <v>#N/A</v>
      </c>
      <c r="K159" s="327" t="e">
        <f>IF(ISNUMBER(Regressions!L169),ROUND(Regressions!L169, 1), NA())</f>
        <v>#N/A</v>
      </c>
      <c r="L159" s="228" t="e">
        <f>IF(ISNUMBER(Regressions!M169),ROUND(Regressions!M169, 1), NA())</f>
        <v>#N/A</v>
      </c>
      <c r="M159" s="328" t="e">
        <f>IF(ISNUMBER(Regressions!N169),ROUND(Regressions!N169, 1), NA())</f>
        <v>#N/A</v>
      </c>
      <c r="N159" s="227" t="e">
        <f>IF(ISNUMBER(Regressions!O169),ROUND(Regressions!O169, 1), NA())</f>
        <v>#N/A</v>
      </c>
      <c r="O159" s="329" t="e">
        <f>IF(ISNUMBER(Regressions!Q169),ROUND(Regressions!Q169, 1), NA())</f>
        <v>#N/A</v>
      </c>
      <c r="P159" s="327" t="e">
        <f>IF(ISNUMBER(Regressions!R169),ROUND(Regressions!R169, 1), NA())</f>
        <v>#N/A</v>
      </c>
      <c r="Q159" s="205" t="e">
        <f>IF(ISNUMBER(Regressions!S169),ROUND(Regressions!S169, 1), NA())</f>
        <v>#N/A</v>
      </c>
      <c r="R159" s="328" t="e">
        <f>IF(ISNUMBER(Regressions!T169),ROUND(Regressions!T169, 1), NA())</f>
        <v>#N/A</v>
      </c>
      <c r="S159" s="227" t="e">
        <f>IF(ISNUMBER(Regressions!U169),ROUND(Regressions!U169, 1), NA())</f>
        <v>#N/A</v>
      </c>
    </row>
    <row xmlns:x14ac="http://schemas.microsoft.com/office/spreadsheetml/2009/9/ac" r="160" x14ac:dyDescent="0.2">
      <c r="A160" s="324" t="str">
        <f>IF(ISBLANK(Regressions!A170), " ", Regressions!A170)</f>
        <v>Ukraine</v>
      </c>
      <c r="B160" s="325">
        <f>IF(ISBLANK(Regressions!B170), " ", Regressions!B170)</f>
        <v>2001</v>
      </c>
      <c r="C160" s="330" t="str">
        <f>IF(ISBLANK(Regressions!C170), " ", Regressions!C170)</f>
        <v>Secondary</v>
      </c>
      <c r="D160" s="326">
        <f>IF(ISBLANK(Regressions!D170), " ", Regressions!D170)</f>
        <v>5153670</v>
      </c>
      <c r="E160" s="204">
        <f>IF(ISNUMBER(Regressions!E170),ROUND(Regressions!E170, 1), NA())</f>
        <v>100</v>
      </c>
      <c r="F160" s="327" t="e">
        <f>IF(ISNUMBER(Regressions!F170),ROUND(Regressions!F170, 1), NA())</f>
        <v>#N/A</v>
      </c>
      <c r="G160" s="226" t="e">
        <f>IF(ISNUMBER(Regressions!G170),ROUND(Regressions!G170, 1), NA())</f>
        <v>#N/A</v>
      </c>
      <c r="H160" s="328" t="e">
        <f>IF(ISNUMBER(Regressions!H170),ROUND(Regressions!H170, 1), NA())</f>
        <v>#N/A</v>
      </c>
      <c r="I160" s="227" t="e">
        <f>IF(ISNUMBER(Regressions!I170),ROUND(Regressions!I170, 1), NA())</f>
        <v>#N/A</v>
      </c>
      <c r="J160" s="329" t="e">
        <f>IF(ISNUMBER(Regressions!K170),ROUND(Regressions!K170, 1), NA())</f>
        <v>#N/A</v>
      </c>
      <c r="K160" s="327" t="e">
        <f>IF(ISNUMBER(Regressions!L170),ROUND(Regressions!L170, 1), NA())</f>
        <v>#N/A</v>
      </c>
      <c r="L160" s="228" t="e">
        <f>IF(ISNUMBER(Regressions!M170),ROUND(Regressions!M170, 1), NA())</f>
        <v>#N/A</v>
      </c>
      <c r="M160" s="328" t="e">
        <f>IF(ISNUMBER(Regressions!N170),ROUND(Regressions!N170, 1), NA())</f>
        <v>#N/A</v>
      </c>
      <c r="N160" s="227" t="e">
        <f>IF(ISNUMBER(Regressions!O170),ROUND(Regressions!O170, 1), NA())</f>
        <v>#N/A</v>
      </c>
      <c r="O160" s="329" t="e">
        <f>IF(ISNUMBER(Regressions!Q170),ROUND(Regressions!Q170, 1), NA())</f>
        <v>#N/A</v>
      </c>
      <c r="P160" s="327" t="e">
        <f>IF(ISNUMBER(Regressions!R170),ROUND(Regressions!R170, 1), NA())</f>
        <v>#N/A</v>
      </c>
      <c r="Q160" s="205" t="e">
        <f>IF(ISNUMBER(Regressions!S170),ROUND(Regressions!S170, 1), NA())</f>
        <v>#N/A</v>
      </c>
      <c r="R160" s="328" t="e">
        <f>IF(ISNUMBER(Regressions!T170),ROUND(Regressions!T170, 1), NA())</f>
        <v>#N/A</v>
      </c>
      <c r="S160" s="227" t="e">
        <f>IF(ISNUMBER(Regressions!U170),ROUND(Regressions!U170, 1), NA())</f>
        <v>#N/A</v>
      </c>
    </row>
    <row xmlns:x14ac="http://schemas.microsoft.com/office/spreadsheetml/2009/9/ac" r="161" x14ac:dyDescent="0.2">
      <c r="A161" s="324" t="str">
        <f>IF(ISBLANK(Regressions!A171), " ", Regressions!A171)</f>
        <v>Ukraine</v>
      </c>
      <c r="B161" s="325">
        <f>IF(ISBLANK(Regressions!B171), " ", Regressions!B171)</f>
        <v>2002</v>
      </c>
      <c r="C161" s="330" t="str">
        <f>IF(ISBLANK(Regressions!C171), " ", Regressions!C171)</f>
        <v>Secondary</v>
      </c>
      <c r="D161" s="326">
        <f>IF(ISBLANK(Regressions!D171), " ", Regressions!D171)</f>
        <v>4981028</v>
      </c>
      <c r="E161" s="204">
        <f>IF(ISNUMBER(Regressions!E171),ROUND(Regressions!E171, 1), NA())</f>
        <v>100</v>
      </c>
      <c r="F161" s="327" t="e">
        <f>IF(ISNUMBER(Regressions!F171),ROUND(Regressions!F171, 1), NA())</f>
        <v>#N/A</v>
      </c>
      <c r="G161" s="226" t="e">
        <f>IF(ISNUMBER(Regressions!G171),ROUND(Regressions!G171, 1), NA())</f>
        <v>#N/A</v>
      </c>
      <c r="H161" s="328" t="e">
        <f>IF(ISNUMBER(Regressions!H171),ROUND(Regressions!H171, 1), NA())</f>
        <v>#N/A</v>
      </c>
      <c r="I161" s="227" t="e">
        <f>IF(ISNUMBER(Regressions!I171),ROUND(Regressions!I171, 1), NA())</f>
        <v>#N/A</v>
      </c>
      <c r="J161" s="329" t="e">
        <f>IF(ISNUMBER(Regressions!K171),ROUND(Regressions!K171, 1), NA())</f>
        <v>#N/A</v>
      </c>
      <c r="K161" s="327" t="e">
        <f>IF(ISNUMBER(Regressions!L171),ROUND(Regressions!L171, 1), NA())</f>
        <v>#N/A</v>
      </c>
      <c r="L161" s="228" t="e">
        <f>IF(ISNUMBER(Regressions!M171),ROUND(Regressions!M171, 1), NA())</f>
        <v>#N/A</v>
      </c>
      <c r="M161" s="328" t="e">
        <f>IF(ISNUMBER(Regressions!N171),ROUND(Regressions!N171, 1), NA())</f>
        <v>#N/A</v>
      </c>
      <c r="N161" s="227" t="e">
        <f>IF(ISNUMBER(Regressions!O171),ROUND(Regressions!O171, 1), NA())</f>
        <v>#N/A</v>
      </c>
      <c r="O161" s="329" t="e">
        <f>IF(ISNUMBER(Regressions!Q171),ROUND(Regressions!Q171, 1), NA())</f>
        <v>#N/A</v>
      </c>
      <c r="P161" s="327" t="e">
        <f>IF(ISNUMBER(Regressions!R171),ROUND(Regressions!R171, 1), NA())</f>
        <v>#N/A</v>
      </c>
      <c r="Q161" s="205" t="e">
        <f>IF(ISNUMBER(Regressions!S171),ROUND(Regressions!S171, 1), NA())</f>
        <v>#N/A</v>
      </c>
      <c r="R161" s="328" t="e">
        <f>IF(ISNUMBER(Regressions!T171),ROUND(Regressions!T171, 1), NA())</f>
        <v>#N/A</v>
      </c>
      <c r="S161" s="227" t="e">
        <f>IF(ISNUMBER(Regressions!U171),ROUND(Regressions!U171, 1), NA())</f>
        <v>#N/A</v>
      </c>
    </row>
    <row xmlns:x14ac="http://schemas.microsoft.com/office/spreadsheetml/2009/9/ac" r="162" x14ac:dyDescent="0.2">
      <c r="A162" s="324" t="str">
        <f>IF(ISBLANK(Regressions!A172), " ", Regressions!A172)</f>
        <v>Ukraine</v>
      </c>
      <c r="B162" s="325">
        <f>IF(ISBLANK(Regressions!B172), " ", Regressions!B172)</f>
        <v>2003</v>
      </c>
      <c r="C162" s="330" t="str">
        <f>IF(ISBLANK(Regressions!C172), " ", Regressions!C172)</f>
        <v>Secondary</v>
      </c>
      <c r="D162" s="326">
        <f>IF(ISBLANK(Regressions!D172), " ", Regressions!D172)</f>
        <v>4764515</v>
      </c>
      <c r="E162" s="204">
        <f>IF(ISNUMBER(Regressions!E172),ROUND(Regressions!E172, 1), NA())</f>
        <v>100</v>
      </c>
      <c r="F162" s="327" t="e">
        <f>IF(ISNUMBER(Regressions!F172),ROUND(Regressions!F172, 1), NA())</f>
        <v>#N/A</v>
      </c>
      <c r="G162" s="226" t="e">
        <f>IF(ISNUMBER(Regressions!G172),ROUND(Regressions!G172, 1), NA())</f>
        <v>#N/A</v>
      </c>
      <c r="H162" s="328" t="e">
        <f>IF(ISNUMBER(Regressions!H172),ROUND(Regressions!H172, 1), NA())</f>
        <v>#N/A</v>
      </c>
      <c r="I162" s="227" t="e">
        <f>IF(ISNUMBER(Regressions!I172),ROUND(Regressions!I172, 1), NA())</f>
        <v>#N/A</v>
      </c>
      <c r="J162" s="329" t="e">
        <f>IF(ISNUMBER(Regressions!K172),ROUND(Regressions!K172, 1), NA())</f>
        <v>#N/A</v>
      </c>
      <c r="K162" s="327" t="e">
        <f>IF(ISNUMBER(Regressions!L172),ROUND(Regressions!L172, 1), NA())</f>
        <v>#N/A</v>
      </c>
      <c r="L162" s="228" t="e">
        <f>IF(ISNUMBER(Regressions!M172),ROUND(Regressions!M172, 1), NA())</f>
        <v>#N/A</v>
      </c>
      <c r="M162" s="328" t="e">
        <f>IF(ISNUMBER(Regressions!N172),ROUND(Regressions!N172, 1), NA())</f>
        <v>#N/A</v>
      </c>
      <c r="N162" s="227" t="e">
        <f>IF(ISNUMBER(Regressions!O172),ROUND(Regressions!O172, 1), NA())</f>
        <v>#N/A</v>
      </c>
      <c r="O162" s="329" t="e">
        <f>IF(ISNUMBER(Regressions!Q172),ROUND(Regressions!Q172, 1), NA())</f>
        <v>#N/A</v>
      </c>
      <c r="P162" s="327" t="e">
        <f>IF(ISNUMBER(Regressions!R172),ROUND(Regressions!R172, 1), NA())</f>
        <v>#N/A</v>
      </c>
      <c r="Q162" s="205" t="e">
        <f>IF(ISNUMBER(Regressions!S172),ROUND(Regressions!S172, 1), NA())</f>
        <v>#N/A</v>
      </c>
      <c r="R162" s="328" t="e">
        <f>IF(ISNUMBER(Regressions!T172),ROUND(Regressions!T172, 1), NA())</f>
        <v>#N/A</v>
      </c>
      <c r="S162" s="227" t="e">
        <f>IF(ISNUMBER(Regressions!U172),ROUND(Regressions!U172, 1), NA())</f>
        <v>#N/A</v>
      </c>
    </row>
    <row xmlns:x14ac="http://schemas.microsoft.com/office/spreadsheetml/2009/9/ac" r="163" x14ac:dyDescent="0.2">
      <c r="A163" s="324" t="str">
        <f>IF(ISBLANK(Regressions!A173), " ", Regressions!A173)</f>
        <v>Ukraine</v>
      </c>
      <c r="B163" s="325">
        <f>IF(ISBLANK(Regressions!B173), " ", Regressions!B173)</f>
        <v>2004</v>
      </c>
      <c r="C163" s="330" t="str">
        <f>IF(ISBLANK(Regressions!C173), " ", Regressions!C173)</f>
        <v>Secondary</v>
      </c>
      <c r="D163" s="326">
        <f>IF(ISBLANK(Regressions!D173), " ", Regressions!D173)</f>
        <v>4498197</v>
      </c>
      <c r="E163" s="204">
        <f>IF(ISNUMBER(Regressions!E173),ROUND(Regressions!E173, 1), NA())</f>
        <v>100</v>
      </c>
      <c r="F163" s="327" t="e">
        <f>IF(ISNUMBER(Regressions!F173),ROUND(Regressions!F173, 1), NA())</f>
        <v>#N/A</v>
      </c>
      <c r="G163" s="226" t="e">
        <f>IF(ISNUMBER(Regressions!G173),ROUND(Regressions!G173, 1), NA())</f>
        <v>#N/A</v>
      </c>
      <c r="H163" s="328" t="e">
        <f>IF(ISNUMBER(Regressions!H173),ROUND(Regressions!H173, 1), NA())</f>
        <v>#N/A</v>
      </c>
      <c r="I163" s="227" t="e">
        <f>IF(ISNUMBER(Regressions!I173),ROUND(Regressions!I173, 1), NA())</f>
        <v>#N/A</v>
      </c>
      <c r="J163" s="329" t="e">
        <f>IF(ISNUMBER(Regressions!K173),ROUND(Regressions!K173, 1), NA())</f>
        <v>#N/A</v>
      </c>
      <c r="K163" s="327" t="e">
        <f>IF(ISNUMBER(Regressions!L173),ROUND(Regressions!L173, 1), NA())</f>
        <v>#N/A</v>
      </c>
      <c r="L163" s="228" t="e">
        <f>IF(ISNUMBER(Regressions!M173),ROUND(Regressions!M173, 1), NA())</f>
        <v>#N/A</v>
      </c>
      <c r="M163" s="328" t="e">
        <f>IF(ISNUMBER(Regressions!N173),ROUND(Regressions!N173, 1), NA())</f>
        <v>#N/A</v>
      </c>
      <c r="N163" s="227" t="e">
        <f>IF(ISNUMBER(Regressions!O173),ROUND(Regressions!O173, 1), NA())</f>
        <v>#N/A</v>
      </c>
      <c r="O163" s="329" t="e">
        <f>IF(ISNUMBER(Regressions!Q173),ROUND(Regressions!Q173, 1), NA())</f>
        <v>#N/A</v>
      </c>
      <c r="P163" s="327" t="e">
        <f>IF(ISNUMBER(Regressions!R173),ROUND(Regressions!R173, 1), NA())</f>
        <v>#N/A</v>
      </c>
      <c r="Q163" s="205" t="e">
        <f>IF(ISNUMBER(Regressions!S173),ROUND(Regressions!S173, 1), NA())</f>
        <v>#N/A</v>
      </c>
      <c r="R163" s="328" t="e">
        <f>IF(ISNUMBER(Regressions!T173),ROUND(Regressions!T173, 1), NA())</f>
        <v>#N/A</v>
      </c>
      <c r="S163" s="227" t="e">
        <f>IF(ISNUMBER(Regressions!U173),ROUND(Regressions!U173, 1), NA())</f>
        <v>#N/A</v>
      </c>
    </row>
    <row xmlns:x14ac="http://schemas.microsoft.com/office/spreadsheetml/2009/9/ac" r="164" x14ac:dyDescent="0.2">
      <c r="A164" s="324" t="str">
        <f>IF(ISBLANK(Regressions!A174), " ", Regressions!A174)</f>
        <v>Ukraine</v>
      </c>
      <c r="B164" s="325">
        <f>IF(ISBLANK(Regressions!B174), " ", Regressions!B174)</f>
        <v>2005</v>
      </c>
      <c r="C164" s="330" t="str">
        <f>IF(ISBLANK(Regressions!C174), " ", Regressions!C174)</f>
        <v>Secondary</v>
      </c>
      <c r="D164" s="326">
        <f>IF(ISBLANK(Regressions!D174), " ", Regressions!D174)</f>
        <v>4250323</v>
      </c>
      <c r="E164" s="204">
        <f>IF(ISNUMBER(Regressions!E174),ROUND(Regressions!E174, 1), NA())</f>
        <v>100</v>
      </c>
      <c r="F164" s="327" t="e">
        <f>IF(ISNUMBER(Regressions!F174),ROUND(Regressions!F174, 1), NA())</f>
        <v>#N/A</v>
      </c>
      <c r="G164" s="226" t="e">
        <f>IF(ISNUMBER(Regressions!G174),ROUND(Regressions!G174, 1), NA())</f>
        <v>#N/A</v>
      </c>
      <c r="H164" s="328" t="e">
        <f>IF(ISNUMBER(Regressions!H174),ROUND(Regressions!H174, 1), NA())</f>
        <v>#N/A</v>
      </c>
      <c r="I164" s="227" t="e">
        <f>IF(ISNUMBER(Regressions!I174),ROUND(Regressions!I174, 1), NA())</f>
        <v>#N/A</v>
      </c>
      <c r="J164" s="329" t="e">
        <f>IF(ISNUMBER(Regressions!K174),ROUND(Regressions!K174, 1), NA())</f>
        <v>#N/A</v>
      </c>
      <c r="K164" s="327" t="e">
        <f>IF(ISNUMBER(Regressions!L174),ROUND(Regressions!L174, 1), NA())</f>
        <v>#N/A</v>
      </c>
      <c r="L164" s="228" t="e">
        <f>IF(ISNUMBER(Regressions!M174),ROUND(Regressions!M174, 1), NA())</f>
        <v>#N/A</v>
      </c>
      <c r="M164" s="328" t="e">
        <f>IF(ISNUMBER(Regressions!N174),ROUND(Regressions!N174, 1), NA())</f>
        <v>#N/A</v>
      </c>
      <c r="N164" s="227" t="e">
        <f>IF(ISNUMBER(Regressions!O174),ROUND(Regressions!O174, 1), NA())</f>
        <v>#N/A</v>
      </c>
      <c r="O164" s="329" t="e">
        <f>IF(ISNUMBER(Regressions!Q174),ROUND(Regressions!Q174, 1), NA())</f>
        <v>#N/A</v>
      </c>
      <c r="P164" s="327" t="e">
        <f>IF(ISNUMBER(Regressions!R174),ROUND(Regressions!R174, 1), NA())</f>
        <v>#N/A</v>
      </c>
      <c r="Q164" s="205" t="e">
        <f>IF(ISNUMBER(Regressions!S174),ROUND(Regressions!S174, 1), NA())</f>
        <v>#N/A</v>
      </c>
      <c r="R164" s="328" t="e">
        <f>IF(ISNUMBER(Regressions!T174),ROUND(Regressions!T174, 1), NA())</f>
        <v>#N/A</v>
      </c>
      <c r="S164" s="227" t="e">
        <f>IF(ISNUMBER(Regressions!U174),ROUND(Regressions!U174, 1), NA())</f>
        <v>#N/A</v>
      </c>
    </row>
    <row xmlns:x14ac="http://schemas.microsoft.com/office/spreadsheetml/2009/9/ac" r="165" x14ac:dyDescent="0.2">
      <c r="A165" s="324" t="str">
        <f>IF(ISBLANK(Regressions!A175), " ", Regressions!A175)</f>
        <v>Ukraine</v>
      </c>
      <c r="B165" s="325">
        <f>IF(ISBLANK(Regressions!B175), " ", Regressions!B175)</f>
        <v>2006</v>
      </c>
      <c r="C165" s="330" t="str">
        <f>IF(ISBLANK(Regressions!C175), " ", Regressions!C175)</f>
        <v>Secondary</v>
      </c>
      <c r="D165" s="326">
        <f>IF(ISBLANK(Regressions!D175), " ", Regressions!D175)</f>
        <v>4010036</v>
      </c>
      <c r="E165" s="204">
        <f>IF(ISNUMBER(Regressions!E175),ROUND(Regressions!E175, 1), NA())</f>
        <v>100</v>
      </c>
      <c r="F165" s="327" t="e">
        <f>IF(ISNUMBER(Regressions!F175),ROUND(Regressions!F175, 1), NA())</f>
        <v>#N/A</v>
      </c>
      <c r="G165" s="226" t="e">
        <f>IF(ISNUMBER(Regressions!G175),ROUND(Regressions!G175, 1), NA())</f>
        <v>#N/A</v>
      </c>
      <c r="H165" s="328" t="e">
        <f>IF(ISNUMBER(Regressions!H175),ROUND(Regressions!H175, 1), NA())</f>
        <v>#N/A</v>
      </c>
      <c r="I165" s="227" t="e">
        <f>IF(ISNUMBER(Regressions!I175),ROUND(Regressions!I175, 1), NA())</f>
        <v>#N/A</v>
      </c>
      <c r="J165" s="329" t="e">
        <f>IF(ISNUMBER(Regressions!K175),ROUND(Regressions!K175, 1), NA())</f>
        <v>#N/A</v>
      </c>
      <c r="K165" s="327" t="e">
        <f>IF(ISNUMBER(Regressions!L175),ROUND(Regressions!L175, 1), NA())</f>
        <v>#N/A</v>
      </c>
      <c r="L165" s="228" t="e">
        <f>IF(ISNUMBER(Regressions!M175),ROUND(Regressions!M175, 1), NA())</f>
        <v>#N/A</v>
      </c>
      <c r="M165" s="328" t="e">
        <f>IF(ISNUMBER(Regressions!N175),ROUND(Regressions!N175, 1), NA())</f>
        <v>#N/A</v>
      </c>
      <c r="N165" s="227" t="e">
        <f>IF(ISNUMBER(Regressions!O175),ROUND(Regressions!O175, 1), NA())</f>
        <v>#N/A</v>
      </c>
      <c r="O165" s="329" t="e">
        <f>IF(ISNUMBER(Regressions!Q175),ROUND(Regressions!Q175, 1), NA())</f>
        <v>#N/A</v>
      </c>
      <c r="P165" s="327" t="e">
        <f>IF(ISNUMBER(Regressions!R175),ROUND(Regressions!R175, 1), NA())</f>
        <v>#N/A</v>
      </c>
      <c r="Q165" s="205" t="e">
        <f>IF(ISNUMBER(Regressions!S175),ROUND(Regressions!S175, 1), NA())</f>
        <v>#N/A</v>
      </c>
      <c r="R165" s="328" t="e">
        <f>IF(ISNUMBER(Regressions!T175),ROUND(Regressions!T175, 1), NA())</f>
        <v>#N/A</v>
      </c>
      <c r="S165" s="227" t="e">
        <f>IF(ISNUMBER(Regressions!U175),ROUND(Regressions!U175, 1), NA())</f>
        <v>#N/A</v>
      </c>
    </row>
    <row xmlns:x14ac="http://schemas.microsoft.com/office/spreadsheetml/2009/9/ac" r="166" x14ac:dyDescent="0.2">
      <c r="A166" s="324" t="str">
        <f>IF(ISBLANK(Regressions!A176), " ", Regressions!A176)</f>
        <v>Ukraine</v>
      </c>
      <c r="B166" s="325">
        <f>IF(ISBLANK(Regressions!B176), " ", Regressions!B176)</f>
        <v>2007</v>
      </c>
      <c r="C166" s="330" t="str">
        <f>IF(ISBLANK(Regressions!C176), " ", Regressions!C176)</f>
        <v>Secondary</v>
      </c>
      <c r="D166" s="326">
        <f>IF(ISBLANK(Regressions!D176), " ", Regressions!D176)</f>
        <v>3796378</v>
      </c>
      <c r="E166" s="204">
        <f>IF(ISNUMBER(Regressions!E176),ROUND(Regressions!E176, 1), NA())</f>
        <v>100</v>
      </c>
      <c r="F166" s="327" t="e">
        <f>IF(ISNUMBER(Regressions!F176),ROUND(Regressions!F176, 1), NA())</f>
        <v>#N/A</v>
      </c>
      <c r="G166" s="226" t="e">
        <f>IF(ISNUMBER(Regressions!G176),ROUND(Regressions!G176, 1), NA())</f>
        <v>#N/A</v>
      </c>
      <c r="H166" s="328" t="e">
        <f>IF(ISNUMBER(Regressions!H176),ROUND(Regressions!H176, 1), NA())</f>
        <v>#N/A</v>
      </c>
      <c r="I166" s="227" t="e">
        <f>IF(ISNUMBER(Regressions!I176),ROUND(Regressions!I176, 1), NA())</f>
        <v>#N/A</v>
      </c>
      <c r="J166" s="329" t="e">
        <f>IF(ISNUMBER(Regressions!K176),ROUND(Regressions!K176, 1), NA())</f>
        <v>#N/A</v>
      </c>
      <c r="K166" s="327" t="e">
        <f>IF(ISNUMBER(Regressions!L176),ROUND(Regressions!L176, 1), NA())</f>
        <v>#N/A</v>
      </c>
      <c r="L166" s="228" t="e">
        <f>IF(ISNUMBER(Regressions!M176),ROUND(Regressions!M176, 1), NA())</f>
        <v>#N/A</v>
      </c>
      <c r="M166" s="328" t="e">
        <f>IF(ISNUMBER(Regressions!N176),ROUND(Regressions!N176, 1), NA())</f>
        <v>#N/A</v>
      </c>
      <c r="N166" s="227" t="e">
        <f>IF(ISNUMBER(Regressions!O176),ROUND(Regressions!O176, 1), NA())</f>
        <v>#N/A</v>
      </c>
      <c r="O166" s="329" t="e">
        <f>IF(ISNUMBER(Regressions!Q176),ROUND(Regressions!Q176, 1), NA())</f>
        <v>#N/A</v>
      </c>
      <c r="P166" s="327" t="e">
        <f>IF(ISNUMBER(Regressions!R176),ROUND(Regressions!R176, 1), NA())</f>
        <v>#N/A</v>
      </c>
      <c r="Q166" s="205" t="e">
        <f>IF(ISNUMBER(Regressions!S176),ROUND(Regressions!S176, 1), NA())</f>
        <v>#N/A</v>
      </c>
      <c r="R166" s="328" t="e">
        <f>IF(ISNUMBER(Regressions!T176),ROUND(Regressions!T176, 1), NA())</f>
        <v>#N/A</v>
      </c>
      <c r="S166" s="227" t="e">
        <f>IF(ISNUMBER(Regressions!U176),ROUND(Regressions!U176, 1), NA())</f>
        <v>#N/A</v>
      </c>
    </row>
    <row xmlns:x14ac="http://schemas.microsoft.com/office/spreadsheetml/2009/9/ac" r="167" x14ac:dyDescent="0.2">
      <c r="A167" s="324" t="str">
        <f>IF(ISBLANK(Regressions!A177), " ", Regressions!A177)</f>
        <v>Ukraine</v>
      </c>
      <c r="B167" s="325">
        <f>IF(ISBLANK(Regressions!B177), " ", Regressions!B177)</f>
        <v>2008</v>
      </c>
      <c r="C167" s="330" t="str">
        <f>IF(ISBLANK(Regressions!C177), " ", Regressions!C177)</f>
        <v>Secondary</v>
      </c>
      <c r="D167" s="326">
        <f>IF(ISBLANK(Regressions!D177), " ", Regressions!D177)</f>
        <v>3579406</v>
      </c>
      <c r="E167" s="204">
        <f>IF(ISNUMBER(Regressions!E177),ROUND(Regressions!E177, 1), NA())</f>
        <v>100</v>
      </c>
      <c r="F167" s="327" t="e">
        <f>IF(ISNUMBER(Regressions!F177),ROUND(Regressions!F177, 1), NA())</f>
        <v>#N/A</v>
      </c>
      <c r="G167" s="226" t="e">
        <f>IF(ISNUMBER(Regressions!G177),ROUND(Regressions!G177, 1), NA())</f>
        <v>#N/A</v>
      </c>
      <c r="H167" s="328" t="e">
        <f>IF(ISNUMBER(Regressions!H177),ROUND(Regressions!H177, 1), NA())</f>
        <v>#N/A</v>
      </c>
      <c r="I167" s="227" t="e">
        <f>IF(ISNUMBER(Regressions!I177),ROUND(Regressions!I177, 1), NA())</f>
        <v>#N/A</v>
      </c>
      <c r="J167" s="329" t="e">
        <f>IF(ISNUMBER(Regressions!K177),ROUND(Regressions!K177, 1), NA())</f>
        <v>#N/A</v>
      </c>
      <c r="K167" s="327" t="e">
        <f>IF(ISNUMBER(Regressions!L177),ROUND(Regressions!L177, 1), NA())</f>
        <v>#N/A</v>
      </c>
      <c r="L167" s="228" t="e">
        <f>IF(ISNUMBER(Regressions!M177),ROUND(Regressions!M177, 1), NA())</f>
        <v>#N/A</v>
      </c>
      <c r="M167" s="328" t="e">
        <f>IF(ISNUMBER(Regressions!N177),ROUND(Regressions!N177, 1), NA())</f>
        <v>#N/A</v>
      </c>
      <c r="N167" s="227" t="e">
        <f>IF(ISNUMBER(Regressions!O177),ROUND(Regressions!O177, 1), NA())</f>
        <v>#N/A</v>
      </c>
      <c r="O167" s="329" t="e">
        <f>IF(ISNUMBER(Regressions!Q177),ROUND(Regressions!Q177, 1), NA())</f>
        <v>#N/A</v>
      </c>
      <c r="P167" s="327" t="e">
        <f>IF(ISNUMBER(Regressions!R177),ROUND(Regressions!R177, 1), NA())</f>
        <v>#N/A</v>
      </c>
      <c r="Q167" s="205" t="e">
        <f>IF(ISNUMBER(Regressions!S177),ROUND(Regressions!S177, 1), NA())</f>
        <v>#N/A</v>
      </c>
      <c r="R167" s="328" t="e">
        <f>IF(ISNUMBER(Regressions!T177),ROUND(Regressions!T177, 1), NA())</f>
        <v>#N/A</v>
      </c>
      <c r="S167" s="227" t="e">
        <f>IF(ISNUMBER(Regressions!U177),ROUND(Regressions!U177, 1), NA())</f>
        <v>#N/A</v>
      </c>
    </row>
    <row xmlns:x14ac="http://schemas.microsoft.com/office/spreadsheetml/2009/9/ac" r="168" x14ac:dyDescent="0.2">
      <c r="A168" s="324" t="str">
        <f>IF(ISBLANK(Regressions!A178), " ", Regressions!A178)</f>
        <v>Ukraine</v>
      </c>
      <c r="B168" s="325">
        <f>IF(ISBLANK(Regressions!B178), " ", Regressions!B178)</f>
        <v>2009</v>
      </c>
      <c r="C168" s="330" t="str">
        <f>IF(ISBLANK(Regressions!C178), " ", Regressions!C178)</f>
        <v>Secondary</v>
      </c>
      <c r="D168" s="326">
        <f>IF(ISBLANK(Regressions!D178), " ", Regressions!D178)</f>
        <v>3377109</v>
      </c>
      <c r="E168" s="204">
        <f>IF(ISNUMBER(Regressions!E178),ROUND(Regressions!E178, 1), NA())</f>
        <v>100</v>
      </c>
      <c r="F168" s="327" t="e">
        <f>IF(ISNUMBER(Regressions!F178),ROUND(Regressions!F178, 1), NA())</f>
        <v>#N/A</v>
      </c>
      <c r="G168" s="226" t="e">
        <f>IF(ISNUMBER(Regressions!G178),ROUND(Regressions!G178, 1), NA())</f>
        <v>#N/A</v>
      </c>
      <c r="H168" s="328" t="e">
        <f>IF(ISNUMBER(Regressions!H178),ROUND(Regressions!H178, 1), NA())</f>
        <v>#N/A</v>
      </c>
      <c r="I168" s="227" t="e">
        <f>IF(ISNUMBER(Regressions!I178),ROUND(Regressions!I178, 1), NA())</f>
        <v>#N/A</v>
      </c>
      <c r="J168" s="329" t="e">
        <f>IF(ISNUMBER(Regressions!K178),ROUND(Regressions!K178, 1), NA())</f>
        <v>#N/A</v>
      </c>
      <c r="K168" s="327" t="e">
        <f>IF(ISNUMBER(Regressions!L178),ROUND(Regressions!L178, 1), NA())</f>
        <v>#N/A</v>
      </c>
      <c r="L168" s="228" t="e">
        <f>IF(ISNUMBER(Regressions!M178),ROUND(Regressions!M178, 1), NA())</f>
        <v>#N/A</v>
      </c>
      <c r="M168" s="328" t="e">
        <f>IF(ISNUMBER(Regressions!N178),ROUND(Regressions!N178, 1), NA())</f>
        <v>#N/A</v>
      </c>
      <c r="N168" s="227" t="e">
        <f>IF(ISNUMBER(Regressions!O178),ROUND(Regressions!O178, 1), NA())</f>
        <v>#N/A</v>
      </c>
      <c r="O168" s="329" t="e">
        <f>IF(ISNUMBER(Regressions!Q178),ROUND(Regressions!Q178, 1), NA())</f>
        <v>#N/A</v>
      </c>
      <c r="P168" s="327" t="e">
        <f>IF(ISNUMBER(Regressions!R178),ROUND(Regressions!R178, 1), NA())</f>
        <v>#N/A</v>
      </c>
      <c r="Q168" s="205" t="e">
        <f>IF(ISNUMBER(Regressions!S178),ROUND(Regressions!S178, 1), NA())</f>
        <v>#N/A</v>
      </c>
      <c r="R168" s="328" t="e">
        <f>IF(ISNUMBER(Regressions!T178),ROUND(Regressions!T178, 1), NA())</f>
        <v>#N/A</v>
      </c>
      <c r="S168" s="227" t="e">
        <f>IF(ISNUMBER(Regressions!U178),ROUND(Regressions!U178, 1), NA())</f>
        <v>#N/A</v>
      </c>
    </row>
    <row xmlns:x14ac="http://schemas.microsoft.com/office/spreadsheetml/2009/9/ac" r="169" x14ac:dyDescent="0.2">
      <c r="A169" s="324" t="str">
        <f>IF(ISBLANK(Regressions!A179), " ", Regressions!A179)</f>
        <v>Ukraine</v>
      </c>
      <c r="B169" s="325">
        <f>IF(ISBLANK(Regressions!B179), " ", Regressions!B179)</f>
        <v>2010</v>
      </c>
      <c r="C169" s="330" t="str">
        <f>IF(ISBLANK(Regressions!C179), " ", Regressions!C179)</f>
        <v>Secondary</v>
      </c>
      <c r="D169" s="326">
        <f>IF(ISBLANK(Regressions!D179), " ", Regressions!D179)</f>
        <v>3192295</v>
      </c>
      <c r="E169" s="204">
        <f>IF(ISNUMBER(Regressions!E179),ROUND(Regressions!E179, 1), NA())</f>
        <v>100</v>
      </c>
      <c r="F169" s="327" t="e">
        <f>IF(ISNUMBER(Regressions!F179),ROUND(Regressions!F179, 1), NA())</f>
        <v>#N/A</v>
      </c>
      <c r="G169" s="226" t="e">
        <f>IF(ISNUMBER(Regressions!G179),ROUND(Regressions!G179, 1), NA())</f>
        <v>#N/A</v>
      </c>
      <c r="H169" s="328" t="e">
        <f>IF(ISNUMBER(Regressions!H179),ROUND(Regressions!H179, 1), NA())</f>
        <v>#N/A</v>
      </c>
      <c r="I169" s="227" t="e">
        <f>IF(ISNUMBER(Regressions!I179),ROUND(Regressions!I179, 1), NA())</f>
        <v>#N/A</v>
      </c>
      <c r="J169" s="329" t="e">
        <f>IF(ISNUMBER(Regressions!K179),ROUND(Regressions!K179, 1), NA())</f>
        <v>#N/A</v>
      </c>
      <c r="K169" s="327" t="e">
        <f>IF(ISNUMBER(Regressions!L179),ROUND(Regressions!L179, 1), NA())</f>
        <v>#N/A</v>
      </c>
      <c r="L169" s="228" t="e">
        <f>IF(ISNUMBER(Regressions!M179),ROUND(Regressions!M179, 1), NA())</f>
        <v>#N/A</v>
      </c>
      <c r="M169" s="328" t="e">
        <f>IF(ISNUMBER(Regressions!N179),ROUND(Regressions!N179, 1), NA())</f>
        <v>#N/A</v>
      </c>
      <c r="N169" s="227" t="e">
        <f>IF(ISNUMBER(Regressions!O179),ROUND(Regressions!O179, 1), NA())</f>
        <v>#N/A</v>
      </c>
      <c r="O169" s="329" t="e">
        <f>IF(ISNUMBER(Regressions!Q179),ROUND(Regressions!Q179, 1), NA())</f>
        <v>#N/A</v>
      </c>
      <c r="P169" s="327" t="e">
        <f>IF(ISNUMBER(Regressions!R179),ROUND(Regressions!R179, 1), NA())</f>
        <v>#N/A</v>
      </c>
      <c r="Q169" s="205">
        <f>IF(ISNUMBER(Regressions!S179),ROUND(Regressions!S179, 1), NA())</f>
        <v>91.5</v>
      </c>
      <c r="R169" s="328" t="e">
        <f>IF(ISNUMBER(Regressions!T179),ROUND(Regressions!T179, 1), NA())</f>
        <v>#N/A</v>
      </c>
      <c r="S169" s="227" t="e">
        <f>IF(ISNUMBER(Regressions!U179),ROUND(Regressions!U179, 1), NA())</f>
        <v>#N/A</v>
      </c>
    </row>
    <row xmlns:x14ac="http://schemas.microsoft.com/office/spreadsheetml/2009/9/ac" r="170" x14ac:dyDescent="0.2">
      <c r="A170" s="324" t="str">
        <f>IF(ISBLANK(Regressions!A180), " ", Regressions!A180)</f>
        <v>Ukraine</v>
      </c>
      <c r="B170" s="325">
        <f>IF(ISBLANK(Regressions!B180), " ", Regressions!B180)</f>
        <v>2011</v>
      </c>
      <c r="C170" s="330" t="str">
        <f>IF(ISBLANK(Regressions!C180), " ", Regressions!C180)</f>
        <v>Secondary</v>
      </c>
      <c r="D170" s="326">
        <f>IF(ISBLANK(Regressions!D180), " ", Regressions!D180)</f>
        <v>3043898</v>
      </c>
      <c r="E170" s="204">
        <f>IF(ISNUMBER(Regressions!E180),ROUND(Regressions!E180, 1), NA())</f>
        <v>100</v>
      </c>
      <c r="F170" s="327" t="e">
        <f>IF(ISNUMBER(Regressions!F180),ROUND(Regressions!F180, 1), NA())</f>
        <v>#N/A</v>
      </c>
      <c r="G170" s="226" t="e">
        <f>IF(ISNUMBER(Regressions!G180),ROUND(Regressions!G180, 1), NA())</f>
        <v>#N/A</v>
      </c>
      <c r="H170" s="328" t="e">
        <f>IF(ISNUMBER(Regressions!H180),ROUND(Regressions!H180, 1), NA())</f>
        <v>#N/A</v>
      </c>
      <c r="I170" s="227" t="e">
        <f>IF(ISNUMBER(Regressions!I180),ROUND(Regressions!I180, 1), NA())</f>
        <v>#N/A</v>
      </c>
      <c r="J170" s="329" t="e">
        <f>IF(ISNUMBER(Regressions!K180),ROUND(Regressions!K180, 1), NA())</f>
        <v>#N/A</v>
      </c>
      <c r="K170" s="327" t="e">
        <f>IF(ISNUMBER(Regressions!L180),ROUND(Regressions!L180, 1), NA())</f>
        <v>#N/A</v>
      </c>
      <c r="L170" s="228" t="e">
        <f>IF(ISNUMBER(Regressions!M180),ROUND(Regressions!M180, 1), NA())</f>
        <v>#N/A</v>
      </c>
      <c r="M170" s="328" t="e">
        <f>IF(ISNUMBER(Regressions!N180),ROUND(Regressions!N180, 1), NA())</f>
        <v>#N/A</v>
      </c>
      <c r="N170" s="227" t="e">
        <f>IF(ISNUMBER(Regressions!O180),ROUND(Regressions!O180, 1), NA())</f>
        <v>#N/A</v>
      </c>
      <c r="O170" s="329" t="e">
        <f>IF(ISNUMBER(Regressions!Q180),ROUND(Regressions!Q180, 1), NA())</f>
        <v>#N/A</v>
      </c>
      <c r="P170" s="327" t="e">
        <f>IF(ISNUMBER(Regressions!R180),ROUND(Regressions!R180, 1), NA())</f>
        <v>#N/A</v>
      </c>
      <c r="Q170" s="205">
        <f>IF(ISNUMBER(Regressions!S180),ROUND(Regressions!S180, 1), NA())</f>
        <v>91.5</v>
      </c>
      <c r="R170" s="328" t="e">
        <f>IF(ISNUMBER(Regressions!T180),ROUND(Regressions!T180, 1), NA())</f>
        <v>#N/A</v>
      </c>
      <c r="S170" s="227" t="e">
        <f>IF(ISNUMBER(Regressions!U180),ROUND(Regressions!U180, 1), NA())</f>
        <v>#N/A</v>
      </c>
    </row>
    <row xmlns:x14ac="http://schemas.microsoft.com/office/spreadsheetml/2009/9/ac" r="171" x14ac:dyDescent="0.2">
      <c r="A171" s="324" t="str">
        <f>IF(ISBLANK(Regressions!A181), " ", Regressions!A181)</f>
        <v>Ukraine</v>
      </c>
      <c r="B171" s="325">
        <f>IF(ISBLANK(Regressions!B181), " ", Regressions!B181)</f>
        <v>2012</v>
      </c>
      <c r="C171" s="330" t="str">
        <f>IF(ISBLANK(Regressions!C181), " ", Regressions!C181)</f>
        <v>Secondary</v>
      </c>
      <c r="D171" s="326">
        <f>IF(ISBLANK(Regressions!D181), " ", Regressions!D181)</f>
        <v>2914342</v>
      </c>
      <c r="E171" s="204">
        <f>IF(ISNUMBER(Regressions!E181),ROUND(Regressions!E181, 1), NA())</f>
        <v>100</v>
      </c>
      <c r="F171" s="327">
        <f>IF(ISNUMBER(Regressions!F181),ROUND(Regressions!F181, 1), NA())</f>
        <v>94.2</v>
      </c>
      <c r="G171" s="226">
        <f>IF(ISNUMBER(Regressions!G181),ROUND(Regressions!G181, 1), NA())</f>
        <v>93.3</v>
      </c>
      <c r="H171" s="328">
        <f>IF(ISNUMBER(Regressions!H181),ROUND(Regressions!H181, 1), NA())</f>
        <v>0.9</v>
      </c>
      <c r="I171" s="227">
        <f>IF(ISNUMBER(Regressions!I181),ROUND(Regressions!I181, 1), NA())</f>
        <v>5.8</v>
      </c>
      <c r="J171" s="329" t="e">
        <f>IF(ISNUMBER(Regressions!K181),ROUND(Regressions!K181, 1), NA())</f>
        <v>#N/A</v>
      </c>
      <c r="K171" s="327" t="e">
        <f>IF(ISNUMBER(Regressions!L181),ROUND(Regressions!L181, 1), NA())</f>
        <v>#N/A</v>
      </c>
      <c r="L171" s="228" t="e">
        <f>IF(ISNUMBER(Regressions!M181),ROUND(Regressions!M181, 1), NA())</f>
        <v>#N/A</v>
      </c>
      <c r="M171" s="328" t="e">
        <f>IF(ISNUMBER(Regressions!N181),ROUND(Regressions!N181, 1), NA())</f>
        <v>#N/A</v>
      </c>
      <c r="N171" s="227" t="e">
        <f>IF(ISNUMBER(Regressions!O181),ROUND(Regressions!O181, 1), NA())</f>
        <v>#N/A</v>
      </c>
      <c r="O171" s="329" t="e">
        <f>IF(ISNUMBER(Regressions!Q181),ROUND(Regressions!Q181, 1), NA())</f>
        <v>#N/A</v>
      </c>
      <c r="P171" s="327" t="e">
        <f>IF(ISNUMBER(Regressions!R181),ROUND(Regressions!R181, 1), NA())</f>
        <v>#N/A</v>
      </c>
      <c r="Q171" s="205">
        <f>IF(ISNUMBER(Regressions!S181),ROUND(Regressions!S181, 1), NA())</f>
        <v>91.5</v>
      </c>
      <c r="R171" s="328" t="e">
        <f>IF(ISNUMBER(Regressions!T181),ROUND(Regressions!T181, 1), NA())</f>
        <v>#N/A</v>
      </c>
      <c r="S171" s="227" t="e">
        <f>IF(ISNUMBER(Regressions!U181),ROUND(Regressions!U181, 1), NA())</f>
        <v>#N/A</v>
      </c>
    </row>
    <row xmlns:x14ac="http://schemas.microsoft.com/office/spreadsheetml/2009/9/ac" r="172" x14ac:dyDescent="0.2">
      <c r="A172" s="324" t="str">
        <f>IF(ISBLANK(Regressions!A182), " ", Regressions!A182)</f>
        <v>Ukraine</v>
      </c>
      <c r="B172" s="325">
        <f>IF(ISBLANK(Regressions!B182), " ", Regressions!B182)</f>
        <v>2013</v>
      </c>
      <c r="C172" s="330" t="str">
        <f>IF(ISBLANK(Regressions!C182), " ", Regressions!C182)</f>
        <v>Secondary</v>
      </c>
      <c r="D172" s="326">
        <f>IF(ISBLANK(Regressions!D182), " ", Regressions!D182)</f>
        <v>2819424</v>
      </c>
      <c r="E172" s="204">
        <f>IF(ISNUMBER(Regressions!E182),ROUND(Regressions!E182, 1), NA())</f>
        <v>100</v>
      </c>
      <c r="F172" s="327">
        <f>IF(ISNUMBER(Regressions!F182),ROUND(Regressions!F182, 1), NA())</f>
        <v>94.2</v>
      </c>
      <c r="G172" s="226">
        <f>IF(ISNUMBER(Regressions!G182),ROUND(Regressions!G182, 1), NA())</f>
        <v>93.3</v>
      </c>
      <c r="H172" s="328">
        <f>IF(ISNUMBER(Regressions!H182),ROUND(Regressions!H182, 1), NA())</f>
        <v>0.9</v>
      </c>
      <c r="I172" s="227">
        <f>IF(ISNUMBER(Regressions!I182),ROUND(Regressions!I182, 1), NA())</f>
        <v>5.8</v>
      </c>
      <c r="J172" s="329" t="e">
        <f>IF(ISNUMBER(Regressions!K182),ROUND(Regressions!K182, 1), NA())</f>
        <v>#N/A</v>
      </c>
      <c r="K172" s="327" t="e">
        <f>IF(ISNUMBER(Regressions!L182),ROUND(Regressions!L182, 1), NA())</f>
        <v>#N/A</v>
      </c>
      <c r="L172" s="228" t="e">
        <f>IF(ISNUMBER(Regressions!M182),ROUND(Regressions!M182, 1), NA())</f>
        <v>#N/A</v>
      </c>
      <c r="M172" s="328" t="e">
        <f>IF(ISNUMBER(Regressions!N182),ROUND(Regressions!N182, 1), NA())</f>
        <v>#N/A</v>
      </c>
      <c r="N172" s="227" t="e">
        <f>IF(ISNUMBER(Regressions!O182),ROUND(Regressions!O182, 1), NA())</f>
        <v>#N/A</v>
      </c>
      <c r="O172" s="329" t="e">
        <f>IF(ISNUMBER(Regressions!Q182),ROUND(Regressions!Q182, 1), NA())</f>
        <v>#N/A</v>
      </c>
      <c r="P172" s="327" t="e">
        <f>IF(ISNUMBER(Regressions!R182),ROUND(Regressions!R182, 1), NA())</f>
        <v>#N/A</v>
      </c>
      <c r="Q172" s="205">
        <f>IF(ISNUMBER(Regressions!S182),ROUND(Regressions!S182, 1), NA())</f>
        <v>91.5</v>
      </c>
      <c r="R172" s="328" t="e">
        <f>IF(ISNUMBER(Regressions!T182),ROUND(Regressions!T182, 1), NA())</f>
        <v>#N/A</v>
      </c>
      <c r="S172" s="227" t="e">
        <f>IF(ISNUMBER(Regressions!U182),ROUND(Regressions!U182, 1), NA())</f>
        <v>#N/A</v>
      </c>
    </row>
    <row xmlns:x14ac="http://schemas.microsoft.com/office/spreadsheetml/2009/9/ac" r="173" x14ac:dyDescent="0.2">
      <c r="A173" s="324" t="str">
        <f>IF(ISBLANK(Regressions!A183), " ", Regressions!A183)</f>
        <v>Ukraine</v>
      </c>
      <c r="B173" s="325">
        <f>IF(ISBLANK(Regressions!B183), " ", Regressions!B183)</f>
        <v>2014</v>
      </c>
      <c r="C173" s="330" t="str">
        <f>IF(ISBLANK(Regressions!C183), " ", Regressions!C183)</f>
        <v>Secondary</v>
      </c>
      <c r="D173" s="326">
        <f>IF(ISBLANK(Regressions!D183), " ", Regressions!D183)</f>
        <v>2760679</v>
      </c>
      <c r="E173" s="204">
        <f>IF(ISNUMBER(Regressions!E183),ROUND(Regressions!E183, 1), NA())</f>
        <v>100</v>
      </c>
      <c r="F173" s="327">
        <f>IF(ISNUMBER(Regressions!F183),ROUND(Regressions!F183, 1), NA())</f>
        <v>94.2</v>
      </c>
      <c r="G173" s="226">
        <f>IF(ISNUMBER(Regressions!G183),ROUND(Regressions!G183, 1), NA())</f>
        <v>93.3</v>
      </c>
      <c r="H173" s="328">
        <f>IF(ISNUMBER(Regressions!H183),ROUND(Regressions!H183, 1), NA())</f>
        <v>0.9</v>
      </c>
      <c r="I173" s="227">
        <f>IF(ISNUMBER(Regressions!I183),ROUND(Regressions!I183, 1), NA())</f>
        <v>5.8</v>
      </c>
      <c r="J173" s="329" t="e">
        <f>IF(ISNUMBER(Regressions!K183),ROUND(Regressions!K183, 1), NA())</f>
        <v>#N/A</v>
      </c>
      <c r="K173" s="327" t="e">
        <f>IF(ISNUMBER(Regressions!L183),ROUND(Regressions!L183, 1), NA())</f>
        <v>#N/A</v>
      </c>
      <c r="L173" s="228" t="e">
        <f>IF(ISNUMBER(Regressions!M183),ROUND(Regressions!M183, 1), NA())</f>
        <v>#N/A</v>
      </c>
      <c r="M173" s="328" t="e">
        <f>IF(ISNUMBER(Regressions!N183),ROUND(Regressions!N183, 1), NA())</f>
        <v>#N/A</v>
      </c>
      <c r="N173" s="227" t="e">
        <f>IF(ISNUMBER(Regressions!O183),ROUND(Regressions!O183, 1), NA())</f>
        <v>#N/A</v>
      </c>
      <c r="O173" s="329" t="e">
        <f>IF(ISNUMBER(Regressions!Q183),ROUND(Regressions!Q183, 1), NA())</f>
        <v>#N/A</v>
      </c>
      <c r="P173" s="327" t="e">
        <f>IF(ISNUMBER(Regressions!R183),ROUND(Regressions!R183, 1), NA())</f>
        <v>#N/A</v>
      </c>
      <c r="Q173" s="205">
        <f>IF(ISNUMBER(Regressions!S183),ROUND(Regressions!S183, 1), NA())</f>
        <v>91.5</v>
      </c>
      <c r="R173" s="328" t="e">
        <f>IF(ISNUMBER(Regressions!T183),ROUND(Regressions!T183, 1), NA())</f>
        <v>#N/A</v>
      </c>
      <c r="S173" s="227" t="e">
        <f>IF(ISNUMBER(Regressions!U183),ROUND(Regressions!U183, 1), NA())</f>
        <v>#N/A</v>
      </c>
    </row>
    <row xmlns:x14ac="http://schemas.microsoft.com/office/spreadsheetml/2009/9/ac" r="174" x14ac:dyDescent="0.2">
      <c r="A174" s="324" t="str">
        <f>IF(ISBLANK(Regressions!A184), " ", Regressions!A184)</f>
        <v>Ukraine</v>
      </c>
      <c r="B174" s="325">
        <f>IF(ISBLANK(Regressions!B184), " ", Regressions!B184)</f>
        <v>2015</v>
      </c>
      <c r="C174" s="330" t="str">
        <f>IF(ISBLANK(Regressions!C184), " ", Regressions!C184)</f>
        <v>Secondary</v>
      </c>
      <c r="D174" s="326">
        <f>IF(ISBLANK(Regressions!D184), " ", Regressions!D184)</f>
        <v>2619030</v>
      </c>
      <c r="E174" s="204">
        <f>IF(ISNUMBER(Regressions!E184),ROUND(Regressions!E184, 1), NA())</f>
        <v>100</v>
      </c>
      <c r="F174" s="327">
        <f>IF(ISNUMBER(Regressions!F184),ROUND(Regressions!F184, 1), NA())</f>
        <v>94.2</v>
      </c>
      <c r="G174" s="226">
        <f>IF(ISNUMBER(Regressions!G184),ROUND(Regressions!G184, 1), NA())</f>
        <v>93.3</v>
      </c>
      <c r="H174" s="328">
        <f>IF(ISNUMBER(Regressions!H184),ROUND(Regressions!H184, 1), NA())</f>
        <v>0.9</v>
      </c>
      <c r="I174" s="227">
        <f>IF(ISNUMBER(Regressions!I184),ROUND(Regressions!I184, 1), NA())</f>
        <v>5.8</v>
      </c>
      <c r="J174" s="329" t="e">
        <f>IF(ISNUMBER(Regressions!K184),ROUND(Regressions!K184, 1), NA())</f>
        <v>#N/A</v>
      </c>
      <c r="K174" s="327" t="e">
        <f>IF(ISNUMBER(Regressions!L184),ROUND(Regressions!L184, 1), NA())</f>
        <v>#N/A</v>
      </c>
      <c r="L174" s="228" t="e">
        <f>IF(ISNUMBER(Regressions!M184),ROUND(Regressions!M184, 1), NA())</f>
        <v>#N/A</v>
      </c>
      <c r="M174" s="328" t="e">
        <f>IF(ISNUMBER(Regressions!N184),ROUND(Regressions!N184, 1), NA())</f>
        <v>#N/A</v>
      </c>
      <c r="N174" s="227" t="e">
        <f>IF(ISNUMBER(Regressions!O184),ROUND(Regressions!O184, 1), NA())</f>
        <v>#N/A</v>
      </c>
      <c r="O174" s="329" t="e">
        <f>IF(ISNUMBER(Regressions!Q184),ROUND(Regressions!Q184, 1), NA())</f>
        <v>#N/A</v>
      </c>
      <c r="P174" s="327" t="e">
        <f>IF(ISNUMBER(Regressions!R184),ROUND(Regressions!R184, 1), NA())</f>
        <v>#N/A</v>
      </c>
      <c r="Q174" s="205">
        <f>IF(ISNUMBER(Regressions!S184),ROUND(Regressions!S184, 1), NA())</f>
        <v>92.2</v>
      </c>
      <c r="R174" s="328" t="e">
        <f>IF(ISNUMBER(Regressions!T184),ROUND(Regressions!T184, 1), NA())</f>
        <v>#N/A</v>
      </c>
      <c r="S174" s="227" t="e">
        <f>IF(ISNUMBER(Regressions!U184),ROUND(Regressions!U184, 1), NA())</f>
        <v>#N/A</v>
      </c>
    </row>
    <row xmlns:x14ac="http://schemas.microsoft.com/office/spreadsheetml/2009/9/ac" r="175" x14ac:dyDescent="0.2">
      <c r="A175" s="324" t="str">
        <f>IF(ISBLANK(Regressions!A185), " ", Regressions!A185)</f>
        <v>Ukraine</v>
      </c>
      <c r="B175" s="325">
        <f>IF(ISBLANK(Regressions!B185), " ", Regressions!B185)</f>
        <v>2016</v>
      </c>
      <c r="C175" s="330" t="str">
        <f>IF(ISBLANK(Regressions!C185), " ", Regressions!C185)</f>
        <v>Secondary</v>
      </c>
      <c r="D175" s="326">
        <f>IF(ISBLANK(Regressions!D185), " ", Regressions!D185)</f>
        <v>2626737</v>
      </c>
      <c r="E175" s="204">
        <f>IF(ISNUMBER(Regressions!E185),ROUND(Regressions!E185, 1), NA())</f>
        <v>100</v>
      </c>
      <c r="F175" s="327">
        <f>IF(ISNUMBER(Regressions!F185),ROUND(Regressions!F185, 1), NA())</f>
        <v>94.2</v>
      </c>
      <c r="G175" s="226">
        <f>IF(ISNUMBER(Regressions!G185),ROUND(Regressions!G185, 1), NA())</f>
        <v>93.3</v>
      </c>
      <c r="H175" s="328">
        <f>IF(ISNUMBER(Regressions!H185),ROUND(Regressions!H185, 1), NA())</f>
        <v>0.9</v>
      </c>
      <c r="I175" s="227">
        <f>IF(ISNUMBER(Regressions!I185),ROUND(Regressions!I185, 1), NA())</f>
        <v>5.8</v>
      </c>
      <c r="J175" s="329" t="e">
        <f>IF(ISNUMBER(Regressions!K185),ROUND(Regressions!K185, 1), NA())</f>
        <v>#N/A</v>
      </c>
      <c r="K175" s="327" t="e">
        <f>IF(ISNUMBER(Regressions!L185),ROUND(Regressions!L185, 1), NA())</f>
        <v>#N/A</v>
      </c>
      <c r="L175" s="228" t="e">
        <f>IF(ISNUMBER(Regressions!M185),ROUND(Regressions!M185, 1), NA())</f>
        <v>#N/A</v>
      </c>
      <c r="M175" s="328" t="e">
        <f>IF(ISNUMBER(Regressions!N185),ROUND(Regressions!N185, 1), NA())</f>
        <v>#N/A</v>
      </c>
      <c r="N175" s="227" t="e">
        <f>IF(ISNUMBER(Regressions!O185),ROUND(Regressions!O185, 1), NA())</f>
        <v>#N/A</v>
      </c>
      <c r="O175" s="329" t="e">
        <f>IF(ISNUMBER(Regressions!Q185),ROUND(Regressions!Q185, 1), NA())</f>
        <v>#N/A</v>
      </c>
      <c r="P175" s="327" t="e">
        <f>IF(ISNUMBER(Regressions!R185),ROUND(Regressions!R185, 1), NA())</f>
        <v>#N/A</v>
      </c>
      <c r="Q175" s="205">
        <f>IF(ISNUMBER(Regressions!S185),ROUND(Regressions!S185, 1), NA())</f>
        <v>92.8</v>
      </c>
      <c r="R175" s="328" t="e">
        <f>IF(ISNUMBER(Regressions!T185),ROUND(Regressions!T185, 1), NA())</f>
        <v>#N/A</v>
      </c>
      <c r="S175" s="227" t="e">
        <f>IF(ISNUMBER(Regressions!U185),ROUND(Regressions!U185, 1), NA())</f>
        <v>#N/A</v>
      </c>
    </row>
    <row xmlns:x14ac="http://schemas.microsoft.com/office/spreadsheetml/2009/9/ac" r="176" x14ac:dyDescent="0.2">
      <c r="A176" s="324" t="str">
        <f>IF(ISBLANK(Regressions!A186), " ", Regressions!A186)</f>
        <v>Ukraine</v>
      </c>
      <c r="B176" s="325">
        <f>IF(ISBLANK(Regressions!B186), " ", Regressions!B186)</f>
        <v>2017</v>
      </c>
      <c r="C176" s="330" t="str">
        <f>IF(ISBLANK(Regressions!C186), " ", Regressions!C186)</f>
        <v>Secondary</v>
      </c>
      <c r="D176" s="326">
        <f>IF(ISBLANK(Regressions!D186), " ", Regressions!D186)</f>
        <v>2690417</v>
      </c>
      <c r="E176" s="204">
        <f>IF(ISNUMBER(Regressions!E186),ROUND(Regressions!E186, 1), NA())</f>
        <v>100</v>
      </c>
      <c r="F176" s="327">
        <f>IF(ISNUMBER(Regressions!F186),ROUND(Regressions!F186, 1), NA())</f>
        <v>94.2</v>
      </c>
      <c r="G176" s="226">
        <f>IF(ISNUMBER(Regressions!G186),ROUND(Regressions!G186, 1), NA())</f>
        <v>93.3</v>
      </c>
      <c r="H176" s="328">
        <f>IF(ISNUMBER(Regressions!H186),ROUND(Regressions!H186, 1), NA())</f>
        <v>0.9</v>
      </c>
      <c r="I176" s="227">
        <f>IF(ISNUMBER(Regressions!I186),ROUND(Regressions!I186, 1), NA())</f>
        <v>5.8</v>
      </c>
      <c r="J176" s="329" t="e">
        <f>IF(ISNUMBER(Regressions!K186),ROUND(Regressions!K186, 1), NA())</f>
        <v>#N/A</v>
      </c>
      <c r="K176" s="327">
        <f>IF(ISNUMBER(Regressions!L186),ROUND(Regressions!L186, 1), NA())</f>
        <v>97.3</v>
      </c>
      <c r="L176" s="228" t="e">
        <f>IF(ISNUMBER(Regressions!M186),ROUND(Regressions!M186, 1), NA())</f>
        <v>#N/A</v>
      </c>
      <c r="M176" s="328" t="e">
        <f>IF(ISNUMBER(Regressions!N186),ROUND(Regressions!N186, 1), NA())</f>
        <v>#N/A</v>
      </c>
      <c r="N176" s="227">
        <f>IF(ISNUMBER(Regressions!O186),ROUND(Regressions!O186, 1), NA())</f>
        <v>2.7</v>
      </c>
      <c r="O176" s="329" t="e">
        <f>IF(ISNUMBER(Regressions!Q186),ROUND(Regressions!Q186, 1), NA())</f>
        <v>#N/A</v>
      </c>
      <c r="P176" s="327" t="e">
        <f>IF(ISNUMBER(Regressions!R186),ROUND(Regressions!R186, 1), NA())</f>
        <v>#N/A</v>
      </c>
      <c r="Q176" s="205">
        <f>IF(ISNUMBER(Regressions!S186),ROUND(Regressions!S186, 1), NA())</f>
        <v>93.5</v>
      </c>
      <c r="R176" s="328" t="e">
        <f>IF(ISNUMBER(Regressions!T186),ROUND(Regressions!T186, 1), NA())</f>
        <v>#N/A</v>
      </c>
      <c r="S176" s="227" t="e">
        <f>IF(ISNUMBER(Regressions!U186),ROUND(Regressions!U186, 1), NA())</f>
        <v>#N/A</v>
      </c>
    </row>
    <row xmlns:x14ac="http://schemas.microsoft.com/office/spreadsheetml/2009/9/ac" r="177" x14ac:dyDescent="0.2">
      <c r="A177" s="324" t="str">
        <f>IF(ISBLANK(Regressions!A187), " ", Regressions!A187)</f>
        <v>Ukraine</v>
      </c>
      <c r="B177" s="325">
        <f>IF(ISBLANK(Regressions!B187), " ", Regressions!B187)</f>
        <v>2018</v>
      </c>
      <c r="C177" s="330" t="str">
        <f>IF(ISBLANK(Regressions!C187), " ", Regressions!C187)</f>
        <v>Secondary</v>
      </c>
      <c r="D177" s="326">
        <f>IF(ISBLANK(Regressions!D187), " ", Regressions!D187)</f>
        <v>2769148</v>
      </c>
      <c r="E177" s="204">
        <f>IF(ISNUMBER(Regressions!E187),ROUND(Regressions!E187, 1), NA())</f>
        <v>100</v>
      </c>
      <c r="F177" s="327">
        <f>IF(ISNUMBER(Regressions!F187),ROUND(Regressions!F187, 1), NA())</f>
        <v>94.2</v>
      </c>
      <c r="G177" s="226">
        <f>IF(ISNUMBER(Regressions!G187),ROUND(Regressions!G187, 1), NA())</f>
        <v>93.3</v>
      </c>
      <c r="H177" s="328">
        <f>IF(ISNUMBER(Regressions!H187),ROUND(Regressions!H187, 1), NA())</f>
        <v>0.9</v>
      </c>
      <c r="I177" s="227">
        <f>IF(ISNUMBER(Regressions!I187),ROUND(Regressions!I187, 1), NA())</f>
        <v>5.8</v>
      </c>
      <c r="J177" s="329" t="e">
        <f>IF(ISNUMBER(Regressions!K187),ROUND(Regressions!K187, 1), NA())</f>
        <v>#N/A</v>
      </c>
      <c r="K177" s="327">
        <f>IF(ISNUMBER(Regressions!L187),ROUND(Regressions!L187, 1), NA())</f>
        <v>97.3</v>
      </c>
      <c r="L177" s="228" t="e">
        <f>IF(ISNUMBER(Regressions!M187),ROUND(Regressions!M187, 1), NA())</f>
        <v>#N/A</v>
      </c>
      <c r="M177" s="328" t="e">
        <f>IF(ISNUMBER(Regressions!N187),ROUND(Regressions!N187, 1), NA())</f>
        <v>#N/A</v>
      </c>
      <c r="N177" s="227">
        <f>IF(ISNUMBER(Regressions!O187),ROUND(Regressions!O187, 1), NA())</f>
        <v>2.7</v>
      </c>
      <c r="O177" s="329" t="e">
        <f>IF(ISNUMBER(Regressions!Q187),ROUND(Regressions!Q187, 1), NA())</f>
        <v>#N/A</v>
      </c>
      <c r="P177" s="327" t="e">
        <f>IF(ISNUMBER(Regressions!R187),ROUND(Regressions!R187, 1), NA())</f>
        <v>#N/A</v>
      </c>
      <c r="Q177" s="205">
        <f>IF(ISNUMBER(Regressions!S187),ROUND(Regressions!S187, 1), NA())</f>
        <v>94.2</v>
      </c>
      <c r="R177" s="328" t="e">
        <f>IF(ISNUMBER(Regressions!T187),ROUND(Regressions!T187, 1), NA())</f>
        <v>#N/A</v>
      </c>
      <c r="S177" s="227" t="e">
        <f>IF(ISNUMBER(Regressions!U187),ROUND(Regressions!U187, 1), NA())</f>
        <v>#N/A</v>
      </c>
    </row>
    <row xmlns:x14ac="http://schemas.microsoft.com/office/spreadsheetml/2009/9/ac" r="178" x14ac:dyDescent="0.2">
      <c r="A178" s="324" t="str">
        <f>IF(ISBLANK(Regressions!A188), " ", Regressions!A188)</f>
        <v>Ukraine</v>
      </c>
      <c r="B178" s="325">
        <f>IF(ISBLANK(Regressions!B188), " ", Regressions!B188)</f>
        <v>2019</v>
      </c>
      <c r="C178" s="330" t="str">
        <f>IF(ISBLANK(Regressions!C188), " ", Regressions!C188)</f>
        <v>Secondary</v>
      </c>
      <c r="D178" s="326">
        <f>IF(ISBLANK(Regressions!D188), " ", Regressions!D188)</f>
        <v>2894435</v>
      </c>
      <c r="E178" s="204">
        <f>IF(ISNUMBER(Regressions!E188),ROUND(Regressions!E188, 1), NA())</f>
        <v>100</v>
      </c>
      <c r="F178" s="327">
        <f>IF(ISNUMBER(Regressions!F188),ROUND(Regressions!F188, 1), NA())</f>
        <v>94.2</v>
      </c>
      <c r="G178" s="226">
        <f>IF(ISNUMBER(Regressions!G188),ROUND(Regressions!G188, 1), NA())</f>
        <v>93.3</v>
      </c>
      <c r="H178" s="328">
        <f>IF(ISNUMBER(Regressions!H188),ROUND(Regressions!H188, 1), NA())</f>
        <v>0.9</v>
      </c>
      <c r="I178" s="227">
        <f>IF(ISNUMBER(Regressions!I188),ROUND(Regressions!I188, 1), NA())</f>
        <v>5.8</v>
      </c>
      <c r="J178" s="329" t="e">
        <f>IF(ISNUMBER(Regressions!K188),ROUND(Regressions!K188, 1), NA())</f>
        <v>#N/A</v>
      </c>
      <c r="K178" s="327">
        <f>IF(ISNUMBER(Regressions!L188),ROUND(Regressions!L188, 1), NA())</f>
        <v>97.3</v>
      </c>
      <c r="L178" s="228" t="e">
        <f>IF(ISNUMBER(Regressions!M188),ROUND(Regressions!M188, 1), NA())</f>
        <v>#N/A</v>
      </c>
      <c r="M178" s="328" t="e">
        <f>IF(ISNUMBER(Regressions!N188),ROUND(Regressions!N188, 1), NA())</f>
        <v>#N/A</v>
      </c>
      <c r="N178" s="227">
        <f>IF(ISNUMBER(Regressions!O188),ROUND(Regressions!O188, 1), NA())</f>
        <v>2.7</v>
      </c>
      <c r="O178" s="329" t="e">
        <f>IF(ISNUMBER(Regressions!Q188),ROUND(Regressions!Q188, 1), NA())</f>
        <v>#N/A</v>
      </c>
      <c r="P178" s="327" t="e">
        <f>IF(ISNUMBER(Regressions!R188),ROUND(Regressions!R188, 1), NA())</f>
        <v>#N/A</v>
      </c>
      <c r="Q178" s="205">
        <f>IF(ISNUMBER(Regressions!S188),ROUND(Regressions!S188, 1), NA())</f>
        <v>94.9</v>
      </c>
      <c r="R178" s="328" t="e">
        <f>IF(ISNUMBER(Regressions!T188),ROUND(Regressions!T188, 1), NA())</f>
        <v>#N/A</v>
      </c>
      <c r="S178" s="227" t="e">
        <f>IF(ISNUMBER(Regressions!U188),ROUND(Regressions!U188, 1), NA())</f>
        <v>#N/A</v>
      </c>
    </row>
    <row xmlns:x14ac="http://schemas.microsoft.com/office/spreadsheetml/2009/9/ac" r="179" x14ac:dyDescent="0.2">
      <c r="A179" s="324" t="str">
        <f>IF(ISBLANK(Regressions!A189), " ", Regressions!A189)</f>
        <v>Ukraine</v>
      </c>
      <c r="B179" s="325">
        <f>IF(ISBLANK(Regressions!B189), " ", Regressions!B189)</f>
        <v>2020</v>
      </c>
      <c r="C179" s="330" t="str">
        <f>IF(ISBLANK(Regressions!C189), " ", Regressions!C189)</f>
        <v>Secondary</v>
      </c>
      <c r="D179" s="326">
        <f>IF(ISBLANK(Regressions!D189), " ", Regressions!D189)</f>
        <v>3007822</v>
      </c>
      <c r="E179" s="204">
        <f>IF(ISNUMBER(Regressions!E189),ROUND(Regressions!E189, 1), NA())</f>
        <v>100</v>
      </c>
      <c r="F179" s="327">
        <f>IF(ISNUMBER(Regressions!F189),ROUND(Regressions!F189, 1), NA())</f>
        <v>94.2</v>
      </c>
      <c r="G179" s="226">
        <f>IF(ISNUMBER(Regressions!G189),ROUND(Regressions!G189, 1), NA())</f>
        <v>93.3</v>
      </c>
      <c r="H179" s="328">
        <f>IF(ISNUMBER(Regressions!H189),ROUND(Regressions!H189, 1), NA())</f>
        <v>0.9</v>
      </c>
      <c r="I179" s="227">
        <f>IF(ISNUMBER(Regressions!I189),ROUND(Regressions!I189, 1), NA())</f>
        <v>5.8</v>
      </c>
      <c r="J179" s="329" t="e">
        <f>IF(ISNUMBER(Regressions!K189),ROUND(Regressions!K189, 1), NA())</f>
        <v>#N/A</v>
      </c>
      <c r="K179" s="327">
        <f>IF(ISNUMBER(Regressions!L189),ROUND(Regressions!L189, 1), NA())</f>
        <v>97.3</v>
      </c>
      <c r="L179" s="228" t="e">
        <f>IF(ISNUMBER(Regressions!M189),ROUND(Regressions!M189, 1), NA())</f>
        <v>#N/A</v>
      </c>
      <c r="M179" s="328" t="e">
        <f>IF(ISNUMBER(Regressions!N189),ROUND(Regressions!N189, 1), NA())</f>
        <v>#N/A</v>
      </c>
      <c r="N179" s="227">
        <f>IF(ISNUMBER(Regressions!O189),ROUND(Regressions!O189, 1), NA())</f>
        <v>2.7</v>
      </c>
      <c r="O179" s="329" t="e">
        <f>IF(ISNUMBER(Regressions!Q189),ROUND(Regressions!Q189, 1), NA())</f>
        <v>#N/A</v>
      </c>
      <c r="P179" s="327" t="e">
        <f>IF(ISNUMBER(Regressions!R189),ROUND(Regressions!R189, 1), NA())</f>
        <v>#N/A</v>
      </c>
      <c r="Q179" s="205">
        <f>IF(ISNUMBER(Regressions!S189),ROUND(Regressions!S189, 1), NA())</f>
        <v>95.6</v>
      </c>
      <c r="R179" s="328" t="e">
        <f>IF(ISNUMBER(Regressions!T189),ROUND(Regressions!T189, 1), NA())</f>
        <v>#N/A</v>
      </c>
      <c r="S179" s="227" t="e">
        <f>IF(ISNUMBER(Regressions!U189),ROUND(Regressions!U189, 1), NA())</f>
        <v>#N/A</v>
      </c>
    </row>
    <row xmlns:x14ac="http://schemas.microsoft.com/office/spreadsheetml/2009/9/ac" r="180" x14ac:dyDescent="0.2">
      <c r="A180" s="401" t="str">
        <f>IF(ISBLANK(Regressions!A190), " ", Regressions!A190)</f>
        <v>Ukraine</v>
      </c>
      <c r="B180" s="402">
        <f>IF(ISBLANK(Regressions!B190), " ", Regressions!B190)</f>
        <v>2021</v>
      </c>
      <c r="C180" s="403" t="str">
        <f>IF(ISBLANK(Regressions!C190), " ", Regressions!C190)</f>
        <v>Secondary</v>
      </c>
      <c r="D180" s="404">
        <f>IF(ISBLANK(Regressions!D190), " ", Regressions!D190)</f>
        <v>3090811</v>
      </c>
      <c r="E180" s="407">
        <f>IF(ISNUMBER(Regressions!E190),ROUND(Regressions!E190, 1), NA())</f>
        <v>100</v>
      </c>
      <c r="F180" s="405">
        <f>IF(ISNUMBER(Regressions!F190),ROUND(Regressions!F190, 1), NA())</f>
        <v>94.2</v>
      </c>
      <c r="G180" s="408">
        <f>IF(ISNUMBER(Regressions!G190),ROUND(Regressions!G190, 1), NA())</f>
        <v>93.3</v>
      </c>
      <c r="H180" s="406">
        <f>IF(ISNUMBER(Regressions!H190),ROUND(Regressions!H190, 1), NA())</f>
        <v>0.9</v>
      </c>
      <c r="I180" s="409">
        <f>IF(ISNUMBER(Regressions!I190),ROUND(Regressions!I190, 1), NA())</f>
        <v>5.8</v>
      </c>
      <c r="J180" s="407" t="e">
        <f>IF(ISNUMBER(Regressions!K190),ROUND(Regressions!K190, 1), NA())</f>
        <v>#N/A</v>
      </c>
      <c r="K180" s="405">
        <f>IF(ISNUMBER(Regressions!L190),ROUND(Regressions!L190, 1), NA())</f>
        <v>97.3</v>
      </c>
      <c r="L180" s="410" t="e">
        <f>IF(ISNUMBER(Regressions!M190),ROUND(Regressions!M190, 1), NA())</f>
        <v>#N/A</v>
      </c>
      <c r="M180" s="406" t="e">
        <f>IF(ISNUMBER(Regressions!N190),ROUND(Regressions!N190, 1), NA())</f>
        <v>#N/A</v>
      </c>
      <c r="N180" s="409">
        <f>IF(ISNUMBER(Regressions!O190),ROUND(Regressions!O190, 1), NA())</f>
        <v>2.7</v>
      </c>
      <c r="O180" s="407" t="e">
        <f>IF(ISNUMBER(Regressions!Q190),ROUND(Regressions!Q190, 1), NA())</f>
        <v>#N/A</v>
      </c>
      <c r="P180" s="405" t="e">
        <f>IF(ISNUMBER(Regressions!R190),ROUND(Regressions!R190, 1), NA())</f>
        <v>#N/A</v>
      </c>
      <c r="Q180" s="411">
        <f>IF(ISNUMBER(Regressions!S190),ROUND(Regressions!S190, 1), NA())</f>
        <v>96.2</v>
      </c>
      <c r="R180" s="406" t="e">
        <f>IF(ISNUMBER(Regressions!T190),ROUND(Regressions!T190, 1), NA())</f>
        <v>#N/A</v>
      </c>
      <c r="S180" s="409" t="e">
        <f>IF(ISNUMBER(Regressions!U190),ROUND(Regressions!U190, 1), NA())</f>
        <v>#N/A</v>
      </c>
      <c r="T180" s="400"/>
      <c r="U180" s="400"/>
      <c r="V180" s="400"/>
      <c r="W180" s="400"/>
      <c r="X180" s="400"/>
      <c r="Y180" s="400"/>
      <c r="Z180" s="400"/>
      <c r="AA180" s="400"/>
      <c r="AB180" s="400"/>
      <c r="AC180" s="400"/>
    </row>
    <row xmlns:x14ac="http://schemas.microsoft.com/office/spreadsheetml/2009/9/ac" r="181" x14ac:dyDescent="0.2">
      <c r="A181" s="324" t="str">
        <f>IF(ISBLANK(Regressions!A191), " ", Regressions!A191)</f>
        <v>Ukraine</v>
      </c>
      <c r="B181" s="325">
        <f>IF(ISBLANK(Regressions!B191), " ", Regressions!B191)</f>
        <v>2022</v>
      </c>
      <c r="C181" s="330" t="str">
        <f>IF(ISBLANK(Regressions!C191), " ", Regressions!C191)</f>
        <v>Secondary</v>
      </c>
      <c r="D181" s="326">
        <f>IF(ISBLANK(Regressions!D191), " ", Regressions!D191)</f>
        <v>3160326</v>
      </c>
      <c r="E181" s="204">
        <f>IF(ISNUMBER(Regressions!E191),ROUND(Regressions!E191, 1), NA())</f>
        <v>100</v>
      </c>
      <c r="F181" s="327">
        <f>IF(ISNUMBER(Regressions!F191),ROUND(Regressions!F191, 1), NA())</f>
        <v>94.2</v>
      </c>
      <c r="G181" s="226">
        <f>IF(ISNUMBER(Regressions!G191),ROUND(Regressions!G191, 1), NA())</f>
        <v>93.3</v>
      </c>
      <c r="H181" s="328">
        <f>IF(ISNUMBER(Regressions!H191),ROUND(Regressions!H191, 1), NA())</f>
        <v>0.9</v>
      </c>
      <c r="I181" s="227">
        <f>IF(ISNUMBER(Regressions!I191),ROUND(Regressions!I191, 1), NA())</f>
        <v>5.8</v>
      </c>
      <c r="J181" s="329" t="e">
        <f>IF(ISNUMBER(Regressions!K191),ROUND(Regressions!K191, 1), NA())</f>
        <v>#N/A</v>
      </c>
      <c r="K181" s="327">
        <f>IF(ISNUMBER(Regressions!L191),ROUND(Regressions!L191, 1), NA())</f>
        <v>97.3</v>
      </c>
      <c r="L181" s="228" t="e">
        <f>IF(ISNUMBER(Regressions!M191),ROUND(Regressions!M191, 1), NA())</f>
        <v>#N/A</v>
      </c>
      <c r="M181" s="328" t="e">
        <f>IF(ISNUMBER(Regressions!N191),ROUND(Regressions!N191, 1), NA())</f>
        <v>#N/A</v>
      </c>
      <c r="N181" s="227">
        <f>IF(ISNUMBER(Regressions!O191),ROUND(Regressions!O191, 1), NA())</f>
        <v>2.7</v>
      </c>
      <c r="O181" s="329" t="e">
        <f>IF(ISNUMBER(Regressions!Q191),ROUND(Regressions!Q191, 1), NA())</f>
        <v>#N/A</v>
      </c>
      <c r="P181" s="327" t="e">
        <f>IF(ISNUMBER(Regressions!R191),ROUND(Regressions!R191, 1), NA())</f>
        <v>#N/A</v>
      </c>
      <c r="Q181" s="205">
        <f>IF(ISNUMBER(Regressions!S191),ROUND(Regressions!S191, 1), NA())</f>
        <v>96.9</v>
      </c>
      <c r="R181" s="328" t="e">
        <f>IF(ISNUMBER(Regressions!T191),ROUND(Regressions!T191, 1), NA())</f>
        <v>#N/A</v>
      </c>
      <c r="S181" s="227" t="e">
        <f>IF(ISNUMBER(Regressions!U191),ROUND(Regressions!U191, 1), NA())</f>
        <v>#N/A</v>
      </c>
    </row>
    <row xmlns:x14ac="http://schemas.microsoft.com/office/spreadsheetml/2009/9/ac" r="182" x14ac:dyDescent="0.2">
      <c r="A182" s="331" t="str">
        <f>IF(ISBLANK(Regressions!A192), " ", Regressions!A192)</f>
        <v>Ukraine</v>
      </c>
      <c r="B182" s="332">
        <f>IF(ISBLANK(Regressions!B192), " ", Regressions!B192)</f>
        <v>2023</v>
      </c>
      <c r="C182" s="333" t="str">
        <f>IF(ISBLANK(Regressions!C192), " ", Regressions!C192)</f>
        <v>Secondary</v>
      </c>
      <c r="D182" s="334">
        <f>IF(ISBLANK(Regressions!D192), " ", Regressions!D192)</f>
        <v>2183387</v>
      </c>
      <c r="E182" s="335">
        <f>IF(ISNUMBER(Regressions!E192),ROUND(Regressions!E192, 1), NA())</f>
        <v>100</v>
      </c>
      <c r="F182" s="336">
        <f>IF(ISNUMBER(Regressions!F192),ROUND(Regressions!F192, 1), NA())</f>
        <v>94.2</v>
      </c>
      <c r="G182" s="337">
        <f>IF(ISNUMBER(Regressions!G192),ROUND(Regressions!G192, 1), NA())</f>
        <v>93.3</v>
      </c>
      <c r="H182" s="338">
        <f>IF(ISNUMBER(Regressions!H192),ROUND(Regressions!H192, 1), NA())</f>
        <v>0.9</v>
      </c>
      <c r="I182" s="339">
        <f>IF(ISNUMBER(Regressions!I192),ROUND(Regressions!I192, 1), NA())</f>
        <v>5.8</v>
      </c>
      <c r="J182" s="340" t="e">
        <f>IF(ISNUMBER(Regressions!K192),ROUND(Regressions!K192, 1), NA())</f>
        <v>#N/A</v>
      </c>
      <c r="K182" s="336">
        <f>IF(ISNUMBER(Regressions!L192),ROUND(Regressions!L192, 1), NA())</f>
        <v>97.3</v>
      </c>
      <c r="L182" s="341" t="e">
        <f>IF(ISNUMBER(Regressions!M192),ROUND(Regressions!M192, 1), NA())</f>
        <v>#N/A</v>
      </c>
      <c r="M182" s="338" t="e">
        <f>IF(ISNUMBER(Regressions!N192),ROUND(Regressions!N192, 1), NA())</f>
        <v>#N/A</v>
      </c>
      <c r="N182" s="339">
        <f>IF(ISNUMBER(Regressions!O192),ROUND(Regressions!O192, 1), NA())</f>
        <v>2.7</v>
      </c>
      <c r="O182" s="340" t="e">
        <f>IF(ISNUMBER(Regressions!Q192),ROUND(Regressions!Q192, 1), NA())</f>
        <v>#N/A</v>
      </c>
      <c r="P182" s="336" t="e">
        <f>IF(ISNUMBER(Regressions!R192),ROUND(Regressions!R192, 1), NA())</f>
        <v>#N/A</v>
      </c>
      <c r="Q182" s="342">
        <f>IF(ISNUMBER(Regressions!S192),ROUND(Regressions!S192, 1), NA())</f>
        <v>96.9</v>
      </c>
      <c r="R182" s="338" t="e">
        <f>IF(ISNUMBER(Regressions!T192),ROUND(Regressions!T192, 1), NA())</f>
        <v>#N/A</v>
      </c>
      <c r="S182" s="339" t="e">
        <f>IF(ISNUMBER(Regressions!U192),ROUND(Regressions!U192, 1), NA())</f>
        <v>#N/A</v>
      </c>
    </row>
    <row xmlns:x14ac="http://schemas.microsoft.com/office/spreadsheetml/2009/9/ac" r="183" hidden="true" x14ac:dyDescent="0.2">
      <c r="A183" s="324" t="str">
        <f>IF(ISBLANK(Regressions!A193), " ", Regressions!A193)</f>
        <v>Ukraine</v>
      </c>
      <c r="B183" s="325">
        <f>IF(ISBLANK(Regressions!B193), " ", Regressions!B193)</f>
        <v>2024</v>
      </c>
      <c r="C183" s="330" t="str">
        <f>IF(ISBLANK(Regressions!C193), " ", Regressions!C193)</f>
        <v>Secondary</v>
      </c>
      <c r="D183" s="326" t="str">
        <f>IF(ISBLANK(Regressions!D193), " ", Regressions!D193)</f>
        <v> </v>
      </c>
      <c r="E183" s="204" t="e">
        <f>IF(ISNUMBER(Regressions!E193),ROUND(Regressions!E193, 1), NA())</f>
        <v>#N/A</v>
      </c>
      <c r="F183" s="327" t="e">
        <f>IF(ISNUMBER(Regressions!F193),ROUND(Regressions!F193, 1), NA())</f>
        <v>#N/A</v>
      </c>
      <c r="G183" s="226" t="e">
        <f>IF(ISNUMBER(Regressions!G193),ROUND(Regressions!G193, 1), NA())</f>
        <v>#N/A</v>
      </c>
      <c r="H183" s="328" t="e">
        <f>IF(ISNUMBER(Regressions!H193),ROUND(Regressions!H193, 1), NA())</f>
        <v>#N/A</v>
      </c>
      <c r="I183" s="227" t="e">
        <f>IF(ISNUMBER(Regressions!I193),ROUND(Regressions!I193, 1), NA())</f>
        <v>#N/A</v>
      </c>
      <c r="J183" s="329" t="e">
        <f>IF(ISNUMBER(Regressions!K193),ROUND(Regressions!K193, 1), NA())</f>
        <v>#N/A</v>
      </c>
      <c r="K183" s="327" t="e">
        <f>IF(ISNUMBER(Regressions!L193),ROUND(Regressions!L193, 1), NA())</f>
        <v>#N/A</v>
      </c>
      <c r="L183" s="228" t="e">
        <f>IF(ISNUMBER(Regressions!M193),ROUND(Regressions!M193, 1), NA())</f>
        <v>#N/A</v>
      </c>
      <c r="M183" s="328" t="e">
        <f>IF(ISNUMBER(Regressions!N193),ROUND(Regressions!N193, 1), NA())</f>
        <v>#N/A</v>
      </c>
      <c r="N183" s="227" t="e">
        <f>IF(ISNUMBER(Regressions!O193),ROUND(Regressions!O193, 1), NA())</f>
        <v>#N/A</v>
      </c>
      <c r="O183" s="329" t="e">
        <f>IF(ISNUMBER(Regressions!Q193),ROUND(Regressions!Q193, 1), NA())</f>
        <v>#N/A</v>
      </c>
      <c r="P183" s="327" t="e">
        <f>IF(ISNUMBER(Regressions!R193),ROUND(Regressions!R193, 1), NA())</f>
        <v>#N/A</v>
      </c>
      <c r="Q183" s="205" t="e">
        <f>IF(ISNUMBER(Regressions!S193),ROUND(Regressions!S193, 1), NA())</f>
        <v>#N/A</v>
      </c>
      <c r="R183" s="328" t="e">
        <f>IF(ISNUMBER(Regressions!T193),ROUND(Regressions!T193, 1), NA())</f>
        <v>#N/A</v>
      </c>
      <c r="S183" s="227" t="e">
        <f>IF(ISNUMBER(Regressions!U193),ROUND(Regressions!U193, 1), NA())</f>
        <v>#N/A</v>
      </c>
    </row>
    <row xmlns:x14ac="http://schemas.microsoft.com/office/spreadsheetml/2009/9/ac" r="184" hidden="true" x14ac:dyDescent="0.2">
      <c r="A184" s="324" t="str">
        <f>IF(ISBLANK(Regressions!A194), " ", Regressions!A194)</f>
        <v>Ukraine</v>
      </c>
      <c r="B184" s="325">
        <f>IF(ISBLANK(Regressions!B194), " ", Regressions!B194)</f>
        <v>2025</v>
      </c>
      <c r="C184" s="330" t="str">
        <f>IF(ISBLANK(Regressions!C194), " ", Regressions!C194)</f>
        <v>Secondary</v>
      </c>
      <c r="D184" s="326" t="str">
        <f>IF(ISBLANK(Regressions!D194), " ", Regressions!D194)</f>
        <v> </v>
      </c>
      <c r="E184" s="204" t="e">
        <f>IF(ISNUMBER(Regressions!E194),ROUND(Regressions!E194, 1), NA())</f>
        <v>#N/A</v>
      </c>
      <c r="F184" s="327" t="e">
        <f>IF(ISNUMBER(Regressions!F194),ROUND(Regressions!F194, 1), NA())</f>
        <v>#N/A</v>
      </c>
      <c r="G184" s="226" t="e">
        <f>IF(ISNUMBER(Regressions!G194),ROUND(Regressions!G194, 1), NA())</f>
        <v>#N/A</v>
      </c>
      <c r="H184" s="328" t="e">
        <f>IF(ISNUMBER(Regressions!H194),ROUND(Regressions!H194, 1), NA())</f>
        <v>#N/A</v>
      </c>
      <c r="I184" s="227" t="e">
        <f>IF(ISNUMBER(Regressions!I194),ROUND(Regressions!I194, 1), NA())</f>
        <v>#N/A</v>
      </c>
      <c r="J184" s="329" t="e">
        <f>IF(ISNUMBER(Regressions!K194),ROUND(Regressions!K194, 1), NA())</f>
        <v>#N/A</v>
      </c>
      <c r="K184" s="327" t="e">
        <f>IF(ISNUMBER(Regressions!L194),ROUND(Regressions!L194, 1), NA())</f>
        <v>#N/A</v>
      </c>
      <c r="L184" s="228" t="e">
        <f>IF(ISNUMBER(Regressions!M194),ROUND(Regressions!M194, 1), NA())</f>
        <v>#N/A</v>
      </c>
      <c r="M184" s="328" t="e">
        <f>IF(ISNUMBER(Regressions!N194),ROUND(Regressions!N194, 1), NA())</f>
        <v>#N/A</v>
      </c>
      <c r="N184" s="227" t="e">
        <f>IF(ISNUMBER(Regressions!O194),ROUND(Regressions!O194, 1), NA())</f>
        <v>#N/A</v>
      </c>
      <c r="O184" s="329" t="e">
        <f>IF(ISNUMBER(Regressions!Q194),ROUND(Regressions!Q194, 1), NA())</f>
        <v>#N/A</v>
      </c>
      <c r="P184" s="327" t="e">
        <f>IF(ISNUMBER(Regressions!R194),ROUND(Regressions!R194, 1), NA())</f>
        <v>#N/A</v>
      </c>
      <c r="Q184" s="205" t="e">
        <f>IF(ISNUMBER(Regressions!S194),ROUND(Regressions!S194, 1), NA())</f>
        <v>#N/A</v>
      </c>
      <c r="R184" s="328" t="e">
        <f>IF(ISNUMBER(Regressions!T194),ROUND(Regressions!T194, 1), NA())</f>
        <v>#N/A</v>
      </c>
      <c r="S184" s="227" t="e">
        <f>IF(ISNUMBER(Regressions!U194),ROUND(Regressions!U194, 1), NA())</f>
        <v>#N/A</v>
      </c>
    </row>
    <row xmlns:x14ac="http://schemas.microsoft.com/office/spreadsheetml/2009/9/ac" r="185" hidden="true" x14ac:dyDescent="0.2">
      <c r="A185" s="324" t="str">
        <f>IF(ISBLANK(Regressions!A195), " ", Regressions!A195)</f>
        <v>Ukraine</v>
      </c>
      <c r="B185" s="325">
        <f>IF(ISBLANK(Regressions!B195), " ", Regressions!B195)</f>
        <v>2026</v>
      </c>
      <c r="C185" s="330" t="str">
        <f>IF(ISBLANK(Regressions!C195), " ", Regressions!C195)</f>
        <v>Secondary</v>
      </c>
      <c r="D185" s="326" t="str">
        <f>IF(ISBLANK(Regressions!D195), " ", Regressions!D195)</f>
        <v> </v>
      </c>
      <c r="E185" s="204" t="e">
        <f>IF(ISNUMBER(Regressions!E195),ROUND(Regressions!E195, 1), NA())</f>
        <v>#N/A</v>
      </c>
      <c r="F185" s="327" t="e">
        <f>IF(ISNUMBER(Regressions!F195),ROUND(Regressions!F195, 1), NA())</f>
        <v>#N/A</v>
      </c>
      <c r="G185" s="226" t="e">
        <f>IF(ISNUMBER(Regressions!G195),ROUND(Regressions!G195, 1), NA())</f>
        <v>#N/A</v>
      </c>
      <c r="H185" s="328" t="e">
        <f>IF(ISNUMBER(Regressions!H195),ROUND(Regressions!H195, 1), NA())</f>
        <v>#N/A</v>
      </c>
      <c r="I185" s="227" t="e">
        <f>IF(ISNUMBER(Regressions!I195),ROUND(Regressions!I195, 1), NA())</f>
        <v>#N/A</v>
      </c>
      <c r="J185" s="329" t="e">
        <f>IF(ISNUMBER(Regressions!K195),ROUND(Regressions!K195, 1), NA())</f>
        <v>#N/A</v>
      </c>
      <c r="K185" s="327" t="e">
        <f>IF(ISNUMBER(Regressions!L195),ROUND(Regressions!L195, 1), NA())</f>
        <v>#N/A</v>
      </c>
      <c r="L185" s="228" t="e">
        <f>IF(ISNUMBER(Regressions!M195),ROUND(Regressions!M195, 1), NA())</f>
        <v>#N/A</v>
      </c>
      <c r="M185" s="328" t="e">
        <f>IF(ISNUMBER(Regressions!N195),ROUND(Regressions!N195, 1), NA())</f>
        <v>#N/A</v>
      </c>
      <c r="N185" s="227" t="e">
        <f>IF(ISNUMBER(Regressions!O195),ROUND(Regressions!O195, 1), NA())</f>
        <v>#N/A</v>
      </c>
      <c r="O185" s="329" t="e">
        <f>IF(ISNUMBER(Regressions!Q195),ROUND(Regressions!Q195, 1), NA())</f>
        <v>#N/A</v>
      </c>
      <c r="P185" s="327" t="e">
        <f>IF(ISNUMBER(Regressions!R195),ROUND(Regressions!R195, 1), NA())</f>
        <v>#N/A</v>
      </c>
      <c r="Q185" s="205" t="e">
        <f>IF(ISNUMBER(Regressions!S195),ROUND(Regressions!S195, 1), NA())</f>
        <v>#N/A</v>
      </c>
      <c r="R185" s="328" t="e">
        <f>IF(ISNUMBER(Regressions!T195),ROUND(Regressions!T195, 1), NA())</f>
        <v>#N/A</v>
      </c>
      <c r="S185" s="227" t="e">
        <f>IF(ISNUMBER(Regressions!U195),ROUND(Regressions!U195, 1), NA())</f>
        <v>#N/A</v>
      </c>
    </row>
    <row xmlns:x14ac="http://schemas.microsoft.com/office/spreadsheetml/2009/9/ac" r="186" hidden="true" x14ac:dyDescent="0.2">
      <c r="A186" s="324" t="str">
        <f>IF(ISBLANK(Regressions!A196), " ", Regressions!A196)</f>
        <v>Ukraine</v>
      </c>
      <c r="B186" s="325">
        <f>IF(ISBLANK(Regressions!B196), " ", Regressions!B196)</f>
        <v>2027</v>
      </c>
      <c r="C186" s="330" t="str">
        <f>IF(ISBLANK(Regressions!C196), " ", Regressions!C196)</f>
        <v>Secondary</v>
      </c>
      <c r="D186" s="326" t="str">
        <f>IF(ISBLANK(Regressions!D196), " ", Regressions!D196)</f>
        <v> </v>
      </c>
      <c r="E186" s="204" t="e">
        <f>IF(ISNUMBER(Regressions!E196),ROUND(Regressions!E196, 1), NA())</f>
        <v>#N/A</v>
      </c>
      <c r="F186" s="327" t="e">
        <f>IF(ISNUMBER(Regressions!F196),ROUND(Regressions!F196, 1), NA())</f>
        <v>#N/A</v>
      </c>
      <c r="G186" s="226" t="e">
        <f>IF(ISNUMBER(Regressions!G196),ROUND(Regressions!G196, 1), NA())</f>
        <v>#N/A</v>
      </c>
      <c r="H186" s="328" t="e">
        <f>IF(ISNUMBER(Regressions!H196),ROUND(Regressions!H196, 1), NA())</f>
        <v>#N/A</v>
      </c>
      <c r="I186" s="227" t="e">
        <f>IF(ISNUMBER(Regressions!I196),ROUND(Regressions!I196, 1), NA())</f>
        <v>#N/A</v>
      </c>
      <c r="J186" s="329" t="e">
        <f>IF(ISNUMBER(Regressions!K196),ROUND(Regressions!K196, 1), NA())</f>
        <v>#N/A</v>
      </c>
      <c r="K186" s="327" t="e">
        <f>IF(ISNUMBER(Regressions!L196),ROUND(Regressions!L196, 1), NA())</f>
        <v>#N/A</v>
      </c>
      <c r="L186" s="228" t="e">
        <f>IF(ISNUMBER(Regressions!M196),ROUND(Regressions!M196, 1), NA())</f>
        <v>#N/A</v>
      </c>
      <c r="M186" s="328" t="e">
        <f>IF(ISNUMBER(Regressions!N196),ROUND(Regressions!N196, 1), NA())</f>
        <v>#N/A</v>
      </c>
      <c r="N186" s="227" t="e">
        <f>IF(ISNUMBER(Regressions!O196),ROUND(Regressions!O196, 1), NA())</f>
        <v>#N/A</v>
      </c>
      <c r="O186" s="329" t="e">
        <f>IF(ISNUMBER(Regressions!Q196),ROUND(Regressions!Q196, 1), NA())</f>
        <v>#N/A</v>
      </c>
      <c r="P186" s="327" t="e">
        <f>IF(ISNUMBER(Regressions!R196),ROUND(Regressions!R196, 1), NA())</f>
        <v>#N/A</v>
      </c>
      <c r="Q186" s="205" t="e">
        <f>IF(ISNUMBER(Regressions!S196),ROUND(Regressions!S196, 1), NA())</f>
        <v>#N/A</v>
      </c>
      <c r="R186" s="328" t="e">
        <f>IF(ISNUMBER(Regressions!T196),ROUND(Regressions!T196, 1), NA())</f>
        <v>#N/A</v>
      </c>
      <c r="S186" s="227" t="e">
        <f>IF(ISNUMBER(Regressions!U196),ROUND(Regressions!U196, 1), NA())</f>
        <v>#N/A</v>
      </c>
    </row>
    <row xmlns:x14ac="http://schemas.microsoft.com/office/spreadsheetml/2009/9/ac" r="187" hidden="true" x14ac:dyDescent="0.2">
      <c r="A187" s="324" t="str">
        <f>IF(ISBLANK(Regressions!A197), " ", Regressions!A197)</f>
        <v>Ukraine</v>
      </c>
      <c r="B187" s="325">
        <f>IF(ISBLANK(Regressions!B197), " ", Regressions!B197)</f>
        <v>2028</v>
      </c>
      <c r="C187" s="330" t="str">
        <f>IF(ISBLANK(Regressions!C197), " ", Regressions!C197)</f>
        <v>Secondary</v>
      </c>
      <c r="D187" s="326" t="str">
        <f>IF(ISBLANK(Regressions!D197), " ", Regressions!D197)</f>
        <v> </v>
      </c>
      <c r="E187" s="204" t="e">
        <f>IF(ISNUMBER(Regressions!E197),ROUND(Regressions!E197, 1), NA())</f>
        <v>#N/A</v>
      </c>
      <c r="F187" s="327" t="e">
        <f>IF(ISNUMBER(Regressions!F197),ROUND(Regressions!F197, 1), NA())</f>
        <v>#N/A</v>
      </c>
      <c r="G187" s="226" t="e">
        <f>IF(ISNUMBER(Regressions!G197),ROUND(Regressions!G197, 1), NA())</f>
        <v>#N/A</v>
      </c>
      <c r="H187" s="328" t="e">
        <f>IF(ISNUMBER(Regressions!H197),ROUND(Regressions!H197, 1), NA())</f>
        <v>#N/A</v>
      </c>
      <c r="I187" s="227" t="e">
        <f>IF(ISNUMBER(Regressions!I197),ROUND(Regressions!I197, 1), NA())</f>
        <v>#N/A</v>
      </c>
      <c r="J187" s="329" t="e">
        <f>IF(ISNUMBER(Regressions!K197),ROUND(Regressions!K197, 1), NA())</f>
        <v>#N/A</v>
      </c>
      <c r="K187" s="327" t="e">
        <f>IF(ISNUMBER(Regressions!L197),ROUND(Regressions!L197, 1), NA())</f>
        <v>#N/A</v>
      </c>
      <c r="L187" s="228" t="e">
        <f>IF(ISNUMBER(Regressions!M197),ROUND(Regressions!M197, 1), NA())</f>
        <v>#N/A</v>
      </c>
      <c r="M187" s="328" t="e">
        <f>IF(ISNUMBER(Regressions!N197),ROUND(Regressions!N197, 1), NA())</f>
        <v>#N/A</v>
      </c>
      <c r="N187" s="227" t="e">
        <f>IF(ISNUMBER(Regressions!O197),ROUND(Regressions!O197, 1), NA())</f>
        <v>#N/A</v>
      </c>
      <c r="O187" s="329" t="e">
        <f>IF(ISNUMBER(Regressions!Q197),ROUND(Regressions!Q197, 1), NA())</f>
        <v>#N/A</v>
      </c>
      <c r="P187" s="327" t="e">
        <f>IF(ISNUMBER(Regressions!R197),ROUND(Regressions!R197, 1), NA())</f>
        <v>#N/A</v>
      </c>
      <c r="Q187" s="205" t="e">
        <f>IF(ISNUMBER(Regressions!S197),ROUND(Regressions!S197, 1), NA())</f>
        <v>#N/A</v>
      </c>
      <c r="R187" s="328" t="e">
        <f>IF(ISNUMBER(Regressions!T197),ROUND(Regressions!T197, 1), NA())</f>
        <v>#N/A</v>
      </c>
      <c r="S187" s="227" t="e">
        <f>IF(ISNUMBER(Regressions!U197),ROUND(Regressions!U197, 1), NA())</f>
        <v>#N/A</v>
      </c>
    </row>
    <row xmlns:x14ac="http://schemas.microsoft.com/office/spreadsheetml/2009/9/ac" r="188" hidden="true" x14ac:dyDescent="0.2">
      <c r="A188" s="324" t="str">
        <f>IF(ISBLANK(Regressions!A198), " ", Regressions!A198)</f>
        <v>Ukraine</v>
      </c>
      <c r="B188" s="325">
        <f>IF(ISBLANK(Regressions!B198), " ", Regressions!B198)</f>
        <v>2029</v>
      </c>
      <c r="C188" s="330" t="str">
        <f>IF(ISBLANK(Regressions!C198), " ", Regressions!C198)</f>
        <v>Secondary</v>
      </c>
      <c r="D188" s="326" t="str">
        <f>IF(ISBLANK(Regressions!D198), " ", Regressions!D198)</f>
        <v> </v>
      </c>
      <c r="E188" s="204" t="e">
        <f>IF(ISNUMBER(Regressions!E198),ROUND(Regressions!E198, 1), NA())</f>
        <v>#N/A</v>
      </c>
      <c r="F188" s="327" t="e">
        <f>IF(ISNUMBER(Regressions!F198),ROUND(Regressions!F198, 1), NA())</f>
        <v>#N/A</v>
      </c>
      <c r="G188" s="226" t="e">
        <f>IF(ISNUMBER(Regressions!G198),ROUND(Regressions!G198, 1), NA())</f>
        <v>#N/A</v>
      </c>
      <c r="H188" s="328" t="e">
        <f>IF(ISNUMBER(Regressions!H198),ROUND(Regressions!H198, 1), NA())</f>
        <v>#N/A</v>
      </c>
      <c r="I188" s="227" t="e">
        <f>IF(ISNUMBER(Regressions!I198),ROUND(Regressions!I198, 1), NA())</f>
        <v>#N/A</v>
      </c>
      <c r="J188" s="329" t="e">
        <f>IF(ISNUMBER(Regressions!K198),ROUND(Regressions!K198, 1), NA())</f>
        <v>#N/A</v>
      </c>
      <c r="K188" s="327" t="e">
        <f>IF(ISNUMBER(Regressions!L198),ROUND(Regressions!L198, 1), NA())</f>
        <v>#N/A</v>
      </c>
      <c r="L188" s="228" t="e">
        <f>IF(ISNUMBER(Regressions!M198),ROUND(Regressions!M198, 1), NA())</f>
        <v>#N/A</v>
      </c>
      <c r="M188" s="328" t="e">
        <f>IF(ISNUMBER(Regressions!N198),ROUND(Regressions!N198, 1), NA())</f>
        <v>#N/A</v>
      </c>
      <c r="N188" s="227" t="e">
        <f>IF(ISNUMBER(Regressions!O198),ROUND(Regressions!O198, 1), NA())</f>
        <v>#N/A</v>
      </c>
      <c r="O188" s="329" t="e">
        <f>IF(ISNUMBER(Regressions!Q198),ROUND(Regressions!Q198, 1), NA())</f>
        <v>#N/A</v>
      </c>
      <c r="P188" s="327" t="e">
        <f>IF(ISNUMBER(Regressions!R198),ROUND(Regressions!R198, 1), NA())</f>
        <v>#N/A</v>
      </c>
      <c r="Q188" s="205" t="e">
        <f>IF(ISNUMBER(Regressions!S198),ROUND(Regressions!S198, 1), NA())</f>
        <v>#N/A</v>
      </c>
      <c r="R188" s="328" t="e">
        <f>IF(ISNUMBER(Regressions!T198),ROUND(Regressions!T198, 1), NA())</f>
        <v>#N/A</v>
      </c>
      <c r="S188" s="227" t="e">
        <f>IF(ISNUMBER(Regressions!U198),ROUND(Regressions!U198, 1), NA())</f>
        <v>#N/A</v>
      </c>
    </row>
    <row xmlns:x14ac="http://schemas.microsoft.com/office/spreadsheetml/2009/9/ac" r="189" hidden="true" x14ac:dyDescent="0.2">
      <c r="A189" s="324" t="str">
        <f>IF(ISBLANK(Regressions!A199), " ", Regressions!A199)</f>
        <v>Ukraine</v>
      </c>
      <c r="B189" s="325">
        <f>IF(ISBLANK(Regressions!B199), " ", Regressions!B199)</f>
        <v>2030</v>
      </c>
      <c r="C189" s="330" t="str">
        <f>IF(ISBLANK(Regressions!C199), " ", Regressions!C199)</f>
        <v>Secondary</v>
      </c>
      <c r="D189" s="326" t="str">
        <f>IF(ISBLANK(Regressions!D199), " ", Regressions!D199)</f>
        <v> </v>
      </c>
      <c r="E189" s="204" t="e">
        <f>IF(ISNUMBER(Regressions!E199),ROUND(Regressions!E199, 1), NA())</f>
        <v>#N/A</v>
      </c>
      <c r="F189" s="327" t="e">
        <f>IF(ISNUMBER(Regressions!F199),ROUND(Regressions!F199, 1), NA())</f>
        <v>#N/A</v>
      </c>
      <c r="G189" s="226" t="e">
        <f>IF(ISNUMBER(Regressions!G199),ROUND(Regressions!G199, 1), NA())</f>
        <v>#N/A</v>
      </c>
      <c r="H189" s="328" t="e">
        <f>IF(ISNUMBER(Regressions!H199),ROUND(Regressions!H199, 1), NA())</f>
        <v>#N/A</v>
      </c>
      <c r="I189" s="227" t="e">
        <f>IF(ISNUMBER(Regressions!I199),ROUND(Regressions!I199, 1), NA())</f>
        <v>#N/A</v>
      </c>
      <c r="J189" s="329" t="e">
        <f>IF(ISNUMBER(Regressions!K199),ROUND(Regressions!K199, 1), NA())</f>
        <v>#N/A</v>
      </c>
      <c r="K189" s="327" t="e">
        <f>IF(ISNUMBER(Regressions!L199),ROUND(Regressions!L199, 1), NA())</f>
        <v>#N/A</v>
      </c>
      <c r="L189" s="228" t="e">
        <f>IF(ISNUMBER(Regressions!M199),ROUND(Regressions!M199, 1), NA())</f>
        <v>#N/A</v>
      </c>
      <c r="M189" s="328" t="e">
        <f>IF(ISNUMBER(Regressions!N199),ROUND(Regressions!N199, 1), NA())</f>
        <v>#N/A</v>
      </c>
      <c r="N189" s="227" t="e">
        <f>IF(ISNUMBER(Regressions!O199),ROUND(Regressions!O199, 1), NA())</f>
        <v>#N/A</v>
      </c>
      <c r="O189" s="329" t="e">
        <f>IF(ISNUMBER(Regressions!Q199),ROUND(Regressions!Q199, 1), NA())</f>
        <v>#N/A</v>
      </c>
      <c r="P189" s="327" t="e">
        <f>IF(ISNUMBER(Regressions!R199),ROUND(Regressions!R199, 1), NA())</f>
        <v>#N/A</v>
      </c>
      <c r="Q189" s="205" t="e">
        <f>IF(ISNUMBER(Regressions!S199),ROUND(Regressions!S199, 1), NA())</f>
        <v>#N/A</v>
      </c>
      <c r="R189" s="328" t="e">
        <f>IF(ISNUMBER(Regressions!T199),ROUND(Regressions!T199, 1), NA())</f>
        <v>#N/A</v>
      </c>
      <c r="S189" s="227" t="e">
        <f>IF(ISNUMBER(Regressions!U199),ROUND(Regressions!U199, 1), NA())</f>
        <v>#N/A</v>
      </c>
    </row>
    <row xmlns:x14ac="http://schemas.microsoft.com/office/spreadsheetml/2009/9/ac" r="211" x14ac:dyDescent="0.2">
      <c r="A211" s="412"/>
      <c r="B211" s="413"/>
      <c r="C211" s="414"/>
      <c r="D211" s="400"/>
      <c r="E211" s="415"/>
      <c r="F211" s="415"/>
      <c r="G211" s="416"/>
      <c r="H211" s="415"/>
      <c r="I211" s="416"/>
      <c r="J211" s="417"/>
      <c r="K211" s="417"/>
      <c r="L211" s="415"/>
      <c r="M211" s="417"/>
      <c r="N211" s="418"/>
      <c r="O211" s="400"/>
      <c r="P211" s="400"/>
      <c r="Q211" s="400"/>
      <c r="R211" s="400"/>
      <c r="S211" s="400"/>
      <c r="T211" s="400"/>
      <c r="U211" s="400"/>
      <c r="V211" s="400"/>
      <c r="W211" s="400"/>
      <c r="X211" s="400"/>
      <c r="Y211" s="400"/>
      <c r="Z211" s="400"/>
      <c r="AA211" s="400"/>
      <c r="AB211" s="400"/>
      <c r="AC211" s="40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57</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29" t="s">
        <v>13</v>
      </c>
      <c r="E2" s="37"/>
      <c r="F2" s="37"/>
      <c r="G2" s="56"/>
      <c r="H2" s="37"/>
      <c r="I2" s="37"/>
      <c r="J2" s="56"/>
      <c r="K2" s="39"/>
      <c r="L2" s="39"/>
      <c r="M2" s="56"/>
      <c r="N2" s="39"/>
      <c r="O2" s="39"/>
      <c r="P2" s="56"/>
      <c r="Q2" s="39"/>
      <c r="R2" s="39"/>
      <c r="S2" s="56"/>
      <c r="T2" s="39"/>
      <c r="U2" s="39"/>
      <c r="V2" s="230"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1" t="s">
        <v>19</v>
      </c>
      <c r="F4" s="232" t="s">
        <v>154</v>
      </c>
      <c r="G4" s="126" t="s">
        <v>25</v>
      </c>
      <c r="H4" s="231" t="s">
        <v>19</v>
      </c>
      <c r="I4" s="232" t="s">
        <v>154</v>
      </c>
      <c r="J4" s="126" t="s">
        <v>25</v>
      </c>
      <c r="K4" s="231" t="s">
        <v>19</v>
      </c>
      <c r="L4" s="232" t="s">
        <v>154</v>
      </c>
      <c r="M4" s="126" t="s">
        <v>25</v>
      </c>
      <c r="N4" s="231" t="s">
        <v>19</v>
      </c>
      <c r="O4" s="232" t="s">
        <v>154</v>
      </c>
      <c r="P4" s="126" t="s">
        <v>25</v>
      </c>
      <c r="Q4" s="231" t="s">
        <v>19</v>
      </c>
      <c r="R4" s="232" t="s">
        <v>154</v>
      </c>
      <c r="S4" s="126" t="s">
        <v>25</v>
      </c>
      <c r="T4" s="231" t="s">
        <v>19</v>
      </c>
      <c r="U4" s="233" t="s">
        <v>154</v>
      </c>
      <c r="V4" s="130" t="s">
        <v>25</v>
      </c>
      <c r="W4" s="131" t="s">
        <v>19</v>
      </c>
      <c r="X4" s="131" t="s">
        <v>21</v>
      </c>
      <c r="Y4" s="131" t="s">
        <v>29</v>
      </c>
      <c r="Z4" s="133" t="s">
        <v>155</v>
      </c>
      <c r="AA4" s="130" t="s">
        <v>25</v>
      </c>
      <c r="AB4" s="131" t="s">
        <v>19</v>
      </c>
      <c r="AC4" s="131" t="s">
        <v>21</v>
      </c>
      <c r="AD4" s="131" t="s">
        <v>29</v>
      </c>
      <c r="AE4" s="133" t="s">
        <v>155</v>
      </c>
      <c r="AF4" s="130" t="s">
        <v>25</v>
      </c>
      <c r="AG4" s="131" t="s">
        <v>19</v>
      </c>
      <c r="AH4" s="131" t="s">
        <v>21</v>
      </c>
      <c r="AI4" s="131" t="s">
        <v>29</v>
      </c>
      <c r="AJ4" s="133" t="s">
        <v>155</v>
      </c>
      <c r="AK4" s="130" t="s">
        <v>25</v>
      </c>
      <c r="AL4" s="131" t="s">
        <v>19</v>
      </c>
      <c r="AM4" s="131" t="s">
        <v>21</v>
      </c>
      <c r="AN4" s="131" t="s">
        <v>29</v>
      </c>
      <c r="AO4" s="133" t="s">
        <v>155</v>
      </c>
      <c r="AP4" s="130" t="s">
        <v>25</v>
      </c>
      <c r="AQ4" s="131" t="s">
        <v>19</v>
      </c>
      <c r="AR4" s="131" t="s">
        <v>21</v>
      </c>
      <c r="AS4" s="131" t="s">
        <v>29</v>
      </c>
      <c r="AT4" s="133" t="s">
        <v>155</v>
      </c>
      <c r="AU4" s="130" t="s">
        <v>25</v>
      </c>
      <c r="AV4" s="131" t="s">
        <v>19</v>
      </c>
      <c r="AW4" s="131" t="s">
        <v>21</v>
      </c>
      <c r="AX4" s="131" t="s">
        <v>29</v>
      </c>
      <c r="AY4" s="134" t="s">
        <v>155</v>
      </c>
      <c r="AZ4" s="135" t="s">
        <v>110</v>
      </c>
      <c r="BA4" s="136" t="s">
        <v>109</v>
      </c>
      <c r="BB4" s="137" t="s">
        <v>156</v>
      </c>
      <c r="BC4" s="135" t="s">
        <v>110</v>
      </c>
      <c r="BD4" s="136" t="s">
        <v>109</v>
      </c>
      <c r="BE4" s="137" t="s">
        <v>156</v>
      </c>
      <c r="BF4" s="135" t="s">
        <v>110</v>
      </c>
      <c r="BG4" s="136" t="s">
        <v>109</v>
      </c>
      <c r="BH4" s="137" t="s">
        <v>156</v>
      </c>
      <c r="BI4" s="135" t="s">
        <v>110</v>
      </c>
      <c r="BJ4" s="136" t="s">
        <v>109</v>
      </c>
      <c r="BK4" s="137" t="s">
        <v>156</v>
      </c>
      <c r="BL4" s="135" t="s">
        <v>110</v>
      </c>
      <c r="BM4" s="136" t="s">
        <v>109</v>
      </c>
      <c r="BN4" s="137" t="s">
        <v>156</v>
      </c>
      <c r="BO4" s="135" t="s">
        <v>110</v>
      </c>
      <c r="BP4" s="136" t="s">
        <v>109</v>
      </c>
      <c r="BQ4" s="137" t="s">
        <v>156</v>
      </c>
      <c r="BS4" s="83" t="s">
        <v>25</v>
      </c>
      <c r="BT4" s="84" t="s">
        <v>19</v>
      </c>
      <c r="BU4" s="57" t="s">
        <v>38</v>
      </c>
      <c r="BV4" s="83" t="s">
        <v>25</v>
      </c>
      <c r="BW4" s="84" t="s">
        <v>19</v>
      </c>
      <c r="BX4" s="85" t="s">
        <v>90</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51</v>
      </c>
      <c r="CN4" s="59" t="s">
        <v>56</v>
      </c>
      <c r="CO4" s="88" t="s">
        <v>96</v>
      </c>
      <c r="CP4" s="87" t="s">
        <v>25</v>
      </c>
      <c r="CQ4" s="86" t="s">
        <v>19</v>
      </c>
      <c r="CR4" s="51" t="s">
        <v>51</v>
      </c>
      <c r="CS4" s="51" t="s">
        <v>56</v>
      </c>
      <c r="CT4" s="59" t="s">
        <v>96</v>
      </c>
      <c r="CU4" s="87" t="s">
        <v>25</v>
      </c>
      <c r="CV4" s="86" t="s">
        <v>19</v>
      </c>
      <c r="CW4" s="59" t="s">
        <v>51</v>
      </c>
      <c r="CX4" s="59" t="s">
        <v>56</v>
      </c>
      <c r="CY4" s="88" t="s">
        <v>96</v>
      </c>
      <c r="CZ4" s="87" t="s">
        <v>25</v>
      </c>
      <c r="DA4" s="86" t="s">
        <v>19</v>
      </c>
      <c r="DB4" s="51" t="s">
        <v>51</v>
      </c>
      <c r="DC4" s="51" t="s">
        <v>56</v>
      </c>
      <c r="DD4" s="59" t="s">
        <v>96</v>
      </c>
      <c r="DE4" s="87" t="s">
        <v>25</v>
      </c>
      <c r="DF4" s="86" t="s">
        <v>19</v>
      </c>
      <c r="DG4" s="59" t="s">
        <v>51</v>
      </c>
      <c r="DH4" s="59" t="s">
        <v>56</v>
      </c>
      <c r="DI4" s="88" t="s">
        <v>96</v>
      </c>
      <c r="DJ4" s="87" t="s">
        <v>25</v>
      </c>
      <c r="DK4" s="86" t="s">
        <v>19</v>
      </c>
      <c r="DL4" s="51" t="s">
        <v>51</v>
      </c>
      <c r="DM4" s="51" t="s">
        <v>56</v>
      </c>
      <c r="DN4" s="59" t="s">
        <v>96</v>
      </c>
      <c r="DO4" s="48" t="s">
        <v>97</v>
      </c>
      <c r="DP4" s="58" t="s">
        <v>98</v>
      </c>
      <c r="DQ4" s="58" t="s">
        <v>99</v>
      </c>
      <c r="DR4" s="48" t="s">
        <v>97</v>
      </c>
      <c r="DS4" s="58" t="s">
        <v>98</v>
      </c>
      <c r="DT4" s="58" t="s">
        <v>99</v>
      </c>
      <c r="DU4" s="48" t="s">
        <v>97</v>
      </c>
      <c r="DV4" s="58" t="s">
        <v>98</v>
      </c>
      <c r="DW4" s="58" t="s">
        <v>99</v>
      </c>
      <c r="DX4" s="48" t="s">
        <v>97</v>
      </c>
      <c r="DY4" s="58" t="s">
        <v>98</v>
      </c>
      <c r="DZ4" s="58" t="s">
        <v>99</v>
      </c>
      <c r="EA4" s="48" t="s">
        <v>97</v>
      </c>
      <c r="EB4" s="58" t="s">
        <v>98</v>
      </c>
      <c r="EC4" s="58" t="s">
        <v>99</v>
      </c>
      <c r="ED4" s="48" t="s">
        <v>97</v>
      </c>
      <c r="EE4" s="58" t="s">
        <v>98</v>
      </c>
      <c r="EF4" s="58" t="s">
        <v>99</v>
      </c>
    </row>
    <row xmlns:x14ac="http://schemas.microsoft.com/office/spreadsheetml/2009/9/ac" r="5" ht="48" hidden="true" x14ac:dyDescent="0.2">
      <c r="A5" s="44" t="s">
        <v>39</v>
      </c>
      <c r="B5" s="44" t="s">
        <v>40</v>
      </c>
      <c r="C5" s="44" t="s">
        <v>41</v>
      </c>
      <c r="D5" s="126" t="s">
        <v>120</v>
      </c>
      <c r="E5" s="127" t="s">
        <v>42</v>
      </c>
      <c r="F5" s="128" t="s">
        <v>168</v>
      </c>
      <c r="G5" s="126" t="s">
        <v>121</v>
      </c>
      <c r="H5" s="127" t="s">
        <v>43</v>
      </c>
      <c r="I5" s="128" t="s">
        <v>169</v>
      </c>
      <c r="J5" s="126" t="s">
        <v>122</v>
      </c>
      <c r="K5" s="127" t="s">
        <v>44</v>
      </c>
      <c r="L5" s="128" t="s">
        <v>170</v>
      </c>
      <c r="M5" s="126" t="s">
        <v>123</v>
      </c>
      <c r="N5" s="127" t="s">
        <v>84</v>
      </c>
      <c r="O5" s="128" t="s">
        <v>171</v>
      </c>
      <c r="P5" s="126" t="s">
        <v>124</v>
      </c>
      <c r="Q5" s="127" t="s">
        <v>85</v>
      </c>
      <c r="R5" s="128" t="s">
        <v>172</v>
      </c>
      <c r="S5" s="126" t="s">
        <v>125</v>
      </c>
      <c r="T5" s="127" t="s">
        <v>86</v>
      </c>
      <c r="U5" s="129" t="s">
        <v>173</v>
      </c>
      <c r="V5" s="130" t="s">
        <v>114</v>
      </c>
      <c r="W5" s="131" t="s">
        <v>45</v>
      </c>
      <c r="X5" s="132" t="s">
        <v>63</v>
      </c>
      <c r="Y5" s="132" t="s">
        <v>64</v>
      </c>
      <c r="Z5" s="133" t="s">
        <v>174</v>
      </c>
      <c r="AA5" s="130" t="s">
        <v>115</v>
      </c>
      <c r="AB5" s="131" t="s">
        <v>46</v>
      </c>
      <c r="AC5" s="132" t="s">
        <v>65</v>
      </c>
      <c r="AD5" s="132" t="s">
        <v>66</v>
      </c>
      <c r="AE5" s="133" t="s">
        <v>175</v>
      </c>
      <c r="AF5" s="130" t="s">
        <v>116</v>
      </c>
      <c r="AG5" s="131" t="s">
        <v>47</v>
      </c>
      <c r="AH5" s="132" t="s">
        <v>67</v>
      </c>
      <c r="AI5" s="132" t="s">
        <v>68</v>
      </c>
      <c r="AJ5" s="133" t="s">
        <v>176</v>
      </c>
      <c r="AK5" s="130" t="s">
        <v>117</v>
      </c>
      <c r="AL5" s="131" t="s">
        <v>69</v>
      </c>
      <c r="AM5" s="132" t="s">
        <v>70</v>
      </c>
      <c r="AN5" s="132" t="s">
        <v>71</v>
      </c>
      <c r="AO5" s="133" t="s">
        <v>177</v>
      </c>
      <c r="AP5" s="130" t="s">
        <v>118</v>
      </c>
      <c r="AQ5" s="131" t="s">
        <v>72</v>
      </c>
      <c r="AR5" s="132" t="s">
        <v>73</v>
      </c>
      <c r="AS5" s="132" t="s">
        <v>74</v>
      </c>
      <c r="AT5" s="133" t="s">
        <v>178</v>
      </c>
      <c r="AU5" s="130" t="s">
        <v>119</v>
      </c>
      <c r="AV5" s="131" t="s">
        <v>75</v>
      </c>
      <c r="AW5" s="132" t="s">
        <v>76</v>
      </c>
      <c r="AX5" s="132" t="s">
        <v>77</v>
      </c>
      <c r="AY5" s="134" t="s">
        <v>179</v>
      </c>
      <c r="AZ5" s="135" t="s">
        <v>78</v>
      </c>
      <c r="BA5" s="136" t="s">
        <v>100</v>
      </c>
      <c r="BB5" s="137" t="s">
        <v>180</v>
      </c>
      <c r="BC5" s="135" t="s">
        <v>83</v>
      </c>
      <c r="BD5" s="136" t="s">
        <v>101</v>
      </c>
      <c r="BE5" s="137" t="s">
        <v>181</v>
      </c>
      <c r="BF5" s="135" t="s">
        <v>82</v>
      </c>
      <c r="BG5" s="136" t="s">
        <v>102</v>
      </c>
      <c r="BH5" s="137" t="s">
        <v>182</v>
      </c>
      <c r="BI5" s="135" t="s">
        <v>81</v>
      </c>
      <c r="BJ5" s="136" t="s">
        <v>103</v>
      </c>
      <c r="BK5" s="137" t="s">
        <v>183</v>
      </c>
      <c r="BL5" s="135" t="s">
        <v>80</v>
      </c>
      <c r="BM5" s="136" t="s">
        <v>104</v>
      </c>
      <c r="BN5" s="137" t="s">
        <v>184</v>
      </c>
      <c r="BO5" s="135" t="s">
        <v>79</v>
      </c>
      <c r="BP5" s="136" t="s">
        <v>105</v>
      </c>
      <c r="BQ5" s="137" t="s">
        <v>185</v>
      </c>
    </row>
    <row xmlns:x14ac="http://schemas.microsoft.com/office/spreadsheetml/2009/9/ac" r="6" x14ac:dyDescent="0.2">
      <c r="A6" s="37" t="str">
        <f>IF('Water Data'!$B$2="","",'Water Data'!$B$2)</f>
        <v>UKR_2015_PWH</v>
      </c>
      <c r="B6" s="37" t="str">
        <f>+'Water Data'!C2</f>
        <v>Survey</v>
      </c>
      <c r="C6" s="322">
        <f>+IF(ISNUMBER(VALUE(MID(A6,5,4))), VALUE(MID(A6, 5,4)),"")</f>
        <v>2015</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t="e">
        <f>+IF(AND(ISTEXT('Water Data'!B2),BU6="Yes"),'Water Data'!D9,IF(AND(ISTEXT('Water Data'!B2),BU6="No",ISNUMBER('Water Data'!D9)),CONCATENATE("[",ROUND('Water Data'!D9,0),"]"),NA()))</f>
        <v>#N/A</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f>+IF(AND(ISTEXT('Water Data'!B2),CB6="Yes"),100-'Water Data'!G4,IF(AND(ISTEXT('Water Data'!B2),CB6="No",ISNUMBER('Water Data'!G4)),CONCATENATE("[",ROUND(100-'Water Data'!G4,0),"]"),NA()))</f>
        <v>100</v>
      </c>
      <c r="N6" s="94">
        <f>+IF(AND(ISTEXT('Water Data'!B2),CC6="Yes"),'Water Data'!G6,IF(AND(ISTEXT('Water Data'!B2),CC6="No",ISNUMBER('Water Data'!G6)),CONCATENATE("[",ROUND('Water Data'!G6,0),"]"),NA()))</f>
        <v>97.356024416135881</v>
      </c>
      <c r="O6" s="94" t="e">
        <f>+IF(AND(ISTEXT('Water Data'!B2),CD6="Yes"),'Water Data'!G9,IF(AND(ISTEXT('Water Data'!B2),CD6="No",ISNUMBER('Water Data'!G9)),CONCATENATE("[",ROUND('Water Data'!G9,0),"]"),NA()))</f>
        <v>#N/A</v>
      </c>
      <c r="P6" s="94">
        <f>+IF(AND(ISTEXT('Water Data'!B2),CE6="Yes"),100-'Water Data'!H4,IF(AND(ISTEXT('Water Data'!B2),CE6="No",ISNUMBER('Water Data'!H4)),CONCATENATE("[",ROUND(100-'Water Data'!H4,0),"]"),NA()))</f>
        <v>100</v>
      </c>
      <c r="Q6" s="94">
        <f>+IF(AND(ISTEXT('Water Data'!B2),CF6="Yes"),'Water Data'!H6,IF(AND(ISTEXT('Water Data'!B2),CF6="No",ISNUMBER('Water Data'!H6)),CONCATENATE("[",ROUND('Water Data'!H6,0),"]"),NA()))</f>
        <v>92.45</v>
      </c>
      <c r="R6" s="94" t="e">
        <f>+IF(AND(ISTEXT('Water Data'!B2),CG6="Yes"),'Water Data'!H9,IF(AND(ISTEXT('Water Data'!B2),CG6="No",ISNUMBER('Water Data'!H9)),CONCATENATE("[",ROUND('Water Data'!H9,0),"]"),NA()))</f>
        <v>#N/A</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t="e">
        <f>+IF(AND(ISTEXT('Sanitation Data'!B2),CO6="Yes"),'Sanitation Data'!D12,IF(AND(ISTEXT('Sanitation Data'!B2),CO6="No",ISNUMBER('Sanitation Data'!D12)),CONCATENATE("[",ROUND('Sanitation Data'!D12,0),"]"),NA()))</f>
        <v>#N/A</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t="e">
        <f>+IF(AND(ISTEXT('Sanitation Data'!B2),DI6="Yes"),'Sanitation Data'!H12,IF(AND(ISTEXT('Sanitation Data'!B2),DI6="No",ISNUMBER('Sanitation Data'!H12)),CONCATENATE("[",ROUND('Sanitation Data'!H12,0),"]"),NA()))</f>
        <v>#N/A</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e">
        <f>+IF(AND(ISTEXT('Hygiene Data'!B2),DQ6="Yes"),'Hygiene Data'!D9,IF(AND(ISTEXT('Hygiene Data'!B2),DQ6="No",ISNUMBER('Hygiene Data'!D9)),CONCATENATE("[",ROUND('Hygiene Data'!D9,0),"]"),NA()))</f>
        <v>#N/A</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e">
        <f>+IF(AND(ISTEXT('Hygiene Data'!B2),EC6="Yes"),'Hygiene Data'!H9,IF(AND(ISTEXT('Hygiene Data'!B2),EC6="No",ISNUMBER('Hygiene Data'!H9)),CONCATENATE("[",ROUND('Hygiene Data'!H9,0),"]"),NA()))</f>
        <v>#N/A</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66"/>
      <c r="BS6" s="266">
        <f>+'Water Data'!D27</f>
        <v>0</v>
      </c>
      <c r="BT6" s="266">
        <f>+'Water Data'!D28</f>
        <v>0</v>
      </c>
      <c r="BU6" s="266">
        <f>+'Water Data'!D29</f>
        <v>0</v>
      </c>
      <c r="BV6" s="266">
        <f>+'Water Data'!E27</f>
        <v>0</v>
      </c>
      <c r="BW6" s="266">
        <f>+'Water Data'!E28</f>
        <v>0</v>
      </c>
      <c r="BX6" s="266">
        <f>+'Water Data'!E29</f>
        <v>0</v>
      </c>
      <c r="BY6" s="266">
        <f>+'Water Data'!F27</f>
        <v>0</v>
      </c>
      <c r="BZ6" s="266">
        <f>+'Water Data'!F28</f>
        <v>0</v>
      </c>
      <c r="CA6" s="266">
        <f>+'Water Data'!F29</f>
        <v>0</v>
      </c>
      <c r="CB6" s="266" t="str">
        <f>+'Water Data'!G27</f>
        <v>Yes</v>
      </c>
      <c r="CC6" s="266" t="str">
        <f>+'Water Data'!G28</f>
        <v>Yes</v>
      </c>
      <c r="CD6" s="266">
        <f>+'Water Data'!G29</f>
        <v>0</v>
      </c>
      <c r="CE6" s="266" t="str">
        <f>+'Water Data'!H27</f>
        <v>Yes</v>
      </c>
      <c r="CF6" s="266" t="str">
        <f>+'Water Data'!H28</f>
        <v>Yes</v>
      </c>
      <c r="CG6" s="266">
        <f>+'Water Data'!H29</f>
        <v>0</v>
      </c>
      <c r="CH6" s="266">
        <f>+'Water Data'!I27</f>
        <v>0</v>
      </c>
      <c r="CI6" s="266">
        <f>+'Water Data'!I28</f>
        <v>0</v>
      </c>
      <c r="CJ6" s="266">
        <f>+'Water Data'!I29</f>
        <v>0</v>
      </c>
      <c r="CK6" s="266">
        <f>+'Sanitation Data'!D28</f>
        <v>0</v>
      </c>
      <c r="CL6" s="266">
        <f>+'Sanitation Data'!D29</f>
        <v>0</v>
      </c>
      <c r="CM6" s="266">
        <f>+'Sanitation Data'!D30</f>
        <v>0</v>
      </c>
      <c r="CN6" s="266">
        <f>+'Sanitation Data'!D31</f>
        <v>0</v>
      </c>
      <c r="CO6" s="266">
        <f>+'Sanitation Data'!D32</f>
        <v>0</v>
      </c>
      <c r="CP6" s="266">
        <f>+'Sanitation Data'!E28</f>
        <v>0</v>
      </c>
      <c r="CQ6" s="266">
        <f>+'Sanitation Data'!E29</f>
        <v>0</v>
      </c>
      <c r="CR6" s="266">
        <f>+'Sanitation Data'!E30</f>
        <v>0</v>
      </c>
      <c r="CS6" s="266">
        <f>+'Sanitation Data'!E31</f>
        <v>0</v>
      </c>
      <c r="CT6" s="266">
        <f>+'Sanitation Data'!E32</f>
        <v>0</v>
      </c>
      <c r="CU6" s="266">
        <f>+'Sanitation Data'!F28</f>
        <v>0</v>
      </c>
      <c r="CV6" s="266">
        <f>+'Sanitation Data'!F29</f>
        <v>0</v>
      </c>
      <c r="CW6" s="266">
        <f>+'Sanitation Data'!F30</f>
        <v>0</v>
      </c>
      <c r="CX6" s="266">
        <f>+'Sanitation Data'!F31</f>
        <v>0</v>
      </c>
      <c r="CY6" s="266">
        <f>+'Sanitation Data'!F32</f>
        <v>0</v>
      </c>
      <c r="CZ6" s="266">
        <f>+'Sanitation Data'!G28</f>
        <v>0</v>
      </c>
      <c r="DA6" s="266">
        <f>+'Sanitation Data'!G29</f>
        <v>0</v>
      </c>
      <c r="DB6" s="266">
        <f>+'Sanitation Data'!G30</f>
        <v>0</v>
      </c>
      <c r="DC6" s="266">
        <f>+'Sanitation Data'!G31</f>
        <v>0</v>
      </c>
      <c r="DD6" s="266">
        <f>+'Sanitation Data'!G32</f>
        <v>0</v>
      </c>
      <c r="DE6" s="266">
        <f>+'Sanitation Data'!H28</f>
        <v>0</v>
      </c>
      <c r="DF6" s="266">
        <f>+'Sanitation Data'!H29</f>
        <v>0</v>
      </c>
      <c r="DG6" s="266">
        <f>+'Sanitation Data'!H30</f>
        <v>0</v>
      </c>
      <c r="DH6" s="266">
        <f>+'Sanitation Data'!H31</f>
        <v>0</v>
      </c>
      <c r="DI6" s="266">
        <f>+'Sanitation Data'!H32</f>
        <v>0</v>
      </c>
      <c r="DJ6" s="266">
        <f>+'Sanitation Data'!I28</f>
        <v>0</v>
      </c>
      <c r="DK6" s="266">
        <f>+'Sanitation Data'!I29</f>
        <v>0</v>
      </c>
      <c r="DL6" s="266">
        <f>+'Sanitation Data'!I30</f>
        <v>0</v>
      </c>
      <c r="DM6" s="266">
        <f>+'Sanitation Data'!I31</f>
        <v>0</v>
      </c>
      <c r="DN6" s="266">
        <f>+'Sanitation Data'!I32</f>
        <v>0</v>
      </c>
      <c r="DO6" s="266">
        <f>+'Hygiene Data'!D11</f>
        <v>0</v>
      </c>
      <c r="DP6" s="266">
        <f>+'Hygiene Data'!D12</f>
        <v>0</v>
      </c>
      <c r="DQ6" s="266">
        <f>+'Hygiene Data'!D13</f>
        <v>0</v>
      </c>
      <c r="DR6" s="266">
        <f>+'Hygiene Data'!E11</f>
        <v>0</v>
      </c>
      <c r="DS6" s="266">
        <f>+'Hygiene Data'!E12</f>
        <v>0</v>
      </c>
      <c r="DT6" s="266">
        <f>+'Hygiene Data'!E13</f>
        <v>0</v>
      </c>
      <c r="DU6" s="266">
        <f>+'Hygiene Data'!F11</f>
        <v>0</v>
      </c>
      <c r="DV6" s="266">
        <f>+'Hygiene Data'!F12</f>
        <v>0</v>
      </c>
      <c r="DW6" s="266">
        <f>+'Hygiene Data'!F13</f>
        <v>0</v>
      </c>
      <c r="DX6" s="266">
        <f>+'Hygiene Data'!G11</f>
        <v>0</v>
      </c>
      <c r="DY6" s="266">
        <f>+'Hygiene Data'!G12</f>
        <v>0</v>
      </c>
      <c r="DZ6" s="266">
        <f>+'Hygiene Data'!G13</f>
        <v>0</v>
      </c>
      <c r="EA6" s="266">
        <f>+'Hygiene Data'!H11</f>
        <v>0</v>
      </c>
      <c r="EB6" s="266">
        <f>+'Hygiene Data'!H12</f>
        <v>0</v>
      </c>
      <c r="EC6" s="266">
        <f>+'Hygiene Data'!H13</f>
        <v>0</v>
      </c>
      <c r="ED6" s="266">
        <f>+'Hygiene Data'!I11</f>
        <v>0</v>
      </c>
      <c r="EE6" s="266">
        <f>+'Hygiene Data'!I12</f>
        <v>0</v>
      </c>
      <c r="EF6" s="266">
        <f>+'Hygiene Data'!I13</f>
        <v>0</v>
      </c>
    </row>
    <row xmlns:x14ac="http://schemas.microsoft.com/office/spreadsheetml/2009/9/ac" r="7" x14ac:dyDescent="0.2">
      <c r="A7" s="37" t="str">
        <f ca="true">+IF(OFFSET('Water Data'!$B$2,0,10*ROW('Water Data'!E1))="","",OFFSET('Water Data'!$B$2,0,10*ROW('Water Data'!E1)))</f>
        <v>UKR_2016_UIS</v>
      </c>
      <c r="B7" s="37" t="str">
        <f ca="true">+IF(OFFSET('Water Data'!$C$2,0,10*ROW('Water Data'!F1))="","",OFFSET('Water Data'!$C$2,0,10*ROW('Water Data'!F1)))</f>
        <v>Other</v>
      </c>
      <c r="C7" s="322">
        <f t="shared" ref="C7:C70" ca="true" si="0">+IF(ISNUMBER(VALUE(MID(A7,5,4))), VALUE(MID(A7, 5,4)),"")</f>
        <v>2016</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83.29</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69.33</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93.28</v>
      </c>
      <c r="BR7" s="266"/>
      <c r="BS7" s="266" t="str">
        <f ca="true">+IF(OFFSET('Water Data'!$D$27,0,10*ROW('Water Data'!D1))="","",OFFSET('Water Data'!$D$27,0,10*ROW('Water Data'!D1)))</f>
        <v/>
      </c>
      <c r="BT7" s="266" t="str">
        <f ca="true">+IF(OFFSET('Water Data'!$D$28,0,10*ROW('Water Data'!D1))="","",OFFSET('Water Data'!$D$28,0,10*ROW('Water Data'!D1)))</f>
        <v/>
      </c>
      <c r="BU7" s="266" t="str">
        <f ca="true">+IF(OFFSET('Water Data'!$D$29,0,10*ROW('Water Data'!D1))="","",OFFSET('Water Data'!$D$29,0,10*ROW('Water Data'!D1)))</f>
        <v/>
      </c>
      <c r="BV7" s="266" t="str">
        <f ca="true">+IF(OFFSET('Water Data'!$E$27,0,10*ROW('Water Data'!E1))="","",OFFSET('Water Data'!$E$27,0,10*ROW('Water Data'!E1)))</f>
        <v/>
      </c>
      <c r="BW7" s="266" t="str">
        <f ca="true">+IF(OFFSET('Water Data'!$E$28,0,10*ROW('Water Data'!E1))="","",OFFSET('Water Data'!$E$28,0,10*ROW('Water Data'!E1)))</f>
        <v/>
      </c>
      <c r="BX7" s="266" t="str">
        <f ca="true">+IF(OFFSET('Water Data'!$E$29,0,10*ROW('Water Data'!E1))="","",OFFSET('Water Data'!$E$29,0,10*ROW('Water Data'!E1)))</f>
        <v/>
      </c>
      <c r="BY7" s="266" t="str">
        <f ca="true">+IF(OFFSET('Water Data'!$F$27,0,10*ROW('Water Data'!F1))="","",OFFSET('Water Data'!$F$27,0,10*ROW('Water Data'!F1)))</f>
        <v/>
      </c>
      <c r="BZ7" s="266" t="str">
        <f ca="true">+IF(OFFSET('Water Data'!$F$28,0,10*ROW('Water Data'!F1))="","",OFFSET('Water Data'!$F$28,0,10*ROW('Water Data'!F1)))</f>
        <v/>
      </c>
      <c r="CA7" s="266" t="str">
        <f ca="true">+IF(OFFSET('Water Data'!$F$29,0,10*ROW('Water Data'!F1))="","",OFFSET('Water Data'!$F$29,0,10*ROW('Water Data'!F1)))</f>
        <v/>
      </c>
      <c r="CB7" s="266" t="str">
        <f ca="true">+IF(OFFSET('Water Data'!$G$27,0,10*ROW('Water Data'!G1))="","",OFFSET('Water Data'!$G$27,0,10*ROW('Water Data'!G1)))</f>
        <v/>
      </c>
      <c r="CC7" s="266" t="str">
        <f ca="true">+IF(OFFSET('Water Data'!$G$28,0,10*ROW('Water Data'!G1))="","",OFFSET('Water Data'!$G$28,0,10*ROW('Water Data'!G1)))</f>
        <v/>
      </c>
      <c r="CD7" s="266" t="str">
        <f ca="true">+IF(OFFSET('Water Data'!$G$29,0,10*ROW('Water Data'!G1))="","",OFFSET('Water Data'!$G$29,0,10*ROW('Water Data'!G1)))</f>
        <v/>
      </c>
      <c r="CE7" s="266" t="str">
        <f ca="true">+IF(OFFSET('Water Data'!$H$27,0,10*ROW('Water Data'!H1))="","",OFFSET('Water Data'!$H$27,0,10*ROW('Water Data'!H1)))</f>
        <v/>
      </c>
      <c r="CF7" s="266" t="str">
        <f ca="true">+IF(OFFSET('Water Data'!$H$28,0,10*ROW('Water Data'!H1))="","",OFFSET('Water Data'!$H$28,0,10*ROW('Water Data'!H1)))</f>
        <v/>
      </c>
      <c r="CG7" s="266" t="str">
        <f ca="true">+IF(OFFSET('Water Data'!$H$29,0,10*ROW('Water Data'!H1))="","",OFFSET('Water Data'!$H$29,0,10*ROW('Water Data'!H1)))</f>
        <v/>
      </c>
      <c r="CH7" s="266" t="str">
        <f ca="true">+IF(OFFSET('Water Data'!$I$27,0,10*ROW('Water Data'!I1))="","",OFFSET('Water Data'!$I$27,0,10*ROW('Water Data'!I1)))</f>
        <v/>
      </c>
      <c r="CI7" s="266" t="str">
        <f ca="true">+IF(OFFSET('Water Data'!$I$28,0,10*ROW('Water Data'!I1))="","",OFFSET('Water Data'!$I$28,0,10*ROW('Water Data'!I1)))</f>
        <v/>
      </c>
      <c r="CJ7" s="266" t="str">
        <f ca="true">+IF(OFFSET('Water Data'!$I$29,0,10*ROW('Water Data'!I1))="","",OFFSET('Water Data'!$I$29,0,10*ROW('Water Data'!I1)))</f>
        <v/>
      </c>
      <c r="CK7" s="266" t="str">
        <f ca="true">+IF(OFFSET('Sanitation Data'!$D$28,0,10*ROW('Sanitation Data'!D1))="","",OFFSET('Sanitation Data'!$D$28,0,10*ROW('Sanitation Data'!D1)))</f>
        <v/>
      </c>
      <c r="CL7" s="266" t="str">
        <f ca="true">+IF(OFFSET('Sanitation Data'!$D$29,0,10*ROW('Sanitation Data'!D1))="","",OFFSET('Sanitation Data'!$D$29,0,10*ROW('Sanitation Data'!D1)))</f>
        <v/>
      </c>
      <c r="CM7" s="266" t="str">
        <f ca="true">+IF(OFFSET('Sanitation Data'!$D$30,0,10*ROW('Sanitation Data'!D1))="","",OFFSET('Sanitation Data'!$D$30,0,10*ROW('Sanitation Data'!D1)))</f>
        <v/>
      </c>
      <c r="CN7" s="266" t="str">
        <f ca="true">+IF(OFFSET('Sanitation Data'!$D$31,0,10*ROW('Sanitation Data'!D1))="","",OFFSET('Sanitation Data'!$D$31,0,10*ROW('Sanitation Data'!D1)))</f>
        <v/>
      </c>
      <c r="CO7" s="266" t="str">
        <f ca="true">+IF(OFFSET('Sanitation Data'!$D$32,0,10*ROW('Sanitation Data'!D1))="","",OFFSET('Sanitation Data'!$D$32,0,10*ROW('Sanitation Data'!D1)))</f>
        <v/>
      </c>
      <c r="CP7" s="266" t="str">
        <f ca="true">+IF(OFFSET('Sanitation Data'!$E$28,0,10*ROW('Sanitation Data'!E1))="","",OFFSET('Sanitation Data'!$E$28,0,10*ROW('Sanitation Data'!E1)))</f>
        <v/>
      </c>
      <c r="CQ7" s="266" t="str">
        <f ca="true">+IF(OFFSET('Sanitation Data'!$E$29,0,10*ROW('Sanitation Data'!E1))="","",OFFSET('Sanitation Data'!$E$29,0,10*ROW('Sanitation Data'!E1)))</f>
        <v/>
      </c>
      <c r="CR7" s="266" t="str">
        <f ca="true">+IF(OFFSET('Sanitation Data'!$E$30,0,10*ROW('Sanitation Data'!E1))="","",OFFSET('Sanitation Data'!$E$30,0,10*ROW('Sanitation Data'!E1)))</f>
        <v/>
      </c>
      <c r="CS7" s="266" t="str">
        <f ca="true">+IF(OFFSET('Sanitation Data'!$E$31,0,10*ROW('Sanitation Data'!E1))="","",OFFSET('Sanitation Data'!$E$31,0,10*ROW('Sanitation Data'!E1)))</f>
        <v/>
      </c>
      <c r="CT7" s="266" t="str">
        <f ca="true">+IF(OFFSET('Sanitation Data'!$E$32,0,10*ROW('Sanitation Data'!E1))="","",OFFSET('Sanitation Data'!$E$32,0,10*ROW('Sanitation Data'!E1)))</f>
        <v/>
      </c>
      <c r="CU7" s="266" t="str">
        <f ca="true">+IF(OFFSET('Sanitation Data'!$F$28,0,10*ROW('Sanitation Data'!F1))="","",OFFSET('Sanitation Data'!$F$28,0,10*ROW('Sanitation Data'!F1)))</f>
        <v/>
      </c>
      <c r="CV7" s="266" t="str">
        <f ca="true">+IF(OFFSET('Sanitation Data'!$F$29,0,10*ROW('Sanitation Data'!F1))="","",OFFSET('Sanitation Data'!$F$29,0,10*ROW('Sanitation Data'!F1)))</f>
        <v/>
      </c>
      <c r="CW7" s="266" t="str">
        <f ca="true">+IF(OFFSET('Sanitation Data'!$F$30,0,10*ROW('Sanitation Data'!F1))="","",OFFSET('Sanitation Data'!$F$30,0,10*ROW('Sanitation Data'!F1)))</f>
        <v/>
      </c>
      <c r="CX7" s="266" t="str">
        <f ca="true">+IF(OFFSET('Sanitation Data'!$F$31,0,10*ROW('Sanitation Data'!F1))="","",OFFSET('Sanitation Data'!$F$31,0,10*ROW('Sanitation Data'!F1)))</f>
        <v/>
      </c>
      <c r="CY7" s="266" t="str">
        <f ca="true">+IF(OFFSET('Sanitation Data'!$F$32,0,10*ROW('Sanitation Data'!F1))="","",OFFSET('Sanitation Data'!$F$32,0,10*ROW('Sanitation Data'!F1)))</f>
        <v/>
      </c>
      <c r="CZ7" s="266" t="str">
        <f ca="true">+IF(OFFSET('Sanitation Data'!$G$28,0,10*ROW('Sanitation Data'!G1))="","",OFFSET('Sanitation Data'!$G$28,0,10*ROW('Sanitation Data'!G1)))</f>
        <v/>
      </c>
      <c r="DA7" s="266" t="str">
        <f ca="true">+IF(OFFSET('Sanitation Data'!$G$29,0,10*ROW('Sanitation Data'!G1))="","",OFFSET('Sanitation Data'!$G$29,0,10*ROW('Sanitation Data'!G1)))</f>
        <v/>
      </c>
      <c r="DB7" s="266" t="str">
        <f ca="true">+IF(OFFSET('Sanitation Data'!$G$30,0,10*ROW('Sanitation Data'!G1))="","",OFFSET('Sanitation Data'!$G$30,0,10*ROW('Sanitation Data'!G1)))</f>
        <v/>
      </c>
      <c r="DC7" s="266" t="str">
        <f ca="true">+IF(OFFSET('Sanitation Data'!$G$31,0,10*ROW('Sanitation Data'!G1))="","",OFFSET('Sanitation Data'!$G$31,0,10*ROW('Sanitation Data'!G1)))</f>
        <v/>
      </c>
      <c r="DD7" s="266" t="str">
        <f ca="true">+IF(OFFSET('Sanitation Data'!$G$32,0,10*ROW('Sanitation Data'!G1))="","",OFFSET('Sanitation Data'!$G$32,0,10*ROW('Sanitation Data'!G1)))</f>
        <v/>
      </c>
      <c r="DE7" s="266" t="str">
        <f ca="true">+IF(OFFSET('Sanitation Data'!$H$28,0,10*ROW('Sanitation Data'!H1))="","",OFFSET('Sanitation Data'!$H$28,0,10*ROW('Sanitation Data'!H1)))</f>
        <v/>
      </c>
      <c r="DF7" s="266" t="str">
        <f ca="true">+IF(OFFSET('Sanitation Data'!$H$29,0,10*ROW('Sanitation Data'!H1))="","",OFFSET('Sanitation Data'!$H$29,0,10*ROW('Sanitation Data'!H1)))</f>
        <v/>
      </c>
      <c r="DG7" s="266" t="str">
        <f ca="true">+IF(OFFSET('Sanitation Data'!$H$30,0,10*ROW('Sanitation Data'!H1))="","",OFFSET('Sanitation Data'!$H$30,0,10*ROW('Sanitation Data'!H1)))</f>
        <v/>
      </c>
      <c r="DH7" s="266" t="str">
        <f ca="true">+IF(OFFSET('Sanitation Data'!$H$31,0,10*ROW('Sanitation Data'!H1))="","",OFFSET('Sanitation Data'!$H$31,0,10*ROW('Sanitation Data'!H1)))</f>
        <v/>
      </c>
      <c r="DI7" s="266" t="str">
        <f ca="true">+IF(OFFSET('Sanitation Data'!$H$32,0,10*ROW('Sanitation Data'!H1))="","",OFFSET('Sanitation Data'!$H$32,0,10*ROW('Sanitation Data'!H1)))</f>
        <v/>
      </c>
      <c r="DJ7" s="266" t="str">
        <f ca="true">+IF(OFFSET('Sanitation Data'!$I$28,0,10*ROW('Sanitation Data'!I1))="","",OFFSET('Sanitation Data'!$I$28,0,10*ROW('Sanitation Data'!I1)))</f>
        <v/>
      </c>
      <c r="DK7" s="266" t="str">
        <f ca="true">+IF(OFFSET('Sanitation Data'!$I$29,0,10*ROW('Sanitation Data'!I1))="","",OFFSET('Sanitation Data'!$I$29,0,10*ROW('Sanitation Data'!I1)))</f>
        <v/>
      </c>
      <c r="DL7" s="266" t="str">
        <f ca="true">+IF(OFFSET('Sanitation Data'!$I$30,0,10*ROW('Sanitation Data'!I1))="","",OFFSET('Sanitation Data'!$I$30,0,10*ROW('Sanitation Data'!I1)))</f>
        <v/>
      </c>
      <c r="DM7" s="266" t="str">
        <f ca="true">+IF(OFFSET('Sanitation Data'!$I$31,0,10*ROW('Sanitation Data'!I1))="","",OFFSET('Sanitation Data'!$I$31,0,10*ROW('Sanitation Data'!I1)))</f>
        <v/>
      </c>
      <c r="DN7" s="266" t="str">
        <f ca="true">+IF(OFFSET('Sanitation Data'!$I$32,0,10*ROW('Sanitation Data'!I1))="","",OFFSET('Sanitation Data'!$I$32,0,10*ROW('Sanitation Data'!I1)))</f>
        <v/>
      </c>
      <c r="DO7" s="266" t="str">
        <f ca="true">+IF(OFFSET('Hygiene Data'!$D$11,0,10*ROW('Hygiene Data'!D1))="","",OFFSET('Hygiene Data'!$D$11,0,10*ROW('Hygiene Data'!D1)))</f>
        <v/>
      </c>
      <c r="DP7" s="266" t="str">
        <f ca="true">+IF(OFFSET('Hygiene Data'!$D$12,0,10*ROW('Hygiene Data'!D1))="","",OFFSET('Hygiene Data'!$D$12,0,10*ROW('Hygiene Data'!D1)))</f>
        <v/>
      </c>
      <c r="DQ7" s="266" t="str">
        <f ca="true">+IF(OFFSET('Hygiene Data'!$D$13,0,10*ROW('Hygiene Data'!D1))="","",OFFSET('Hygiene Data'!$D$13,0,10*ROW('Hygiene Data'!D1)))</f>
        <v>Yes</v>
      </c>
      <c r="DR7" s="266" t="str">
        <f ca="true">+IF(OFFSET('Hygiene Data'!$E$11,0,10*ROW('Hygiene Data'!E1))="","",OFFSET('Hygiene Data'!$E$11,0,10*ROW('Hygiene Data'!E1)))</f>
        <v/>
      </c>
      <c r="DS7" s="266" t="str">
        <f ca="true">+IF(OFFSET('Hygiene Data'!$E$12,0,10*ROW('Hygiene Data'!E1))="","",OFFSET('Hygiene Data'!$E$12,0,10*ROW('Hygiene Data'!E1)))</f>
        <v/>
      </c>
      <c r="DT7" s="266" t="str">
        <f ca="true">+IF(OFFSET('Hygiene Data'!$E$13,0,10*ROW('Hygiene Data'!E1))="","",OFFSET('Hygiene Data'!$E$13,0,10*ROW('Hygiene Data'!E1)))</f>
        <v/>
      </c>
      <c r="DU7" s="266" t="str">
        <f ca="true">+IF(OFFSET('Hygiene Data'!$F$11,0,10*ROW('Hygiene Data'!F1))="","",OFFSET('Hygiene Data'!$F$11,0,10*ROW('Hygiene Data'!F1)))</f>
        <v/>
      </c>
      <c r="DV7" s="266" t="str">
        <f ca="true">+IF(OFFSET('Hygiene Data'!$F$12,0,10*ROW('Hygiene Data'!F1))="","",OFFSET('Hygiene Data'!$F$12,0,10*ROW('Hygiene Data'!F1)))</f>
        <v/>
      </c>
      <c r="DW7" s="266" t="str">
        <f ca="true">+IF(OFFSET('Hygiene Data'!$F$13,0,10*ROW('Hygiene Data'!F1))="","",OFFSET('Hygiene Data'!$F$13,0,10*ROW('Hygiene Data'!F1)))</f>
        <v/>
      </c>
      <c r="DX7" s="266" t="str">
        <f ca="true">+IF(OFFSET('Hygiene Data'!$G$11,0,10*ROW('Hygiene Data'!G1))="","",OFFSET('Hygiene Data'!$G$11,0,10*ROW('Hygiene Data'!G1)))</f>
        <v/>
      </c>
      <c r="DY7" s="266" t="str">
        <f ca="true">+IF(OFFSET('Hygiene Data'!$G$12,0,10*ROW('Hygiene Data'!G1))="","",OFFSET('Hygiene Data'!$G$12,0,10*ROW('Hygiene Data'!G1)))</f>
        <v/>
      </c>
      <c r="DZ7" s="266" t="str">
        <f ca="true">+IF(OFFSET('Hygiene Data'!$G$13,0,10*ROW('Hygiene Data'!G1))="","",OFFSET('Hygiene Data'!$G$13,0,10*ROW('Hygiene Data'!G1)))</f>
        <v/>
      </c>
      <c r="EA7" s="266" t="str">
        <f ca="true">+IF(OFFSET('Hygiene Data'!$H$11,0,10*ROW('Hygiene Data'!H1))="","",OFFSET('Hygiene Data'!$H$11,0,10*ROW('Hygiene Data'!H1)))</f>
        <v/>
      </c>
      <c r="EB7" s="266" t="str">
        <f ca="true">+IF(OFFSET('Hygiene Data'!$H$12,0,10*ROW('Hygiene Data'!H1))="","",OFFSET('Hygiene Data'!$H$12,0,10*ROW('Hygiene Data'!H1)))</f>
        <v/>
      </c>
      <c r="EC7" s="266" t="str">
        <f ca="true">+IF(OFFSET('Hygiene Data'!$H$13,0,10*ROW('Hygiene Data'!H1))="","",OFFSET('Hygiene Data'!$H$13,0,10*ROW('Hygiene Data'!H1)))</f>
        <v>Yes</v>
      </c>
      <c r="ED7" s="266" t="str">
        <f ca="true">+IF(OFFSET('Hygiene Data'!$I$11,0,10*ROW('Hygiene Data'!I1))="","",OFFSET('Hygiene Data'!$I$11,0,10*ROW('Hygiene Data'!I1)))</f>
        <v/>
      </c>
      <c r="EE7" s="266" t="str">
        <f ca="true">+IF(OFFSET('Hygiene Data'!$I$12,0,10*ROW('Hygiene Data'!I1))="","",OFFSET('Hygiene Data'!$I$12,0,10*ROW('Hygiene Data'!I1)))</f>
        <v/>
      </c>
      <c r="EF7" s="266"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UKR_2017_UIS</v>
      </c>
      <c r="B8" s="37" t="str">
        <f ca="true">+IF(OFFSET('Water Data'!$C$2,0,10*ROW('Water Data'!F2))="","",OFFSET('Water Data'!$C$2,0,10*ROW('Water Data'!F2)))</f>
        <v>Other</v>
      </c>
      <c r="C8" s="322">
        <f t="shared" ca="true" si="0"/>
        <v>2017</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74.300250000000005</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74.300250000000005</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6"/>
      <c r="BS8" s="266" t="str">
        <f ca="true">+IF(OFFSET('Water Data'!$D$27,0,10*ROW('Water Data'!D2))="","",OFFSET('Water Data'!$D$27,0,10*ROW('Water Data'!D2)))</f>
        <v/>
      </c>
      <c r="BT8" s="266" t="str">
        <f ca="true">+IF(OFFSET('Water Data'!$D$28,0,10*ROW('Water Data'!D2))="","",OFFSET('Water Data'!$D$28,0,10*ROW('Water Data'!D2)))</f>
        <v/>
      </c>
      <c r="BU8" s="266" t="str">
        <f ca="true">+IF(OFFSET('Water Data'!$D$29,0,10*ROW('Water Data'!D2))="","",OFFSET('Water Data'!$D$29,0,10*ROW('Water Data'!D2)))</f>
        <v/>
      </c>
      <c r="BV8" s="266" t="str">
        <f ca="true">+IF(OFFSET('Water Data'!$E$27,0,10*ROW('Water Data'!E2))="","",OFFSET('Water Data'!$E$27,0,10*ROW('Water Data'!E2)))</f>
        <v/>
      </c>
      <c r="BW8" s="266" t="str">
        <f ca="true">+IF(OFFSET('Water Data'!$E$28,0,10*ROW('Water Data'!E2))="","",OFFSET('Water Data'!$E$28,0,10*ROW('Water Data'!E2)))</f>
        <v/>
      </c>
      <c r="BX8" s="266" t="str">
        <f ca="true">+IF(OFFSET('Water Data'!$E$29,0,10*ROW('Water Data'!E2))="","",OFFSET('Water Data'!$E$29,0,10*ROW('Water Data'!E2)))</f>
        <v/>
      </c>
      <c r="BY8" s="266" t="str">
        <f ca="true">+IF(OFFSET('Water Data'!$F$27,0,10*ROW('Water Data'!F2))="","",OFFSET('Water Data'!$F$27,0,10*ROW('Water Data'!F2)))</f>
        <v/>
      </c>
      <c r="BZ8" s="266" t="str">
        <f ca="true">+IF(OFFSET('Water Data'!$F$28,0,10*ROW('Water Data'!F2))="","",OFFSET('Water Data'!$F$28,0,10*ROW('Water Data'!F2)))</f>
        <v/>
      </c>
      <c r="CA8" s="266" t="str">
        <f ca="true">+IF(OFFSET('Water Data'!$F$29,0,10*ROW('Water Data'!F2))="","",OFFSET('Water Data'!$F$29,0,10*ROW('Water Data'!F2)))</f>
        <v/>
      </c>
      <c r="CB8" s="266" t="str">
        <f ca="true">+IF(OFFSET('Water Data'!$G$27,0,10*ROW('Water Data'!G2))="","",OFFSET('Water Data'!$G$27,0,10*ROW('Water Data'!G2)))</f>
        <v/>
      </c>
      <c r="CC8" s="266" t="str">
        <f ca="true">+IF(OFFSET('Water Data'!$G$28,0,10*ROW('Water Data'!G2))="","",OFFSET('Water Data'!$G$28,0,10*ROW('Water Data'!G2)))</f>
        <v/>
      </c>
      <c r="CD8" s="266" t="str">
        <f ca="true">+IF(OFFSET('Water Data'!$G$29,0,10*ROW('Water Data'!G2))="","",OFFSET('Water Data'!$G$29,0,10*ROW('Water Data'!G2)))</f>
        <v/>
      </c>
      <c r="CE8" s="266" t="str">
        <f ca="true">+IF(OFFSET('Water Data'!$H$27,0,10*ROW('Water Data'!H2))="","",OFFSET('Water Data'!$H$27,0,10*ROW('Water Data'!H2)))</f>
        <v/>
      </c>
      <c r="CF8" s="266" t="str">
        <f ca="true">+IF(OFFSET('Water Data'!$H$28,0,10*ROW('Water Data'!H2))="","",OFFSET('Water Data'!$H$28,0,10*ROW('Water Data'!H2)))</f>
        <v/>
      </c>
      <c r="CG8" s="266" t="str">
        <f ca="true">+IF(OFFSET('Water Data'!$H$29,0,10*ROW('Water Data'!H2))="","",OFFSET('Water Data'!$H$29,0,10*ROW('Water Data'!H2)))</f>
        <v/>
      </c>
      <c r="CH8" s="266" t="str">
        <f ca="true">+IF(OFFSET('Water Data'!$I$27,0,10*ROW('Water Data'!I2))="","",OFFSET('Water Data'!$I$27,0,10*ROW('Water Data'!I2)))</f>
        <v/>
      </c>
      <c r="CI8" s="266" t="str">
        <f ca="true">+IF(OFFSET('Water Data'!$I$28,0,10*ROW('Water Data'!I2))="","",OFFSET('Water Data'!$I$28,0,10*ROW('Water Data'!I2)))</f>
        <v/>
      </c>
      <c r="CJ8" s="266" t="str">
        <f ca="true">+IF(OFFSET('Water Data'!$I$29,0,10*ROW('Water Data'!I2))="","",OFFSET('Water Data'!$I$29,0,10*ROW('Water Data'!I2)))</f>
        <v/>
      </c>
      <c r="CK8" s="266" t="str">
        <f ca="true">+IF(OFFSET('Sanitation Data'!$D$28,0,10*ROW('Sanitation Data'!D2))="","",OFFSET('Sanitation Data'!$D$28,0,10*ROW('Sanitation Data'!D2)))</f>
        <v/>
      </c>
      <c r="CL8" s="266" t="str">
        <f ca="true">+IF(OFFSET('Sanitation Data'!$D$29,0,10*ROW('Sanitation Data'!D2))="","",OFFSET('Sanitation Data'!$D$29,0,10*ROW('Sanitation Data'!D2)))</f>
        <v/>
      </c>
      <c r="CM8" s="266" t="str">
        <f ca="true">+IF(OFFSET('Sanitation Data'!$D$30,0,10*ROW('Sanitation Data'!D2))="","",OFFSET('Sanitation Data'!$D$30,0,10*ROW('Sanitation Data'!D2)))</f>
        <v/>
      </c>
      <c r="CN8" s="266" t="str">
        <f ca="true">+IF(OFFSET('Sanitation Data'!$D$31,0,10*ROW('Sanitation Data'!D2))="","",OFFSET('Sanitation Data'!$D$31,0,10*ROW('Sanitation Data'!D2)))</f>
        <v/>
      </c>
      <c r="CO8" s="266" t="str">
        <f ca="true">+IF(OFFSET('Sanitation Data'!$D$32,0,10*ROW('Sanitation Data'!D2))="","",OFFSET('Sanitation Data'!$D$32,0,10*ROW('Sanitation Data'!D2)))</f>
        <v/>
      </c>
      <c r="CP8" s="266" t="str">
        <f ca="true">+IF(OFFSET('Sanitation Data'!$E$28,0,10*ROW('Sanitation Data'!E2))="","",OFFSET('Sanitation Data'!$E$28,0,10*ROW('Sanitation Data'!E2)))</f>
        <v/>
      </c>
      <c r="CQ8" s="266" t="str">
        <f ca="true">+IF(OFFSET('Sanitation Data'!$E$29,0,10*ROW('Sanitation Data'!E2))="","",OFFSET('Sanitation Data'!$E$29,0,10*ROW('Sanitation Data'!E2)))</f>
        <v/>
      </c>
      <c r="CR8" s="266" t="str">
        <f ca="true">+IF(OFFSET('Sanitation Data'!$E$30,0,10*ROW('Sanitation Data'!E2))="","",OFFSET('Sanitation Data'!$E$30,0,10*ROW('Sanitation Data'!E2)))</f>
        <v/>
      </c>
      <c r="CS8" s="266" t="str">
        <f ca="true">+IF(OFFSET('Sanitation Data'!$E$31,0,10*ROW('Sanitation Data'!E2))="","",OFFSET('Sanitation Data'!$E$31,0,10*ROW('Sanitation Data'!E2)))</f>
        <v/>
      </c>
      <c r="CT8" s="266" t="str">
        <f ca="true">+IF(OFFSET('Sanitation Data'!$E$32,0,10*ROW('Sanitation Data'!E2))="","",OFFSET('Sanitation Data'!$E$32,0,10*ROW('Sanitation Data'!E2)))</f>
        <v/>
      </c>
      <c r="CU8" s="266" t="str">
        <f ca="true">+IF(OFFSET('Sanitation Data'!$F$28,0,10*ROW('Sanitation Data'!F2))="","",OFFSET('Sanitation Data'!$F$28,0,10*ROW('Sanitation Data'!F2)))</f>
        <v/>
      </c>
      <c r="CV8" s="266" t="str">
        <f ca="true">+IF(OFFSET('Sanitation Data'!$F$29,0,10*ROW('Sanitation Data'!F2))="","",OFFSET('Sanitation Data'!$F$29,0,10*ROW('Sanitation Data'!F2)))</f>
        <v/>
      </c>
      <c r="CW8" s="266" t="str">
        <f ca="true">+IF(OFFSET('Sanitation Data'!$F$30,0,10*ROW('Sanitation Data'!F2))="","",OFFSET('Sanitation Data'!$F$30,0,10*ROW('Sanitation Data'!F2)))</f>
        <v/>
      </c>
      <c r="CX8" s="266" t="str">
        <f ca="true">+IF(OFFSET('Sanitation Data'!$F$31,0,10*ROW('Sanitation Data'!F2))="","",OFFSET('Sanitation Data'!$F$31,0,10*ROW('Sanitation Data'!F2)))</f>
        <v/>
      </c>
      <c r="CY8" s="266" t="str">
        <f ca="true">+IF(OFFSET('Sanitation Data'!$F$32,0,10*ROW('Sanitation Data'!F2))="","",OFFSET('Sanitation Data'!$F$32,0,10*ROW('Sanitation Data'!F2)))</f>
        <v/>
      </c>
      <c r="CZ8" s="266" t="str">
        <f ca="true">+IF(OFFSET('Sanitation Data'!$G$28,0,10*ROW('Sanitation Data'!G2))="","",OFFSET('Sanitation Data'!$G$28,0,10*ROW('Sanitation Data'!G2)))</f>
        <v/>
      </c>
      <c r="DA8" s="266" t="str">
        <f ca="true">+IF(OFFSET('Sanitation Data'!$G$29,0,10*ROW('Sanitation Data'!G2))="","",OFFSET('Sanitation Data'!$G$29,0,10*ROW('Sanitation Data'!G2)))</f>
        <v/>
      </c>
      <c r="DB8" s="266" t="str">
        <f ca="true">+IF(OFFSET('Sanitation Data'!$G$30,0,10*ROW('Sanitation Data'!G2))="","",OFFSET('Sanitation Data'!$G$30,0,10*ROW('Sanitation Data'!G2)))</f>
        <v/>
      </c>
      <c r="DC8" s="266" t="str">
        <f ca="true">+IF(OFFSET('Sanitation Data'!$G$31,0,10*ROW('Sanitation Data'!G2))="","",OFFSET('Sanitation Data'!$G$31,0,10*ROW('Sanitation Data'!G2)))</f>
        <v/>
      </c>
      <c r="DD8" s="266" t="str">
        <f ca="true">+IF(OFFSET('Sanitation Data'!$G$32,0,10*ROW('Sanitation Data'!G2))="","",OFFSET('Sanitation Data'!$G$32,0,10*ROW('Sanitation Data'!G2)))</f>
        <v/>
      </c>
      <c r="DE8" s="266" t="str">
        <f ca="true">+IF(OFFSET('Sanitation Data'!$H$28,0,10*ROW('Sanitation Data'!H2))="","",OFFSET('Sanitation Data'!$H$28,0,10*ROW('Sanitation Data'!H2)))</f>
        <v/>
      </c>
      <c r="DF8" s="266" t="str">
        <f ca="true">+IF(OFFSET('Sanitation Data'!$H$29,0,10*ROW('Sanitation Data'!H2))="","",OFFSET('Sanitation Data'!$H$29,0,10*ROW('Sanitation Data'!H2)))</f>
        <v/>
      </c>
      <c r="DG8" s="266" t="str">
        <f ca="true">+IF(OFFSET('Sanitation Data'!$H$30,0,10*ROW('Sanitation Data'!H2))="","",OFFSET('Sanitation Data'!$H$30,0,10*ROW('Sanitation Data'!H2)))</f>
        <v/>
      </c>
      <c r="DH8" s="266" t="str">
        <f ca="true">+IF(OFFSET('Sanitation Data'!$H$31,0,10*ROW('Sanitation Data'!H2))="","",OFFSET('Sanitation Data'!$H$31,0,10*ROW('Sanitation Data'!H2)))</f>
        <v/>
      </c>
      <c r="DI8" s="266" t="str">
        <f ca="true">+IF(OFFSET('Sanitation Data'!$H$32,0,10*ROW('Sanitation Data'!H2))="","",OFFSET('Sanitation Data'!$H$32,0,10*ROW('Sanitation Data'!H2)))</f>
        <v/>
      </c>
      <c r="DJ8" s="266" t="str">
        <f ca="true">+IF(OFFSET('Sanitation Data'!$I$28,0,10*ROW('Sanitation Data'!I2))="","",OFFSET('Sanitation Data'!$I$28,0,10*ROW('Sanitation Data'!I2)))</f>
        <v/>
      </c>
      <c r="DK8" s="266" t="str">
        <f ca="true">+IF(OFFSET('Sanitation Data'!$I$29,0,10*ROW('Sanitation Data'!I2))="","",OFFSET('Sanitation Data'!$I$29,0,10*ROW('Sanitation Data'!I2)))</f>
        <v/>
      </c>
      <c r="DL8" s="266" t="str">
        <f ca="true">+IF(OFFSET('Sanitation Data'!$I$30,0,10*ROW('Sanitation Data'!I2))="","",OFFSET('Sanitation Data'!$I$30,0,10*ROW('Sanitation Data'!I2)))</f>
        <v/>
      </c>
      <c r="DM8" s="266" t="str">
        <f ca="true">+IF(OFFSET('Sanitation Data'!$I$31,0,10*ROW('Sanitation Data'!I2))="","",OFFSET('Sanitation Data'!$I$31,0,10*ROW('Sanitation Data'!I2)))</f>
        <v/>
      </c>
      <c r="DN8" s="266" t="str">
        <f ca="true">+IF(OFFSET('Sanitation Data'!$I$32,0,10*ROW('Sanitation Data'!I2))="","",OFFSET('Sanitation Data'!$I$32,0,10*ROW('Sanitation Data'!I2)))</f>
        <v/>
      </c>
      <c r="DO8" s="266" t="str">
        <f ca="true">+IF(OFFSET('Hygiene Data'!$D$11,0,10*ROW('Hygiene Data'!D2))="","",OFFSET('Hygiene Data'!$D$11,0,10*ROW('Hygiene Data'!D2)))</f>
        <v/>
      </c>
      <c r="DP8" s="266" t="str">
        <f ca="true">+IF(OFFSET('Hygiene Data'!$D$12,0,10*ROW('Hygiene Data'!D2))="","",OFFSET('Hygiene Data'!$D$12,0,10*ROW('Hygiene Data'!D2)))</f>
        <v/>
      </c>
      <c r="DQ8" s="266" t="str">
        <f ca="true">+IF(OFFSET('Hygiene Data'!$D$13,0,10*ROW('Hygiene Data'!D2))="","",OFFSET('Hygiene Data'!$D$13,0,10*ROW('Hygiene Data'!D2)))</f>
        <v>Yes</v>
      </c>
      <c r="DR8" s="266" t="str">
        <f ca="true">+IF(OFFSET('Hygiene Data'!$E$11,0,10*ROW('Hygiene Data'!E2))="","",OFFSET('Hygiene Data'!$E$11,0,10*ROW('Hygiene Data'!E2)))</f>
        <v/>
      </c>
      <c r="DS8" s="266" t="str">
        <f ca="true">+IF(OFFSET('Hygiene Data'!$E$12,0,10*ROW('Hygiene Data'!E2))="","",OFFSET('Hygiene Data'!$E$12,0,10*ROW('Hygiene Data'!E2)))</f>
        <v/>
      </c>
      <c r="DT8" s="266" t="str">
        <f ca="true">+IF(OFFSET('Hygiene Data'!$E$13,0,10*ROW('Hygiene Data'!E2))="","",OFFSET('Hygiene Data'!$E$13,0,10*ROW('Hygiene Data'!E2)))</f>
        <v/>
      </c>
      <c r="DU8" s="266" t="str">
        <f ca="true">+IF(OFFSET('Hygiene Data'!$F$11,0,10*ROW('Hygiene Data'!F2))="","",OFFSET('Hygiene Data'!$F$11,0,10*ROW('Hygiene Data'!F2)))</f>
        <v/>
      </c>
      <c r="DV8" s="266" t="str">
        <f ca="true">+IF(OFFSET('Hygiene Data'!$F$12,0,10*ROW('Hygiene Data'!F2))="","",OFFSET('Hygiene Data'!$F$12,0,10*ROW('Hygiene Data'!F2)))</f>
        <v/>
      </c>
      <c r="DW8" s="266" t="str">
        <f ca="true">+IF(OFFSET('Hygiene Data'!$F$13,0,10*ROW('Hygiene Data'!F2))="","",OFFSET('Hygiene Data'!$F$13,0,10*ROW('Hygiene Data'!F2)))</f>
        <v/>
      </c>
      <c r="DX8" s="266" t="str">
        <f ca="true">+IF(OFFSET('Hygiene Data'!$G$11,0,10*ROW('Hygiene Data'!G2))="","",OFFSET('Hygiene Data'!$G$11,0,10*ROW('Hygiene Data'!G2)))</f>
        <v/>
      </c>
      <c r="DY8" s="266" t="str">
        <f ca="true">+IF(OFFSET('Hygiene Data'!$G$12,0,10*ROW('Hygiene Data'!G2))="","",OFFSET('Hygiene Data'!$G$12,0,10*ROW('Hygiene Data'!G2)))</f>
        <v/>
      </c>
      <c r="DZ8" s="266" t="str">
        <f ca="true">+IF(OFFSET('Hygiene Data'!$G$13,0,10*ROW('Hygiene Data'!G2))="","",OFFSET('Hygiene Data'!$G$13,0,10*ROW('Hygiene Data'!G2)))</f>
        <v/>
      </c>
      <c r="EA8" s="266" t="str">
        <f ca="true">+IF(OFFSET('Hygiene Data'!$H$11,0,10*ROW('Hygiene Data'!H2))="","",OFFSET('Hygiene Data'!$H$11,0,10*ROW('Hygiene Data'!H2)))</f>
        <v/>
      </c>
      <c r="EB8" s="266" t="str">
        <f ca="true">+IF(OFFSET('Hygiene Data'!$H$12,0,10*ROW('Hygiene Data'!H2))="","",OFFSET('Hygiene Data'!$H$12,0,10*ROW('Hygiene Data'!H2)))</f>
        <v/>
      </c>
      <c r="EC8" s="266" t="str">
        <f ca="true">+IF(OFFSET('Hygiene Data'!$H$13,0,10*ROW('Hygiene Data'!H2))="","",OFFSET('Hygiene Data'!$H$13,0,10*ROW('Hygiene Data'!H2)))</f>
        <v>Yes</v>
      </c>
      <c r="ED8" s="266" t="str">
        <f ca="true">+IF(OFFSET('Hygiene Data'!$I$11,0,10*ROW('Hygiene Data'!I2))="","",OFFSET('Hygiene Data'!$I$11,0,10*ROW('Hygiene Data'!I2)))</f>
        <v/>
      </c>
      <c r="EE8" s="266" t="str">
        <f ca="true">+IF(OFFSET('Hygiene Data'!$I$12,0,10*ROW('Hygiene Data'!I2))="","",OFFSET('Hygiene Data'!$I$12,0,10*ROW('Hygiene Data'!I2)))</f>
        <v/>
      </c>
      <c r="EF8" s="266"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UKR_2018_UIS</v>
      </c>
      <c r="B9" s="37" t="str">
        <f ca="true">+IF(OFFSET('Water Data'!$C$2,0,10*ROW('Water Data'!F3))="","",OFFSET('Water Data'!$C$2,0,10*ROW('Water Data'!F3)))</f>
        <v>Other</v>
      </c>
      <c r="C9" s="322">
        <f t="shared" ca="true" si="0"/>
        <v>2018</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87.569270034489207</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78.311499999999995</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93.141307633638235</v>
      </c>
      <c r="BR9" s="266"/>
      <c r="BS9" s="266" t="str">
        <f ca="true">+IF(OFFSET('Water Data'!$D$27,0,10*ROW('Water Data'!D3))="","",OFFSET('Water Data'!$D$27,0,10*ROW('Water Data'!D3)))</f>
        <v/>
      </c>
      <c r="BT9" s="266" t="str">
        <f ca="true">+IF(OFFSET('Water Data'!$D$28,0,10*ROW('Water Data'!D3))="","",OFFSET('Water Data'!$D$28,0,10*ROW('Water Data'!D3)))</f>
        <v/>
      </c>
      <c r="BU9" s="266" t="str">
        <f ca="true">+IF(OFFSET('Water Data'!$D$29,0,10*ROW('Water Data'!D3))="","",OFFSET('Water Data'!$D$29,0,10*ROW('Water Data'!D3)))</f>
        <v/>
      </c>
      <c r="BV9" s="266" t="str">
        <f ca="true">+IF(OFFSET('Water Data'!$E$27,0,10*ROW('Water Data'!E3))="","",OFFSET('Water Data'!$E$27,0,10*ROW('Water Data'!E3)))</f>
        <v/>
      </c>
      <c r="BW9" s="266" t="str">
        <f ca="true">+IF(OFFSET('Water Data'!$E$28,0,10*ROW('Water Data'!E3))="","",OFFSET('Water Data'!$E$28,0,10*ROW('Water Data'!E3)))</f>
        <v/>
      </c>
      <c r="BX9" s="266" t="str">
        <f ca="true">+IF(OFFSET('Water Data'!$E$29,0,10*ROW('Water Data'!E3))="","",OFFSET('Water Data'!$E$29,0,10*ROW('Water Data'!E3)))</f>
        <v/>
      </c>
      <c r="BY9" s="266" t="str">
        <f ca="true">+IF(OFFSET('Water Data'!$F$27,0,10*ROW('Water Data'!F3))="","",OFFSET('Water Data'!$F$27,0,10*ROW('Water Data'!F3)))</f>
        <v/>
      </c>
      <c r="BZ9" s="266" t="str">
        <f ca="true">+IF(OFFSET('Water Data'!$F$28,0,10*ROW('Water Data'!F3))="","",OFFSET('Water Data'!$F$28,0,10*ROW('Water Data'!F3)))</f>
        <v/>
      </c>
      <c r="CA9" s="266" t="str">
        <f ca="true">+IF(OFFSET('Water Data'!$F$29,0,10*ROW('Water Data'!F3))="","",OFFSET('Water Data'!$F$29,0,10*ROW('Water Data'!F3)))</f>
        <v/>
      </c>
      <c r="CB9" s="266" t="str">
        <f ca="true">+IF(OFFSET('Water Data'!$G$27,0,10*ROW('Water Data'!G3))="","",OFFSET('Water Data'!$G$27,0,10*ROW('Water Data'!G3)))</f>
        <v/>
      </c>
      <c r="CC9" s="266" t="str">
        <f ca="true">+IF(OFFSET('Water Data'!$G$28,0,10*ROW('Water Data'!G3))="","",OFFSET('Water Data'!$G$28,0,10*ROW('Water Data'!G3)))</f>
        <v/>
      </c>
      <c r="CD9" s="266" t="str">
        <f ca="true">+IF(OFFSET('Water Data'!$G$29,0,10*ROW('Water Data'!G3))="","",OFFSET('Water Data'!$G$29,0,10*ROW('Water Data'!G3)))</f>
        <v/>
      </c>
      <c r="CE9" s="266" t="str">
        <f ca="true">+IF(OFFSET('Water Data'!$H$27,0,10*ROW('Water Data'!H3))="","",OFFSET('Water Data'!$H$27,0,10*ROW('Water Data'!H3)))</f>
        <v/>
      </c>
      <c r="CF9" s="266" t="str">
        <f ca="true">+IF(OFFSET('Water Data'!$H$28,0,10*ROW('Water Data'!H3))="","",OFFSET('Water Data'!$H$28,0,10*ROW('Water Data'!H3)))</f>
        <v/>
      </c>
      <c r="CG9" s="266" t="str">
        <f ca="true">+IF(OFFSET('Water Data'!$H$29,0,10*ROW('Water Data'!H3))="","",OFFSET('Water Data'!$H$29,0,10*ROW('Water Data'!H3)))</f>
        <v/>
      </c>
      <c r="CH9" s="266" t="str">
        <f ca="true">+IF(OFFSET('Water Data'!$I$27,0,10*ROW('Water Data'!I3))="","",OFFSET('Water Data'!$I$27,0,10*ROW('Water Data'!I3)))</f>
        <v/>
      </c>
      <c r="CI9" s="266" t="str">
        <f ca="true">+IF(OFFSET('Water Data'!$I$28,0,10*ROW('Water Data'!I3))="","",OFFSET('Water Data'!$I$28,0,10*ROW('Water Data'!I3)))</f>
        <v/>
      </c>
      <c r="CJ9" s="266" t="str">
        <f ca="true">+IF(OFFSET('Water Data'!$I$29,0,10*ROW('Water Data'!I3))="","",OFFSET('Water Data'!$I$29,0,10*ROW('Water Data'!I3)))</f>
        <v/>
      </c>
      <c r="CK9" s="266" t="str">
        <f ca="true">+IF(OFFSET('Sanitation Data'!$D$28,0,10*ROW('Sanitation Data'!D3))="","",OFFSET('Sanitation Data'!$D$28,0,10*ROW('Sanitation Data'!D3)))</f>
        <v/>
      </c>
      <c r="CL9" s="266" t="str">
        <f ca="true">+IF(OFFSET('Sanitation Data'!$D$29,0,10*ROW('Sanitation Data'!D3))="","",OFFSET('Sanitation Data'!$D$29,0,10*ROW('Sanitation Data'!D3)))</f>
        <v/>
      </c>
      <c r="CM9" s="266" t="str">
        <f ca="true">+IF(OFFSET('Sanitation Data'!$D$30,0,10*ROW('Sanitation Data'!D3))="","",OFFSET('Sanitation Data'!$D$30,0,10*ROW('Sanitation Data'!D3)))</f>
        <v/>
      </c>
      <c r="CN9" s="266" t="str">
        <f ca="true">+IF(OFFSET('Sanitation Data'!$D$31,0,10*ROW('Sanitation Data'!D3))="","",OFFSET('Sanitation Data'!$D$31,0,10*ROW('Sanitation Data'!D3)))</f>
        <v/>
      </c>
      <c r="CO9" s="266" t="str">
        <f ca="true">+IF(OFFSET('Sanitation Data'!$D$32,0,10*ROW('Sanitation Data'!D3))="","",OFFSET('Sanitation Data'!$D$32,0,10*ROW('Sanitation Data'!D3)))</f>
        <v/>
      </c>
      <c r="CP9" s="266" t="str">
        <f ca="true">+IF(OFFSET('Sanitation Data'!$E$28,0,10*ROW('Sanitation Data'!E3))="","",OFFSET('Sanitation Data'!$E$28,0,10*ROW('Sanitation Data'!E3)))</f>
        <v/>
      </c>
      <c r="CQ9" s="266" t="str">
        <f ca="true">+IF(OFFSET('Sanitation Data'!$E$29,0,10*ROW('Sanitation Data'!E3))="","",OFFSET('Sanitation Data'!$E$29,0,10*ROW('Sanitation Data'!E3)))</f>
        <v/>
      </c>
      <c r="CR9" s="266" t="str">
        <f ca="true">+IF(OFFSET('Sanitation Data'!$E$30,0,10*ROW('Sanitation Data'!E3))="","",OFFSET('Sanitation Data'!$E$30,0,10*ROW('Sanitation Data'!E3)))</f>
        <v/>
      </c>
      <c r="CS9" s="266" t="str">
        <f ca="true">+IF(OFFSET('Sanitation Data'!$E$31,0,10*ROW('Sanitation Data'!E3))="","",OFFSET('Sanitation Data'!$E$31,0,10*ROW('Sanitation Data'!E3)))</f>
        <v/>
      </c>
      <c r="CT9" s="266" t="str">
        <f ca="true">+IF(OFFSET('Sanitation Data'!$E$32,0,10*ROW('Sanitation Data'!E3))="","",OFFSET('Sanitation Data'!$E$32,0,10*ROW('Sanitation Data'!E3)))</f>
        <v/>
      </c>
      <c r="CU9" s="266" t="str">
        <f ca="true">+IF(OFFSET('Sanitation Data'!$F$28,0,10*ROW('Sanitation Data'!F3))="","",OFFSET('Sanitation Data'!$F$28,0,10*ROW('Sanitation Data'!F3)))</f>
        <v/>
      </c>
      <c r="CV9" s="266" t="str">
        <f ca="true">+IF(OFFSET('Sanitation Data'!$F$29,0,10*ROW('Sanitation Data'!F3))="","",OFFSET('Sanitation Data'!$F$29,0,10*ROW('Sanitation Data'!F3)))</f>
        <v/>
      </c>
      <c r="CW9" s="266" t="str">
        <f ca="true">+IF(OFFSET('Sanitation Data'!$F$30,0,10*ROW('Sanitation Data'!F3))="","",OFFSET('Sanitation Data'!$F$30,0,10*ROW('Sanitation Data'!F3)))</f>
        <v/>
      </c>
      <c r="CX9" s="266" t="str">
        <f ca="true">+IF(OFFSET('Sanitation Data'!$F$31,0,10*ROW('Sanitation Data'!F3))="","",OFFSET('Sanitation Data'!$F$31,0,10*ROW('Sanitation Data'!F3)))</f>
        <v/>
      </c>
      <c r="CY9" s="266" t="str">
        <f ca="true">+IF(OFFSET('Sanitation Data'!$F$32,0,10*ROW('Sanitation Data'!F3))="","",OFFSET('Sanitation Data'!$F$32,0,10*ROW('Sanitation Data'!F3)))</f>
        <v/>
      </c>
      <c r="CZ9" s="266" t="str">
        <f ca="true">+IF(OFFSET('Sanitation Data'!$G$28,0,10*ROW('Sanitation Data'!G3))="","",OFFSET('Sanitation Data'!$G$28,0,10*ROW('Sanitation Data'!G3)))</f>
        <v/>
      </c>
      <c r="DA9" s="266" t="str">
        <f ca="true">+IF(OFFSET('Sanitation Data'!$G$29,0,10*ROW('Sanitation Data'!G3))="","",OFFSET('Sanitation Data'!$G$29,0,10*ROW('Sanitation Data'!G3)))</f>
        <v/>
      </c>
      <c r="DB9" s="266" t="str">
        <f ca="true">+IF(OFFSET('Sanitation Data'!$G$30,0,10*ROW('Sanitation Data'!G3))="","",OFFSET('Sanitation Data'!$G$30,0,10*ROW('Sanitation Data'!G3)))</f>
        <v/>
      </c>
      <c r="DC9" s="266" t="str">
        <f ca="true">+IF(OFFSET('Sanitation Data'!$G$31,0,10*ROW('Sanitation Data'!G3))="","",OFFSET('Sanitation Data'!$G$31,0,10*ROW('Sanitation Data'!G3)))</f>
        <v/>
      </c>
      <c r="DD9" s="266" t="str">
        <f ca="true">+IF(OFFSET('Sanitation Data'!$G$32,0,10*ROW('Sanitation Data'!G3))="","",OFFSET('Sanitation Data'!$G$32,0,10*ROW('Sanitation Data'!G3)))</f>
        <v/>
      </c>
      <c r="DE9" s="266" t="str">
        <f ca="true">+IF(OFFSET('Sanitation Data'!$H$28,0,10*ROW('Sanitation Data'!H3))="","",OFFSET('Sanitation Data'!$H$28,0,10*ROW('Sanitation Data'!H3)))</f>
        <v/>
      </c>
      <c r="DF9" s="266" t="str">
        <f ca="true">+IF(OFFSET('Sanitation Data'!$H$29,0,10*ROW('Sanitation Data'!H3))="","",OFFSET('Sanitation Data'!$H$29,0,10*ROW('Sanitation Data'!H3)))</f>
        <v/>
      </c>
      <c r="DG9" s="266" t="str">
        <f ca="true">+IF(OFFSET('Sanitation Data'!$H$30,0,10*ROW('Sanitation Data'!H3))="","",OFFSET('Sanitation Data'!$H$30,0,10*ROW('Sanitation Data'!H3)))</f>
        <v/>
      </c>
      <c r="DH9" s="266" t="str">
        <f ca="true">+IF(OFFSET('Sanitation Data'!$H$31,0,10*ROW('Sanitation Data'!H3))="","",OFFSET('Sanitation Data'!$H$31,0,10*ROW('Sanitation Data'!H3)))</f>
        <v/>
      </c>
      <c r="DI9" s="266" t="str">
        <f ca="true">+IF(OFFSET('Sanitation Data'!$H$32,0,10*ROW('Sanitation Data'!H3))="","",OFFSET('Sanitation Data'!$H$32,0,10*ROW('Sanitation Data'!H3)))</f>
        <v/>
      </c>
      <c r="DJ9" s="266" t="str">
        <f ca="true">+IF(OFFSET('Sanitation Data'!$I$28,0,10*ROW('Sanitation Data'!I3))="","",OFFSET('Sanitation Data'!$I$28,0,10*ROW('Sanitation Data'!I3)))</f>
        <v/>
      </c>
      <c r="DK9" s="266" t="str">
        <f ca="true">+IF(OFFSET('Sanitation Data'!$I$29,0,10*ROW('Sanitation Data'!I3))="","",OFFSET('Sanitation Data'!$I$29,0,10*ROW('Sanitation Data'!I3)))</f>
        <v/>
      </c>
      <c r="DL9" s="266" t="str">
        <f ca="true">+IF(OFFSET('Sanitation Data'!$I$30,0,10*ROW('Sanitation Data'!I3))="","",OFFSET('Sanitation Data'!$I$30,0,10*ROW('Sanitation Data'!I3)))</f>
        <v/>
      </c>
      <c r="DM9" s="266" t="str">
        <f ca="true">+IF(OFFSET('Sanitation Data'!$I$31,0,10*ROW('Sanitation Data'!I3))="","",OFFSET('Sanitation Data'!$I$31,0,10*ROW('Sanitation Data'!I3)))</f>
        <v/>
      </c>
      <c r="DN9" s="266" t="str">
        <f ca="true">+IF(OFFSET('Sanitation Data'!$I$32,0,10*ROW('Sanitation Data'!I3))="","",OFFSET('Sanitation Data'!$I$32,0,10*ROW('Sanitation Data'!I3)))</f>
        <v/>
      </c>
      <c r="DO9" s="266" t="str">
        <f ca="true">+IF(OFFSET('Hygiene Data'!$D$11,0,10*ROW('Hygiene Data'!D3))="","",OFFSET('Hygiene Data'!$D$11,0,10*ROW('Hygiene Data'!D3)))</f>
        <v/>
      </c>
      <c r="DP9" s="266" t="str">
        <f ca="true">+IF(OFFSET('Hygiene Data'!$D$12,0,10*ROW('Hygiene Data'!D3))="","",OFFSET('Hygiene Data'!$D$12,0,10*ROW('Hygiene Data'!D3)))</f>
        <v/>
      </c>
      <c r="DQ9" s="266" t="str">
        <f ca="true">+IF(OFFSET('Hygiene Data'!$D$13,0,10*ROW('Hygiene Data'!D3))="","",OFFSET('Hygiene Data'!$D$13,0,10*ROW('Hygiene Data'!D3)))</f>
        <v>Yes</v>
      </c>
      <c r="DR9" s="266" t="str">
        <f ca="true">+IF(OFFSET('Hygiene Data'!$E$11,0,10*ROW('Hygiene Data'!E3))="","",OFFSET('Hygiene Data'!$E$11,0,10*ROW('Hygiene Data'!E3)))</f>
        <v/>
      </c>
      <c r="DS9" s="266" t="str">
        <f ca="true">+IF(OFFSET('Hygiene Data'!$E$12,0,10*ROW('Hygiene Data'!E3))="","",OFFSET('Hygiene Data'!$E$12,0,10*ROW('Hygiene Data'!E3)))</f>
        <v/>
      </c>
      <c r="DT9" s="266" t="str">
        <f ca="true">+IF(OFFSET('Hygiene Data'!$E$13,0,10*ROW('Hygiene Data'!E3))="","",OFFSET('Hygiene Data'!$E$13,0,10*ROW('Hygiene Data'!E3)))</f>
        <v/>
      </c>
      <c r="DU9" s="266" t="str">
        <f ca="true">+IF(OFFSET('Hygiene Data'!$F$11,0,10*ROW('Hygiene Data'!F3))="","",OFFSET('Hygiene Data'!$F$11,0,10*ROW('Hygiene Data'!F3)))</f>
        <v/>
      </c>
      <c r="DV9" s="266" t="str">
        <f ca="true">+IF(OFFSET('Hygiene Data'!$F$12,0,10*ROW('Hygiene Data'!F3))="","",OFFSET('Hygiene Data'!$F$12,0,10*ROW('Hygiene Data'!F3)))</f>
        <v/>
      </c>
      <c r="DW9" s="266" t="str">
        <f ca="true">+IF(OFFSET('Hygiene Data'!$F$13,0,10*ROW('Hygiene Data'!F3))="","",OFFSET('Hygiene Data'!$F$13,0,10*ROW('Hygiene Data'!F3)))</f>
        <v/>
      </c>
      <c r="DX9" s="266" t="str">
        <f ca="true">+IF(OFFSET('Hygiene Data'!$G$11,0,10*ROW('Hygiene Data'!G3))="","",OFFSET('Hygiene Data'!$G$11,0,10*ROW('Hygiene Data'!G3)))</f>
        <v/>
      </c>
      <c r="DY9" s="266" t="str">
        <f ca="true">+IF(OFFSET('Hygiene Data'!$G$12,0,10*ROW('Hygiene Data'!G3))="","",OFFSET('Hygiene Data'!$G$12,0,10*ROW('Hygiene Data'!G3)))</f>
        <v/>
      </c>
      <c r="DZ9" s="266" t="str">
        <f ca="true">+IF(OFFSET('Hygiene Data'!$G$13,0,10*ROW('Hygiene Data'!G3))="","",OFFSET('Hygiene Data'!$G$13,0,10*ROW('Hygiene Data'!G3)))</f>
        <v/>
      </c>
      <c r="EA9" s="266" t="str">
        <f ca="true">+IF(OFFSET('Hygiene Data'!$H$11,0,10*ROW('Hygiene Data'!H3))="","",OFFSET('Hygiene Data'!$H$11,0,10*ROW('Hygiene Data'!H3)))</f>
        <v/>
      </c>
      <c r="EB9" s="266" t="str">
        <f ca="true">+IF(OFFSET('Hygiene Data'!$H$12,0,10*ROW('Hygiene Data'!H3))="","",OFFSET('Hygiene Data'!$H$12,0,10*ROW('Hygiene Data'!H3)))</f>
        <v/>
      </c>
      <c r="EC9" s="266" t="str">
        <f ca="true">+IF(OFFSET('Hygiene Data'!$H$13,0,10*ROW('Hygiene Data'!H3))="","",OFFSET('Hygiene Data'!$H$13,0,10*ROW('Hygiene Data'!H3)))</f>
        <v>Yes</v>
      </c>
      <c r="ED9" s="266" t="str">
        <f ca="true">+IF(OFFSET('Hygiene Data'!$I$11,0,10*ROW('Hygiene Data'!I3))="","",OFFSET('Hygiene Data'!$I$11,0,10*ROW('Hygiene Data'!I3)))</f>
        <v/>
      </c>
      <c r="EE9" s="266" t="str">
        <f ca="true">+IF(OFFSET('Hygiene Data'!$I$12,0,10*ROW('Hygiene Data'!I3))="","",OFFSET('Hygiene Data'!$I$12,0,10*ROW('Hygiene Data'!I3)))</f>
        <v/>
      </c>
      <c r="EF9" s="266"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UKR_2018_PWH</v>
      </c>
      <c r="B10" s="37" t="str">
        <f ca="true">+IF(OFFSET('Water Data'!$C$2,0,10*ROW('Water Data'!F4))="","",OFFSET('Water Data'!$C$2,0,10*ROW('Water Data'!F4)))</f>
        <v>Survey</v>
      </c>
      <c r="C10" s="322">
        <f t="shared" ca="true" si="0"/>
        <v>2018</v>
      </c>
      <c r="D10" s="94">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94">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96.022857944758556</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88.730563211815493</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100</v>
      </c>
      <c r="N10" s="94">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94.182555780933072</v>
      </c>
      <c r="O10" s="94">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88.389158480293531</v>
      </c>
      <c r="P10" s="94">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94">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92</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86.697959647196882</v>
      </c>
      <c r="S10" s="94">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4">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91.3</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91.530054644808743</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6"/>
      <c r="BS10" s="266" t="str">
        <f ca="true">+IF(OFFSET('Water Data'!$D$27,0,10*ROW('Water Data'!D4))="","",OFFSET('Water Data'!$D$27,0,10*ROW('Water Data'!D4)))</f>
        <v>Yes</v>
      </c>
      <c r="BT10" s="266" t="str">
        <f ca="true">+IF(OFFSET('Water Data'!$D$28,0,10*ROW('Water Data'!D4))="","",OFFSET('Water Data'!$D$28,0,10*ROW('Water Data'!D4)))</f>
        <v>Yes</v>
      </c>
      <c r="BU10" s="266" t="str">
        <f ca="true">+IF(OFFSET('Water Data'!$D$29,0,10*ROW('Water Data'!D4))="","",OFFSET('Water Data'!$D$29,0,10*ROW('Water Data'!D4)))</f>
        <v>Yes</v>
      </c>
      <c r="BV10" s="266" t="str">
        <f ca="true">+IF(OFFSET('Water Data'!$E$27,0,10*ROW('Water Data'!E4))="","",OFFSET('Water Data'!$E$27,0,10*ROW('Water Data'!E4)))</f>
        <v/>
      </c>
      <c r="BW10" s="266" t="str">
        <f ca="true">+IF(OFFSET('Water Data'!$E$28,0,10*ROW('Water Data'!E4))="","",OFFSET('Water Data'!$E$28,0,10*ROW('Water Data'!E4)))</f>
        <v/>
      </c>
      <c r="BX10" s="266" t="str">
        <f ca="true">+IF(OFFSET('Water Data'!$E$29,0,10*ROW('Water Data'!E4))="","",OFFSET('Water Data'!$E$29,0,10*ROW('Water Data'!E4)))</f>
        <v/>
      </c>
      <c r="BY10" s="266" t="str">
        <f ca="true">+IF(OFFSET('Water Data'!$F$27,0,10*ROW('Water Data'!F4))="","",OFFSET('Water Data'!$F$27,0,10*ROW('Water Data'!F4)))</f>
        <v/>
      </c>
      <c r="BZ10" s="266" t="str">
        <f ca="true">+IF(OFFSET('Water Data'!$F$28,0,10*ROW('Water Data'!F4))="","",OFFSET('Water Data'!$F$28,0,10*ROW('Water Data'!F4)))</f>
        <v/>
      </c>
      <c r="CA10" s="266" t="str">
        <f ca="true">+IF(OFFSET('Water Data'!$F$29,0,10*ROW('Water Data'!F4))="","",OFFSET('Water Data'!$F$29,0,10*ROW('Water Data'!F4)))</f>
        <v/>
      </c>
      <c r="CB10" s="266" t="str">
        <f ca="true">+IF(OFFSET('Water Data'!$G$27,0,10*ROW('Water Data'!G4))="","",OFFSET('Water Data'!$G$27,0,10*ROW('Water Data'!G4)))</f>
        <v>Yes</v>
      </c>
      <c r="CC10" s="266" t="str">
        <f ca="true">+IF(OFFSET('Water Data'!$G$28,0,10*ROW('Water Data'!G4))="","",OFFSET('Water Data'!$G$28,0,10*ROW('Water Data'!G4)))</f>
        <v>Yes</v>
      </c>
      <c r="CD10" s="266" t="str">
        <f ca="true">+IF(OFFSET('Water Data'!$G$29,0,10*ROW('Water Data'!G4))="","",OFFSET('Water Data'!$G$29,0,10*ROW('Water Data'!G4)))</f>
        <v>Yes</v>
      </c>
      <c r="CE10" s="266" t="str">
        <f ca="true">+IF(OFFSET('Water Data'!$H$27,0,10*ROW('Water Data'!H4))="","",OFFSET('Water Data'!$H$27,0,10*ROW('Water Data'!H4)))</f>
        <v>Yes</v>
      </c>
      <c r="CF10" s="266" t="str">
        <f ca="true">+IF(OFFSET('Water Data'!$H$28,0,10*ROW('Water Data'!H4))="","",OFFSET('Water Data'!$H$28,0,10*ROW('Water Data'!H4)))</f>
        <v>Yes</v>
      </c>
      <c r="CG10" s="266" t="str">
        <f ca="true">+IF(OFFSET('Water Data'!$H$29,0,10*ROW('Water Data'!H4))="","",OFFSET('Water Data'!$H$29,0,10*ROW('Water Data'!H4)))</f>
        <v>Yes</v>
      </c>
      <c r="CH10" s="266" t="str">
        <f ca="true">+IF(OFFSET('Water Data'!$I$27,0,10*ROW('Water Data'!I4))="","",OFFSET('Water Data'!$I$27,0,10*ROW('Water Data'!I4)))</f>
        <v>Yes</v>
      </c>
      <c r="CI10" s="266" t="str">
        <f ca="true">+IF(OFFSET('Water Data'!$I$28,0,10*ROW('Water Data'!I4))="","",OFFSET('Water Data'!$I$28,0,10*ROW('Water Data'!I4)))</f>
        <v>Yes</v>
      </c>
      <c r="CJ10" s="266" t="str">
        <f ca="true">+IF(OFFSET('Water Data'!$I$29,0,10*ROW('Water Data'!I4))="","",OFFSET('Water Data'!$I$29,0,10*ROW('Water Data'!I4)))</f>
        <v>Yes</v>
      </c>
      <c r="CK10" s="266" t="str">
        <f ca="true">+IF(OFFSET('Sanitation Data'!$D$28,0,10*ROW('Sanitation Data'!D4))="","",OFFSET('Sanitation Data'!$D$28,0,10*ROW('Sanitation Data'!D4)))</f>
        <v/>
      </c>
      <c r="CL10" s="266" t="str">
        <f ca="true">+IF(OFFSET('Sanitation Data'!$D$29,0,10*ROW('Sanitation Data'!D4))="","",OFFSET('Sanitation Data'!$D$29,0,10*ROW('Sanitation Data'!D4)))</f>
        <v/>
      </c>
      <c r="CM10" s="266" t="str">
        <f ca="true">+IF(OFFSET('Sanitation Data'!$D$30,0,10*ROW('Sanitation Data'!D4))="","",OFFSET('Sanitation Data'!$D$30,0,10*ROW('Sanitation Data'!D4)))</f>
        <v/>
      </c>
      <c r="CN10" s="266" t="str">
        <f ca="true">+IF(OFFSET('Sanitation Data'!$D$31,0,10*ROW('Sanitation Data'!D4))="","",OFFSET('Sanitation Data'!$D$31,0,10*ROW('Sanitation Data'!D4)))</f>
        <v/>
      </c>
      <c r="CO10" s="266" t="str">
        <f ca="true">+IF(OFFSET('Sanitation Data'!$D$32,0,10*ROW('Sanitation Data'!D4))="","",OFFSET('Sanitation Data'!$D$32,0,10*ROW('Sanitation Data'!D4)))</f>
        <v/>
      </c>
      <c r="CP10" s="266" t="str">
        <f ca="true">+IF(OFFSET('Sanitation Data'!$E$28,0,10*ROW('Sanitation Data'!E4))="","",OFFSET('Sanitation Data'!$E$28,0,10*ROW('Sanitation Data'!E4)))</f>
        <v/>
      </c>
      <c r="CQ10" s="266" t="str">
        <f ca="true">+IF(OFFSET('Sanitation Data'!$E$29,0,10*ROW('Sanitation Data'!E4))="","",OFFSET('Sanitation Data'!$E$29,0,10*ROW('Sanitation Data'!E4)))</f>
        <v/>
      </c>
      <c r="CR10" s="266" t="str">
        <f ca="true">+IF(OFFSET('Sanitation Data'!$E$30,0,10*ROW('Sanitation Data'!E4))="","",OFFSET('Sanitation Data'!$E$30,0,10*ROW('Sanitation Data'!E4)))</f>
        <v/>
      </c>
      <c r="CS10" s="266" t="str">
        <f ca="true">+IF(OFFSET('Sanitation Data'!$E$31,0,10*ROW('Sanitation Data'!E4))="","",OFFSET('Sanitation Data'!$E$31,0,10*ROW('Sanitation Data'!E4)))</f>
        <v/>
      </c>
      <c r="CT10" s="266" t="str">
        <f ca="true">+IF(OFFSET('Sanitation Data'!$E$32,0,10*ROW('Sanitation Data'!E4))="","",OFFSET('Sanitation Data'!$E$32,0,10*ROW('Sanitation Data'!E4)))</f>
        <v/>
      </c>
      <c r="CU10" s="266" t="str">
        <f ca="true">+IF(OFFSET('Sanitation Data'!$F$28,0,10*ROW('Sanitation Data'!F4))="","",OFFSET('Sanitation Data'!$F$28,0,10*ROW('Sanitation Data'!F4)))</f>
        <v/>
      </c>
      <c r="CV10" s="266" t="str">
        <f ca="true">+IF(OFFSET('Sanitation Data'!$F$29,0,10*ROW('Sanitation Data'!F4))="","",OFFSET('Sanitation Data'!$F$29,0,10*ROW('Sanitation Data'!F4)))</f>
        <v/>
      </c>
      <c r="CW10" s="266" t="str">
        <f ca="true">+IF(OFFSET('Sanitation Data'!$F$30,0,10*ROW('Sanitation Data'!F4))="","",OFFSET('Sanitation Data'!$F$30,0,10*ROW('Sanitation Data'!F4)))</f>
        <v/>
      </c>
      <c r="CX10" s="266" t="str">
        <f ca="true">+IF(OFFSET('Sanitation Data'!$F$31,0,10*ROW('Sanitation Data'!F4))="","",OFFSET('Sanitation Data'!$F$31,0,10*ROW('Sanitation Data'!F4)))</f>
        <v/>
      </c>
      <c r="CY10" s="266" t="str">
        <f ca="true">+IF(OFFSET('Sanitation Data'!$F$32,0,10*ROW('Sanitation Data'!F4))="","",OFFSET('Sanitation Data'!$F$32,0,10*ROW('Sanitation Data'!F4)))</f>
        <v/>
      </c>
      <c r="CZ10" s="266" t="str">
        <f ca="true">+IF(OFFSET('Sanitation Data'!$G$28,0,10*ROW('Sanitation Data'!G4))="","",OFFSET('Sanitation Data'!$G$28,0,10*ROW('Sanitation Data'!G4)))</f>
        <v/>
      </c>
      <c r="DA10" s="266" t="str">
        <f ca="true">+IF(OFFSET('Sanitation Data'!$G$29,0,10*ROW('Sanitation Data'!G4))="","",OFFSET('Sanitation Data'!$G$29,0,10*ROW('Sanitation Data'!G4)))</f>
        <v/>
      </c>
      <c r="DB10" s="266" t="str">
        <f ca="true">+IF(OFFSET('Sanitation Data'!$G$30,0,10*ROW('Sanitation Data'!G4))="","",OFFSET('Sanitation Data'!$G$30,0,10*ROW('Sanitation Data'!G4)))</f>
        <v/>
      </c>
      <c r="DC10" s="266" t="str">
        <f ca="true">+IF(OFFSET('Sanitation Data'!$G$31,0,10*ROW('Sanitation Data'!G4))="","",OFFSET('Sanitation Data'!$G$31,0,10*ROW('Sanitation Data'!G4)))</f>
        <v/>
      </c>
      <c r="DD10" s="266" t="str">
        <f ca="true">+IF(OFFSET('Sanitation Data'!$G$32,0,10*ROW('Sanitation Data'!G4))="","",OFFSET('Sanitation Data'!$G$32,0,10*ROW('Sanitation Data'!G4)))</f>
        <v/>
      </c>
      <c r="DE10" s="266" t="str">
        <f ca="true">+IF(OFFSET('Sanitation Data'!$H$28,0,10*ROW('Sanitation Data'!H4))="","",OFFSET('Sanitation Data'!$H$28,0,10*ROW('Sanitation Data'!H4)))</f>
        <v/>
      </c>
      <c r="DF10" s="266" t="str">
        <f ca="true">+IF(OFFSET('Sanitation Data'!$H$29,0,10*ROW('Sanitation Data'!H4))="","",OFFSET('Sanitation Data'!$H$29,0,10*ROW('Sanitation Data'!H4)))</f>
        <v/>
      </c>
      <c r="DG10" s="266" t="str">
        <f ca="true">+IF(OFFSET('Sanitation Data'!$H$30,0,10*ROW('Sanitation Data'!H4))="","",OFFSET('Sanitation Data'!$H$30,0,10*ROW('Sanitation Data'!H4)))</f>
        <v/>
      </c>
      <c r="DH10" s="266" t="str">
        <f ca="true">+IF(OFFSET('Sanitation Data'!$H$31,0,10*ROW('Sanitation Data'!H4))="","",OFFSET('Sanitation Data'!$H$31,0,10*ROW('Sanitation Data'!H4)))</f>
        <v/>
      </c>
      <c r="DI10" s="266" t="str">
        <f ca="true">+IF(OFFSET('Sanitation Data'!$H$32,0,10*ROW('Sanitation Data'!H4))="","",OFFSET('Sanitation Data'!$H$32,0,10*ROW('Sanitation Data'!H4)))</f>
        <v/>
      </c>
      <c r="DJ10" s="266" t="str">
        <f ca="true">+IF(OFFSET('Sanitation Data'!$I$28,0,10*ROW('Sanitation Data'!I4))="","",OFFSET('Sanitation Data'!$I$28,0,10*ROW('Sanitation Data'!I4)))</f>
        <v/>
      </c>
      <c r="DK10" s="266" t="str">
        <f ca="true">+IF(OFFSET('Sanitation Data'!$I$29,0,10*ROW('Sanitation Data'!I4))="","",OFFSET('Sanitation Data'!$I$29,0,10*ROW('Sanitation Data'!I4)))</f>
        <v/>
      </c>
      <c r="DL10" s="266" t="str">
        <f ca="true">+IF(OFFSET('Sanitation Data'!$I$30,0,10*ROW('Sanitation Data'!I4))="","",OFFSET('Sanitation Data'!$I$30,0,10*ROW('Sanitation Data'!I4)))</f>
        <v/>
      </c>
      <c r="DM10" s="266" t="str">
        <f ca="true">+IF(OFFSET('Sanitation Data'!$I$31,0,10*ROW('Sanitation Data'!I4))="","",OFFSET('Sanitation Data'!$I$31,0,10*ROW('Sanitation Data'!I4)))</f>
        <v/>
      </c>
      <c r="DN10" s="266" t="str">
        <f ca="true">+IF(OFFSET('Sanitation Data'!$I$32,0,10*ROW('Sanitation Data'!I4))="","",OFFSET('Sanitation Data'!$I$32,0,10*ROW('Sanitation Data'!I4)))</f>
        <v/>
      </c>
      <c r="DO10" s="266" t="str">
        <f ca="true">+IF(OFFSET('Hygiene Data'!$D$11,0,10*ROW('Hygiene Data'!D4))="","",OFFSET('Hygiene Data'!$D$11,0,10*ROW('Hygiene Data'!D4)))</f>
        <v/>
      </c>
      <c r="DP10" s="266" t="str">
        <f ca="true">+IF(OFFSET('Hygiene Data'!$D$12,0,10*ROW('Hygiene Data'!D4))="","",OFFSET('Hygiene Data'!$D$12,0,10*ROW('Hygiene Data'!D4)))</f>
        <v/>
      </c>
      <c r="DQ10" s="266" t="str">
        <f ca="true">+IF(OFFSET('Hygiene Data'!$D$13,0,10*ROW('Hygiene Data'!D4))="","",OFFSET('Hygiene Data'!$D$13,0,10*ROW('Hygiene Data'!D4)))</f>
        <v/>
      </c>
      <c r="DR10" s="266" t="str">
        <f ca="true">+IF(OFFSET('Hygiene Data'!$E$11,0,10*ROW('Hygiene Data'!E4))="","",OFFSET('Hygiene Data'!$E$11,0,10*ROW('Hygiene Data'!E4)))</f>
        <v/>
      </c>
      <c r="DS10" s="266" t="str">
        <f ca="true">+IF(OFFSET('Hygiene Data'!$E$12,0,10*ROW('Hygiene Data'!E4))="","",OFFSET('Hygiene Data'!$E$12,0,10*ROW('Hygiene Data'!E4)))</f>
        <v/>
      </c>
      <c r="DT10" s="266" t="str">
        <f ca="true">+IF(OFFSET('Hygiene Data'!$E$13,0,10*ROW('Hygiene Data'!E4))="","",OFFSET('Hygiene Data'!$E$13,0,10*ROW('Hygiene Data'!E4)))</f>
        <v/>
      </c>
      <c r="DU10" s="266" t="str">
        <f ca="true">+IF(OFFSET('Hygiene Data'!$F$11,0,10*ROW('Hygiene Data'!F4))="","",OFFSET('Hygiene Data'!$F$11,0,10*ROW('Hygiene Data'!F4)))</f>
        <v/>
      </c>
      <c r="DV10" s="266" t="str">
        <f ca="true">+IF(OFFSET('Hygiene Data'!$F$12,0,10*ROW('Hygiene Data'!F4))="","",OFFSET('Hygiene Data'!$F$12,0,10*ROW('Hygiene Data'!F4)))</f>
        <v/>
      </c>
      <c r="DW10" s="266" t="str">
        <f ca="true">+IF(OFFSET('Hygiene Data'!$F$13,0,10*ROW('Hygiene Data'!F4))="","",OFFSET('Hygiene Data'!$F$13,0,10*ROW('Hygiene Data'!F4)))</f>
        <v/>
      </c>
      <c r="DX10" s="266" t="str">
        <f ca="true">+IF(OFFSET('Hygiene Data'!$G$11,0,10*ROW('Hygiene Data'!G4))="","",OFFSET('Hygiene Data'!$G$11,0,10*ROW('Hygiene Data'!G4)))</f>
        <v/>
      </c>
      <c r="DY10" s="266" t="str">
        <f ca="true">+IF(OFFSET('Hygiene Data'!$G$12,0,10*ROW('Hygiene Data'!G4))="","",OFFSET('Hygiene Data'!$G$12,0,10*ROW('Hygiene Data'!G4)))</f>
        <v/>
      </c>
      <c r="DZ10" s="266" t="str">
        <f ca="true">+IF(OFFSET('Hygiene Data'!$G$13,0,10*ROW('Hygiene Data'!G4))="","",OFFSET('Hygiene Data'!$G$13,0,10*ROW('Hygiene Data'!G4)))</f>
        <v/>
      </c>
      <c r="EA10" s="266" t="str">
        <f ca="true">+IF(OFFSET('Hygiene Data'!$H$11,0,10*ROW('Hygiene Data'!H4))="","",OFFSET('Hygiene Data'!$H$11,0,10*ROW('Hygiene Data'!H4)))</f>
        <v/>
      </c>
      <c r="EB10" s="266" t="str">
        <f ca="true">+IF(OFFSET('Hygiene Data'!$H$12,0,10*ROW('Hygiene Data'!H4))="","",OFFSET('Hygiene Data'!$H$12,0,10*ROW('Hygiene Data'!H4)))</f>
        <v/>
      </c>
      <c r="EC10" s="266" t="str">
        <f ca="true">+IF(OFFSET('Hygiene Data'!$H$13,0,10*ROW('Hygiene Data'!H4))="","",OFFSET('Hygiene Data'!$H$13,0,10*ROW('Hygiene Data'!H4)))</f>
        <v/>
      </c>
      <c r="ED10" s="266" t="str">
        <f ca="true">+IF(OFFSET('Hygiene Data'!$I$11,0,10*ROW('Hygiene Data'!I4))="","",OFFSET('Hygiene Data'!$I$11,0,10*ROW('Hygiene Data'!I4)))</f>
        <v/>
      </c>
      <c r="EE10" s="266" t="str">
        <f ca="true">+IF(OFFSET('Hygiene Data'!$I$12,0,10*ROW('Hygiene Data'!I4))="","",OFFSET('Hygiene Data'!$I$12,0,10*ROW('Hygiene Data'!I4)))</f>
        <v/>
      </c>
      <c r="EF10" s="266"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UKR_2019_PWH</v>
      </c>
      <c r="B11" s="37" t="str">
        <f ca="true">+IF(OFFSET('Water Data'!$C$2,0,10*ROW('Water Data'!F5))="","",OFFSET('Water Data'!$C$2,0,10*ROW('Water Data'!F5)))</f>
        <v>Survey</v>
      </c>
      <c r="C11" s="322">
        <f t="shared" ca="true" si="0"/>
        <v>2019</v>
      </c>
      <c r="D11" s="94">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4">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92.518626330452165</v>
      </c>
      <c r="F11" s="94">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89.19860627177701</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100</v>
      </c>
      <c r="N11" s="94">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93.844004273855504</v>
      </c>
      <c r="O11" s="94">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87.4768621944214</v>
      </c>
      <c r="P11" s="94">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4">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91.5</v>
      </c>
      <c r="R11" s="94">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88.212136124465303</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91.074681238615668</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6"/>
      <c r="BS11" s="266" t="str">
        <f ca="true">+IF(OFFSET('Water Data'!$D$27,0,10*ROW('Water Data'!D5))="","",OFFSET('Water Data'!$D$27,0,10*ROW('Water Data'!D5)))</f>
        <v>Yes</v>
      </c>
      <c r="BT11" s="266" t="str">
        <f ca="true">+IF(OFFSET('Water Data'!$D$28,0,10*ROW('Water Data'!D5))="","",OFFSET('Water Data'!$D$28,0,10*ROW('Water Data'!D5)))</f>
        <v>Yes</v>
      </c>
      <c r="BU11" s="266" t="str">
        <f ca="true">+IF(OFFSET('Water Data'!$D$29,0,10*ROW('Water Data'!D5))="","",OFFSET('Water Data'!$D$29,0,10*ROW('Water Data'!D5)))</f>
        <v>Yes</v>
      </c>
      <c r="BV11" s="266" t="str">
        <f ca="true">+IF(OFFSET('Water Data'!$E$27,0,10*ROW('Water Data'!E5))="","",OFFSET('Water Data'!$E$27,0,10*ROW('Water Data'!E5)))</f>
        <v/>
      </c>
      <c r="BW11" s="266" t="str">
        <f ca="true">+IF(OFFSET('Water Data'!$E$28,0,10*ROW('Water Data'!E5))="","",OFFSET('Water Data'!$E$28,0,10*ROW('Water Data'!E5)))</f>
        <v/>
      </c>
      <c r="BX11" s="266" t="str">
        <f ca="true">+IF(OFFSET('Water Data'!$E$29,0,10*ROW('Water Data'!E5))="","",OFFSET('Water Data'!$E$29,0,10*ROW('Water Data'!E5)))</f>
        <v/>
      </c>
      <c r="BY11" s="266" t="str">
        <f ca="true">+IF(OFFSET('Water Data'!$F$27,0,10*ROW('Water Data'!F5))="","",OFFSET('Water Data'!$F$27,0,10*ROW('Water Data'!F5)))</f>
        <v/>
      </c>
      <c r="BZ11" s="266" t="str">
        <f ca="true">+IF(OFFSET('Water Data'!$F$28,0,10*ROW('Water Data'!F5))="","",OFFSET('Water Data'!$F$28,0,10*ROW('Water Data'!F5)))</f>
        <v/>
      </c>
      <c r="CA11" s="266" t="str">
        <f ca="true">+IF(OFFSET('Water Data'!$F$29,0,10*ROW('Water Data'!F5))="","",OFFSET('Water Data'!$F$29,0,10*ROW('Water Data'!F5)))</f>
        <v/>
      </c>
      <c r="CB11" s="266" t="str">
        <f ca="true">+IF(OFFSET('Water Data'!$G$27,0,10*ROW('Water Data'!G5))="","",OFFSET('Water Data'!$G$27,0,10*ROW('Water Data'!G5)))</f>
        <v>Yes</v>
      </c>
      <c r="CC11" s="266" t="str">
        <f ca="true">+IF(OFFSET('Water Data'!$G$28,0,10*ROW('Water Data'!G5))="","",OFFSET('Water Data'!$G$28,0,10*ROW('Water Data'!G5)))</f>
        <v>Yes</v>
      </c>
      <c r="CD11" s="266" t="str">
        <f ca="true">+IF(OFFSET('Water Data'!$G$29,0,10*ROW('Water Data'!G5))="","",OFFSET('Water Data'!$G$29,0,10*ROW('Water Data'!G5)))</f>
        <v>Yes</v>
      </c>
      <c r="CE11" s="266" t="str">
        <f ca="true">+IF(OFFSET('Water Data'!$H$27,0,10*ROW('Water Data'!H5))="","",OFFSET('Water Data'!$H$27,0,10*ROW('Water Data'!H5)))</f>
        <v>Yes</v>
      </c>
      <c r="CF11" s="266" t="str">
        <f ca="true">+IF(OFFSET('Water Data'!$H$28,0,10*ROW('Water Data'!H5))="","",OFFSET('Water Data'!$H$28,0,10*ROW('Water Data'!H5)))</f>
        <v>Yes</v>
      </c>
      <c r="CG11" s="266" t="str">
        <f ca="true">+IF(OFFSET('Water Data'!$H$29,0,10*ROW('Water Data'!H5))="","",OFFSET('Water Data'!$H$29,0,10*ROW('Water Data'!H5)))</f>
        <v>Yes</v>
      </c>
      <c r="CH11" s="266" t="str">
        <f ca="true">+IF(OFFSET('Water Data'!$I$27,0,10*ROW('Water Data'!I5))="","",OFFSET('Water Data'!$I$27,0,10*ROW('Water Data'!I5)))</f>
        <v/>
      </c>
      <c r="CI11" s="266" t="str">
        <f ca="true">+IF(OFFSET('Water Data'!$I$28,0,10*ROW('Water Data'!I5))="","",OFFSET('Water Data'!$I$28,0,10*ROW('Water Data'!I5)))</f>
        <v/>
      </c>
      <c r="CJ11" s="266" t="str">
        <f ca="true">+IF(OFFSET('Water Data'!$I$29,0,10*ROW('Water Data'!I5))="","",OFFSET('Water Data'!$I$29,0,10*ROW('Water Data'!I5)))</f>
        <v>Yes</v>
      </c>
      <c r="CK11" s="266" t="str">
        <f ca="true">+IF(OFFSET('Sanitation Data'!$D$28,0,10*ROW('Sanitation Data'!D5))="","",OFFSET('Sanitation Data'!$D$28,0,10*ROW('Sanitation Data'!D5)))</f>
        <v/>
      </c>
      <c r="CL11" s="266" t="str">
        <f ca="true">+IF(OFFSET('Sanitation Data'!$D$29,0,10*ROW('Sanitation Data'!D5))="","",OFFSET('Sanitation Data'!$D$29,0,10*ROW('Sanitation Data'!D5)))</f>
        <v/>
      </c>
      <c r="CM11" s="266" t="str">
        <f ca="true">+IF(OFFSET('Sanitation Data'!$D$30,0,10*ROW('Sanitation Data'!D5))="","",OFFSET('Sanitation Data'!$D$30,0,10*ROW('Sanitation Data'!D5)))</f>
        <v/>
      </c>
      <c r="CN11" s="266" t="str">
        <f ca="true">+IF(OFFSET('Sanitation Data'!$D$31,0,10*ROW('Sanitation Data'!D5))="","",OFFSET('Sanitation Data'!$D$31,0,10*ROW('Sanitation Data'!D5)))</f>
        <v/>
      </c>
      <c r="CO11" s="266" t="str">
        <f ca="true">+IF(OFFSET('Sanitation Data'!$D$32,0,10*ROW('Sanitation Data'!D5))="","",OFFSET('Sanitation Data'!$D$32,0,10*ROW('Sanitation Data'!D5)))</f>
        <v/>
      </c>
      <c r="CP11" s="266" t="str">
        <f ca="true">+IF(OFFSET('Sanitation Data'!$E$28,0,10*ROW('Sanitation Data'!E5))="","",OFFSET('Sanitation Data'!$E$28,0,10*ROW('Sanitation Data'!E5)))</f>
        <v/>
      </c>
      <c r="CQ11" s="266" t="str">
        <f ca="true">+IF(OFFSET('Sanitation Data'!$E$29,0,10*ROW('Sanitation Data'!E5))="","",OFFSET('Sanitation Data'!$E$29,0,10*ROW('Sanitation Data'!E5)))</f>
        <v/>
      </c>
      <c r="CR11" s="266" t="str">
        <f ca="true">+IF(OFFSET('Sanitation Data'!$E$30,0,10*ROW('Sanitation Data'!E5))="","",OFFSET('Sanitation Data'!$E$30,0,10*ROW('Sanitation Data'!E5)))</f>
        <v/>
      </c>
      <c r="CS11" s="266" t="str">
        <f ca="true">+IF(OFFSET('Sanitation Data'!$E$31,0,10*ROW('Sanitation Data'!E5))="","",OFFSET('Sanitation Data'!$E$31,0,10*ROW('Sanitation Data'!E5)))</f>
        <v/>
      </c>
      <c r="CT11" s="266" t="str">
        <f ca="true">+IF(OFFSET('Sanitation Data'!$E$32,0,10*ROW('Sanitation Data'!E5))="","",OFFSET('Sanitation Data'!$E$32,0,10*ROW('Sanitation Data'!E5)))</f>
        <v/>
      </c>
      <c r="CU11" s="266" t="str">
        <f ca="true">+IF(OFFSET('Sanitation Data'!$F$28,0,10*ROW('Sanitation Data'!F5))="","",OFFSET('Sanitation Data'!$F$28,0,10*ROW('Sanitation Data'!F5)))</f>
        <v/>
      </c>
      <c r="CV11" s="266" t="str">
        <f ca="true">+IF(OFFSET('Sanitation Data'!$F$29,0,10*ROW('Sanitation Data'!F5))="","",OFFSET('Sanitation Data'!$F$29,0,10*ROW('Sanitation Data'!F5)))</f>
        <v/>
      </c>
      <c r="CW11" s="266" t="str">
        <f ca="true">+IF(OFFSET('Sanitation Data'!$F$30,0,10*ROW('Sanitation Data'!F5))="","",OFFSET('Sanitation Data'!$F$30,0,10*ROW('Sanitation Data'!F5)))</f>
        <v/>
      </c>
      <c r="CX11" s="266" t="str">
        <f ca="true">+IF(OFFSET('Sanitation Data'!$F$31,0,10*ROW('Sanitation Data'!F5))="","",OFFSET('Sanitation Data'!$F$31,0,10*ROW('Sanitation Data'!F5)))</f>
        <v/>
      </c>
      <c r="CY11" s="266" t="str">
        <f ca="true">+IF(OFFSET('Sanitation Data'!$F$32,0,10*ROW('Sanitation Data'!F5))="","",OFFSET('Sanitation Data'!$F$32,0,10*ROW('Sanitation Data'!F5)))</f>
        <v/>
      </c>
      <c r="CZ11" s="266" t="str">
        <f ca="true">+IF(OFFSET('Sanitation Data'!$G$28,0,10*ROW('Sanitation Data'!G5))="","",OFFSET('Sanitation Data'!$G$28,0,10*ROW('Sanitation Data'!G5)))</f>
        <v/>
      </c>
      <c r="DA11" s="266" t="str">
        <f ca="true">+IF(OFFSET('Sanitation Data'!$G$29,0,10*ROW('Sanitation Data'!G5))="","",OFFSET('Sanitation Data'!$G$29,0,10*ROW('Sanitation Data'!G5)))</f>
        <v/>
      </c>
      <c r="DB11" s="266" t="str">
        <f ca="true">+IF(OFFSET('Sanitation Data'!$G$30,0,10*ROW('Sanitation Data'!G5))="","",OFFSET('Sanitation Data'!$G$30,0,10*ROW('Sanitation Data'!G5)))</f>
        <v/>
      </c>
      <c r="DC11" s="266" t="str">
        <f ca="true">+IF(OFFSET('Sanitation Data'!$G$31,0,10*ROW('Sanitation Data'!G5))="","",OFFSET('Sanitation Data'!$G$31,0,10*ROW('Sanitation Data'!G5)))</f>
        <v/>
      </c>
      <c r="DD11" s="266" t="str">
        <f ca="true">+IF(OFFSET('Sanitation Data'!$G$32,0,10*ROW('Sanitation Data'!G5))="","",OFFSET('Sanitation Data'!$G$32,0,10*ROW('Sanitation Data'!G5)))</f>
        <v/>
      </c>
      <c r="DE11" s="266" t="str">
        <f ca="true">+IF(OFFSET('Sanitation Data'!$H$28,0,10*ROW('Sanitation Data'!H5))="","",OFFSET('Sanitation Data'!$H$28,0,10*ROW('Sanitation Data'!H5)))</f>
        <v/>
      </c>
      <c r="DF11" s="266" t="str">
        <f ca="true">+IF(OFFSET('Sanitation Data'!$H$29,0,10*ROW('Sanitation Data'!H5))="","",OFFSET('Sanitation Data'!$H$29,0,10*ROW('Sanitation Data'!H5)))</f>
        <v/>
      </c>
      <c r="DG11" s="266" t="str">
        <f ca="true">+IF(OFFSET('Sanitation Data'!$H$30,0,10*ROW('Sanitation Data'!H5))="","",OFFSET('Sanitation Data'!$H$30,0,10*ROW('Sanitation Data'!H5)))</f>
        <v/>
      </c>
      <c r="DH11" s="266" t="str">
        <f ca="true">+IF(OFFSET('Sanitation Data'!$H$31,0,10*ROW('Sanitation Data'!H5))="","",OFFSET('Sanitation Data'!$H$31,0,10*ROW('Sanitation Data'!H5)))</f>
        <v/>
      </c>
      <c r="DI11" s="266" t="str">
        <f ca="true">+IF(OFFSET('Sanitation Data'!$H$32,0,10*ROW('Sanitation Data'!H5))="","",OFFSET('Sanitation Data'!$H$32,0,10*ROW('Sanitation Data'!H5)))</f>
        <v/>
      </c>
      <c r="DJ11" s="266" t="str">
        <f ca="true">+IF(OFFSET('Sanitation Data'!$I$28,0,10*ROW('Sanitation Data'!I5))="","",OFFSET('Sanitation Data'!$I$28,0,10*ROW('Sanitation Data'!I5)))</f>
        <v/>
      </c>
      <c r="DK11" s="266" t="str">
        <f ca="true">+IF(OFFSET('Sanitation Data'!$I$29,0,10*ROW('Sanitation Data'!I5))="","",OFFSET('Sanitation Data'!$I$29,0,10*ROW('Sanitation Data'!I5)))</f>
        <v/>
      </c>
      <c r="DL11" s="266" t="str">
        <f ca="true">+IF(OFFSET('Sanitation Data'!$I$30,0,10*ROW('Sanitation Data'!I5))="","",OFFSET('Sanitation Data'!$I$30,0,10*ROW('Sanitation Data'!I5)))</f>
        <v/>
      </c>
      <c r="DM11" s="266" t="str">
        <f ca="true">+IF(OFFSET('Sanitation Data'!$I$31,0,10*ROW('Sanitation Data'!I5))="","",OFFSET('Sanitation Data'!$I$31,0,10*ROW('Sanitation Data'!I5)))</f>
        <v/>
      </c>
      <c r="DN11" s="266" t="str">
        <f ca="true">+IF(OFFSET('Sanitation Data'!$I$32,0,10*ROW('Sanitation Data'!I5))="","",OFFSET('Sanitation Data'!$I$32,0,10*ROW('Sanitation Data'!I5)))</f>
        <v/>
      </c>
      <c r="DO11" s="266" t="str">
        <f ca="true">+IF(OFFSET('Hygiene Data'!$D$11,0,10*ROW('Hygiene Data'!D5))="","",OFFSET('Hygiene Data'!$D$11,0,10*ROW('Hygiene Data'!D5)))</f>
        <v/>
      </c>
      <c r="DP11" s="266" t="str">
        <f ca="true">+IF(OFFSET('Hygiene Data'!$D$12,0,10*ROW('Hygiene Data'!D5))="","",OFFSET('Hygiene Data'!$D$12,0,10*ROW('Hygiene Data'!D5)))</f>
        <v/>
      </c>
      <c r="DQ11" s="266" t="str">
        <f ca="true">+IF(OFFSET('Hygiene Data'!$D$13,0,10*ROW('Hygiene Data'!D5))="","",OFFSET('Hygiene Data'!$D$13,0,10*ROW('Hygiene Data'!D5)))</f>
        <v/>
      </c>
      <c r="DR11" s="266" t="str">
        <f ca="true">+IF(OFFSET('Hygiene Data'!$E$11,0,10*ROW('Hygiene Data'!E5))="","",OFFSET('Hygiene Data'!$E$11,0,10*ROW('Hygiene Data'!E5)))</f>
        <v/>
      </c>
      <c r="DS11" s="266" t="str">
        <f ca="true">+IF(OFFSET('Hygiene Data'!$E$12,0,10*ROW('Hygiene Data'!E5))="","",OFFSET('Hygiene Data'!$E$12,0,10*ROW('Hygiene Data'!E5)))</f>
        <v/>
      </c>
      <c r="DT11" s="266" t="str">
        <f ca="true">+IF(OFFSET('Hygiene Data'!$E$13,0,10*ROW('Hygiene Data'!E5))="","",OFFSET('Hygiene Data'!$E$13,0,10*ROW('Hygiene Data'!E5)))</f>
        <v/>
      </c>
      <c r="DU11" s="266" t="str">
        <f ca="true">+IF(OFFSET('Hygiene Data'!$F$11,0,10*ROW('Hygiene Data'!F5))="","",OFFSET('Hygiene Data'!$F$11,0,10*ROW('Hygiene Data'!F5)))</f>
        <v/>
      </c>
      <c r="DV11" s="266" t="str">
        <f ca="true">+IF(OFFSET('Hygiene Data'!$F$12,0,10*ROW('Hygiene Data'!F5))="","",OFFSET('Hygiene Data'!$F$12,0,10*ROW('Hygiene Data'!F5)))</f>
        <v/>
      </c>
      <c r="DW11" s="266" t="str">
        <f ca="true">+IF(OFFSET('Hygiene Data'!$F$13,0,10*ROW('Hygiene Data'!F5))="","",OFFSET('Hygiene Data'!$F$13,0,10*ROW('Hygiene Data'!F5)))</f>
        <v/>
      </c>
      <c r="DX11" s="266" t="str">
        <f ca="true">+IF(OFFSET('Hygiene Data'!$G$11,0,10*ROW('Hygiene Data'!G5))="","",OFFSET('Hygiene Data'!$G$11,0,10*ROW('Hygiene Data'!G5)))</f>
        <v/>
      </c>
      <c r="DY11" s="266" t="str">
        <f ca="true">+IF(OFFSET('Hygiene Data'!$G$12,0,10*ROW('Hygiene Data'!G5))="","",OFFSET('Hygiene Data'!$G$12,0,10*ROW('Hygiene Data'!G5)))</f>
        <v/>
      </c>
      <c r="DZ11" s="266" t="str">
        <f ca="true">+IF(OFFSET('Hygiene Data'!$G$13,0,10*ROW('Hygiene Data'!G5))="","",OFFSET('Hygiene Data'!$G$13,0,10*ROW('Hygiene Data'!G5)))</f>
        <v/>
      </c>
      <c r="EA11" s="266" t="str">
        <f ca="true">+IF(OFFSET('Hygiene Data'!$H$11,0,10*ROW('Hygiene Data'!H5))="","",OFFSET('Hygiene Data'!$H$11,0,10*ROW('Hygiene Data'!H5)))</f>
        <v/>
      </c>
      <c r="EB11" s="266" t="str">
        <f ca="true">+IF(OFFSET('Hygiene Data'!$H$12,0,10*ROW('Hygiene Data'!H5))="","",OFFSET('Hygiene Data'!$H$12,0,10*ROW('Hygiene Data'!H5)))</f>
        <v/>
      </c>
      <c r="EC11" s="266" t="str">
        <f ca="true">+IF(OFFSET('Hygiene Data'!$H$13,0,10*ROW('Hygiene Data'!H5))="","",OFFSET('Hygiene Data'!$H$13,0,10*ROW('Hygiene Data'!H5)))</f>
        <v/>
      </c>
      <c r="ED11" s="266" t="str">
        <f ca="true">+IF(OFFSET('Hygiene Data'!$I$11,0,10*ROW('Hygiene Data'!I5))="","",OFFSET('Hygiene Data'!$I$11,0,10*ROW('Hygiene Data'!I5)))</f>
        <v/>
      </c>
      <c r="EE11" s="266" t="str">
        <f ca="true">+IF(OFFSET('Hygiene Data'!$I$12,0,10*ROW('Hygiene Data'!I5))="","",OFFSET('Hygiene Data'!$I$12,0,10*ROW('Hygiene Data'!I5)))</f>
        <v/>
      </c>
      <c r="EF11" s="266"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UKR_2019_UIS</v>
      </c>
      <c r="B12" s="37" t="str">
        <f ca="true">+IF(OFFSET('Water Data'!$C$2,0,10*ROW('Water Data'!F6))="","",OFFSET('Water Data'!$C$2,0,10*ROW('Water Data'!F6)))</f>
        <v>Other</v>
      </c>
      <c r="C12" s="322">
        <f t="shared" ca="true" si="0"/>
        <v>2019</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80.88597</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95.290005000000008</v>
      </c>
      <c r="BR12" s="266"/>
      <c r="BS12" s="266" t="str">
        <f ca="true">+IF(OFFSET('Water Data'!$D$27,0,10*ROW('Water Data'!D6))="","",OFFSET('Water Data'!$D$27,0,10*ROW('Water Data'!D6)))</f>
        <v/>
      </c>
      <c r="BT12" s="266" t="str">
        <f ca="true">+IF(OFFSET('Water Data'!$D$28,0,10*ROW('Water Data'!D6))="","",OFFSET('Water Data'!$D$28,0,10*ROW('Water Data'!D6)))</f>
        <v/>
      </c>
      <c r="BU12" s="266" t="str">
        <f ca="true">+IF(OFFSET('Water Data'!$D$29,0,10*ROW('Water Data'!D6))="","",OFFSET('Water Data'!$D$29,0,10*ROW('Water Data'!D6)))</f>
        <v/>
      </c>
      <c r="BV12" s="266" t="str">
        <f ca="true">+IF(OFFSET('Water Data'!$E$27,0,10*ROW('Water Data'!E6))="","",OFFSET('Water Data'!$E$27,0,10*ROW('Water Data'!E6)))</f>
        <v/>
      </c>
      <c r="BW12" s="266" t="str">
        <f ca="true">+IF(OFFSET('Water Data'!$E$28,0,10*ROW('Water Data'!E6))="","",OFFSET('Water Data'!$E$28,0,10*ROW('Water Data'!E6)))</f>
        <v/>
      </c>
      <c r="BX12" s="266" t="str">
        <f ca="true">+IF(OFFSET('Water Data'!$E$29,0,10*ROW('Water Data'!E6))="","",OFFSET('Water Data'!$E$29,0,10*ROW('Water Data'!E6)))</f>
        <v/>
      </c>
      <c r="BY12" s="266" t="str">
        <f ca="true">+IF(OFFSET('Water Data'!$F$27,0,10*ROW('Water Data'!F6))="","",OFFSET('Water Data'!$F$27,0,10*ROW('Water Data'!F6)))</f>
        <v/>
      </c>
      <c r="BZ12" s="266" t="str">
        <f ca="true">+IF(OFFSET('Water Data'!$F$28,0,10*ROW('Water Data'!F6))="","",OFFSET('Water Data'!$F$28,0,10*ROW('Water Data'!F6)))</f>
        <v/>
      </c>
      <c r="CA12" s="266" t="str">
        <f ca="true">+IF(OFFSET('Water Data'!$F$29,0,10*ROW('Water Data'!F6))="","",OFFSET('Water Data'!$F$29,0,10*ROW('Water Data'!F6)))</f>
        <v/>
      </c>
      <c r="CB12" s="266" t="str">
        <f ca="true">+IF(OFFSET('Water Data'!$G$27,0,10*ROW('Water Data'!G6))="","",OFFSET('Water Data'!$G$27,0,10*ROW('Water Data'!G6)))</f>
        <v/>
      </c>
      <c r="CC12" s="266" t="str">
        <f ca="true">+IF(OFFSET('Water Data'!$G$28,0,10*ROW('Water Data'!G6))="","",OFFSET('Water Data'!$G$28,0,10*ROW('Water Data'!G6)))</f>
        <v/>
      </c>
      <c r="CD12" s="266" t="str">
        <f ca="true">+IF(OFFSET('Water Data'!$G$29,0,10*ROW('Water Data'!G6))="","",OFFSET('Water Data'!$G$29,0,10*ROW('Water Data'!G6)))</f>
        <v/>
      </c>
      <c r="CE12" s="266" t="str">
        <f ca="true">+IF(OFFSET('Water Data'!$H$27,0,10*ROW('Water Data'!H6))="","",OFFSET('Water Data'!$H$27,0,10*ROW('Water Data'!H6)))</f>
        <v/>
      </c>
      <c r="CF12" s="266" t="str">
        <f ca="true">+IF(OFFSET('Water Data'!$H$28,0,10*ROW('Water Data'!H6))="","",OFFSET('Water Data'!$H$28,0,10*ROW('Water Data'!H6)))</f>
        <v/>
      </c>
      <c r="CG12" s="266" t="str">
        <f ca="true">+IF(OFFSET('Water Data'!$H$29,0,10*ROW('Water Data'!H6))="","",OFFSET('Water Data'!$H$29,0,10*ROW('Water Data'!H6)))</f>
        <v/>
      </c>
      <c r="CH12" s="266" t="str">
        <f ca="true">+IF(OFFSET('Water Data'!$I$27,0,10*ROW('Water Data'!I6))="","",OFFSET('Water Data'!$I$27,0,10*ROW('Water Data'!I6)))</f>
        <v/>
      </c>
      <c r="CI12" s="266" t="str">
        <f ca="true">+IF(OFFSET('Water Data'!$I$28,0,10*ROW('Water Data'!I6))="","",OFFSET('Water Data'!$I$28,0,10*ROW('Water Data'!I6)))</f>
        <v/>
      </c>
      <c r="CJ12" s="266" t="str">
        <f ca="true">+IF(OFFSET('Water Data'!$I$29,0,10*ROW('Water Data'!I6))="","",OFFSET('Water Data'!$I$29,0,10*ROW('Water Data'!I6)))</f>
        <v/>
      </c>
      <c r="CK12" s="266" t="str">
        <f ca="true">+IF(OFFSET('Sanitation Data'!$D$28,0,10*ROW('Sanitation Data'!D6))="","",OFFSET('Sanitation Data'!$D$28,0,10*ROW('Sanitation Data'!D6)))</f>
        <v/>
      </c>
      <c r="CL12" s="266" t="str">
        <f ca="true">+IF(OFFSET('Sanitation Data'!$D$29,0,10*ROW('Sanitation Data'!D6))="","",OFFSET('Sanitation Data'!$D$29,0,10*ROW('Sanitation Data'!D6)))</f>
        <v/>
      </c>
      <c r="CM12" s="266" t="str">
        <f ca="true">+IF(OFFSET('Sanitation Data'!$D$30,0,10*ROW('Sanitation Data'!D6))="","",OFFSET('Sanitation Data'!$D$30,0,10*ROW('Sanitation Data'!D6)))</f>
        <v/>
      </c>
      <c r="CN12" s="266" t="str">
        <f ca="true">+IF(OFFSET('Sanitation Data'!$D$31,0,10*ROW('Sanitation Data'!D6))="","",OFFSET('Sanitation Data'!$D$31,0,10*ROW('Sanitation Data'!D6)))</f>
        <v/>
      </c>
      <c r="CO12" s="266" t="str">
        <f ca="true">+IF(OFFSET('Sanitation Data'!$D$32,0,10*ROW('Sanitation Data'!D6))="","",OFFSET('Sanitation Data'!$D$32,0,10*ROW('Sanitation Data'!D6)))</f>
        <v/>
      </c>
      <c r="CP12" s="266" t="str">
        <f ca="true">+IF(OFFSET('Sanitation Data'!$E$28,0,10*ROW('Sanitation Data'!E6))="","",OFFSET('Sanitation Data'!$E$28,0,10*ROW('Sanitation Data'!E6)))</f>
        <v/>
      </c>
      <c r="CQ12" s="266" t="str">
        <f ca="true">+IF(OFFSET('Sanitation Data'!$E$29,0,10*ROW('Sanitation Data'!E6))="","",OFFSET('Sanitation Data'!$E$29,0,10*ROW('Sanitation Data'!E6)))</f>
        <v/>
      </c>
      <c r="CR12" s="266" t="str">
        <f ca="true">+IF(OFFSET('Sanitation Data'!$E$30,0,10*ROW('Sanitation Data'!E6))="","",OFFSET('Sanitation Data'!$E$30,0,10*ROW('Sanitation Data'!E6)))</f>
        <v/>
      </c>
      <c r="CS12" s="266" t="str">
        <f ca="true">+IF(OFFSET('Sanitation Data'!$E$31,0,10*ROW('Sanitation Data'!E6))="","",OFFSET('Sanitation Data'!$E$31,0,10*ROW('Sanitation Data'!E6)))</f>
        <v/>
      </c>
      <c r="CT12" s="266" t="str">
        <f ca="true">+IF(OFFSET('Sanitation Data'!$E$32,0,10*ROW('Sanitation Data'!E6))="","",OFFSET('Sanitation Data'!$E$32,0,10*ROW('Sanitation Data'!E6)))</f>
        <v/>
      </c>
      <c r="CU12" s="266" t="str">
        <f ca="true">+IF(OFFSET('Sanitation Data'!$F$28,0,10*ROW('Sanitation Data'!F6))="","",OFFSET('Sanitation Data'!$F$28,0,10*ROW('Sanitation Data'!F6)))</f>
        <v/>
      </c>
      <c r="CV12" s="266" t="str">
        <f ca="true">+IF(OFFSET('Sanitation Data'!$F$29,0,10*ROW('Sanitation Data'!F6))="","",OFFSET('Sanitation Data'!$F$29,0,10*ROW('Sanitation Data'!F6)))</f>
        <v/>
      </c>
      <c r="CW12" s="266" t="str">
        <f ca="true">+IF(OFFSET('Sanitation Data'!$F$30,0,10*ROW('Sanitation Data'!F6))="","",OFFSET('Sanitation Data'!$F$30,0,10*ROW('Sanitation Data'!F6)))</f>
        <v/>
      </c>
      <c r="CX12" s="266" t="str">
        <f ca="true">+IF(OFFSET('Sanitation Data'!$F$31,0,10*ROW('Sanitation Data'!F6))="","",OFFSET('Sanitation Data'!$F$31,0,10*ROW('Sanitation Data'!F6)))</f>
        <v/>
      </c>
      <c r="CY12" s="266" t="str">
        <f ca="true">+IF(OFFSET('Sanitation Data'!$F$32,0,10*ROW('Sanitation Data'!F6))="","",OFFSET('Sanitation Data'!$F$32,0,10*ROW('Sanitation Data'!F6)))</f>
        <v/>
      </c>
      <c r="CZ12" s="266" t="str">
        <f ca="true">+IF(OFFSET('Sanitation Data'!$G$28,0,10*ROW('Sanitation Data'!G6))="","",OFFSET('Sanitation Data'!$G$28,0,10*ROW('Sanitation Data'!G6)))</f>
        <v/>
      </c>
      <c r="DA12" s="266" t="str">
        <f ca="true">+IF(OFFSET('Sanitation Data'!$G$29,0,10*ROW('Sanitation Data'!G6))="","",OFFSET('Sanitation Data'!$G$29,0,10*ROW('Sanitation Data'!G6)))</f>
        <v/>
      </c>
      <c r="DB12" s="266" t="str">
        <f ca="true">+IF(OFFSET('Sanitation Data'!$G$30,0,10*ROW('Sanitation Data'!G6))="","",OFFSET('Sanitation Data'!$G$30,0,10*ROW('Sanitation Data'!G6)))</f>
        <v/>
      </c>
      <c r="DC12" s="266" t="str">
        <f ca="true">+IF(OFFSET('Sanitation Data'!$G$31,0,10*ROW('Sanitation Data'!G6))="","",OFFSET('Sanitation Data'!$G$31,0,10*ROW('Sanitation Data'!G6)))</f>
        <v/>
      </c>
      <c r="DD12" s="266" t="str">
        <f ca="true">+IF(OFFSET('Sanitation Data'!$G$32,0,10*ROW('Sanitation Data'!G6))="","",OFFSET('Sanitation Data'!$G$32,0,10*ROW('Sanitation Data'!G6)))</f>
        <v/>
      </c>
      <c r="DE12" s="266" t="str">
        <f ca="true">+IF(OFFSET('Sanitation Data'!$H$28,0,10*ROW('Sanitation Data'!H6))="","",OFFSET('Sanitation Data'!$H$28,0,10*ROW('Sanitation Data'!H6)))</f>
        <v/>
      </c>
      <c r="DF12" s="266" t="str">
        <f ca="true">+IF(OFFSET('Sanitation Data'!$H$29,0,10*ROW('Sanitation Data'!H6))="","",OFFSET('Sanitation Data'!$H$29,0,10*ROW('Sanitation Data'!H6)))</f>
        <v/>
      </c>
      <c r="DG12" s="266" t="str">
        <f ca="true">+IF(OFFSET('Sanitation Data'!$H$30,0,10*ROW('Sanitation Data'!H6))="","",OFFSET('Sanitation Data'!$H$30,0,10*ROW('Sanitation Data'!H6)))</f>
        <v/>
      </c>
      <c r="DH12" s="266" t="str">
        <f ca="true">+IF(OFFSET('Sanitation Data'!$H$31,0,10*ROW('Sanitation Data'!H6))="","",OFFSET('Sanitation Data'!$H$31,0,10*ROW('Sanitation Data'!H6)))</f>
        <v/>
      </c>
      <c r="DI12" s="266" t="str">
        <f ca="true">+IF(OFFSET('Sanitation Data'!$H$32,0,10*ROW('Sanitation Data'!H6))="","",OFFSET('Sanitation Data'!$H$32,0,10*ROW('Sanitation Data'!H6)))</f>
        <v/>
      </c>
      <c r="DJ12" s="266" t="str">
        <f ca="true">+IF(OFFSET('Sanitation Data'!$I$28,0,10*ROW('Sanitation Data'!I6))="","",OFFSET('Sanitation Data'!$I$28,0,10*ROW('Sanitation Data'!I6)))</f>
        <v/>
      </c>
      <c r="DK12" s="266" t="str">
        <f ca="true">+IF(OFFSET('Sanitation Data'!$I$29,0,10*ROW('Sanitation Data'!I6))="","",OFFSET('Sanitation Data'!$I$29,0,10*ROW('Sanitation Data'!I6)))</f>
        <v/>
      </c>
      <c r="DL12" s="266" t="str">
        <f ca="true">+IF(OFFSET('Sanitation Data'!$I$30,0,10*ROW('Sanitation Data'!I6))="","",OFFSET('Sanitation Data'!$I$30,0,10*ROW('Sanitation Data'!I6)))</f>
        <v/>
      </c>
      <c r="DM12" s="266" t="str">
        <f ca="true">+IF(OFFSET('Sanitation Data'!$I$31,0,10*ROW('Sanitation Data'!I6))="","",OFFSET('Sanitation Data'!$I$31,0,10*ROW('Sanitation Data'!I6)))</f>
        <v/>
      </c>
      <c r="DN12" s="266" t="str">
        <f ca="true">+IF(OFFSET('Sanitation Data'!$I$32,0,10*ROW('Sanitation Data'!I6))="","",OFFSET('Sanitation Data'!$I$32,0,10*ROW('Sanitation Data'!I6)))</f>
        <v/>
      </c>
      <c r="DO12" s="266" t="str">
        <f ca="true">+IF(OFFSET('Hygiene Data'!$D$11,0,10*ROW('Hygiene Data'!D6))="","",OFFSET('Hygiene Data'!$D$11,0,10*ROW('Hygiene Data'!D6)))</f>
        <v/>
      </c>
      <c r="DP12" s="266" t="str">
        <f ca="true">+IF(OFFSET('Hygiene Data'!$D$12,0,10*ROW('Hygiene Data'!D6))="","",OFFSET('Hygiene Data'!$D$12,0,10*ROW('Hygiene Data'!D6)))</f>
        <v/>
      </c>
      <c r="DQ12" s="266" t="str">
        <f ca="true">+IF(OFFSET('Hygiene Data'!$D$13,0,10*ROW('Hygiene Data'!D6))="","",OFFSET('Hygiene Data'!$D$13,0,10*ROW('Hygiene Data'!D6)))</f>
        <v/>
      </c>
      <c r="DR12" s="266" t="str">
        <f ca="true">+IF(OFFSET('Hygiene Data'!$E$11,0,10*ROW('Hygiene Data'!E6))="","",OFFSET('Hygiene Data'!$E$11,0,10*ROW('Hygiene Data'!E6)))</f>
        <v/>
      </c>
      <c r="DS12" s="266" t="str">
        <f ca="true">+IF(OFFSET('Hygiene Data'!$E$12,0,10*ROW('Hygiene Data'!E6))="","",OFFSET('Hygiene Data'!$E$12,0,10*ROW('Hygiene Data'!E6)))</f>
        <v/>
      </c>
      <c r="DT12" s="266" t="str">
        <f ca="true">+IF(OFFSET('Hygiene Data'!$E$13,0,10*ROW('Hygiene Data'!E6))="","",OFFSET('Hygiene Data'!$E$13,0,10*ROW('Hygiene Data'!E6)))</f>
        <v/>
      </c>
      <c r="DU12" s="266" t="str">
        <f ca="true">+IF(OFFSET('Hygiene Data'!$F$11,0,10*ROW('Hygiene Data'!F6))="","",OFFSET('Hygiene Data'!$F$11,0,10*ROW('Hygiene Data'!F6)))</f>
        <v/>
      </c>
      <c r="DV12" s="266" t="str">
        <f ca="true">+IF(OFFSET('Hygiene Data'!$F$12,0,10*ROW('Hygiene Data'!F6))="","",OFFSET('Hygiene Data'!$F$12,0,10*ROW('Hygiene Data'!F6)))</f>
        <v/>
      </c>
      <c r="DW12" s="266" t="str">
        <f ca="true">+IF(OFFSET('Hygiene Data'!$F$13,0,10*ROW('Hygiene Data'!F6))="","",OFFSET('Hygiene Data'!$F$13,0,10*ROW('Hygiene Data'!F6)))</f>
        <v/>
      </c>
      <c r="DX12" s="266" t="str">
        <f ca="true">+IF(OFFSET('Hygiene Data'!$G$11,0,10*ROW('Hygiene Data'!G6))="","",OFFSET('Hygiene Data'!$G$11,0,10*ROW('Hygiene Data'!G6)))</f>
        <v/>
      </c>
      <c r="DY12" s="266" t="str">
        <f ca="true">+IF(OFFSET('Hygiene Data'!$G$12,0,10*ROW('Hygiene Data'!G6))="","",OFFSET('Hygiene Data'!$G$12,0,10*ROW('Hygiene Data'!G6)))</f>
        <v/>
      </c>
      <c r="DZ12" s="266" t="str">
        <f ca="true">+IF(OFFSET('Hygiene Data'!$G$13,0,10*ROW('Hygiene Data'!G6))="","",OFFSET('Hygiene Data'!$G$13,0,10*ROW('Hygiene Data'!G6)))</f>
        <v/>
      </c>
      <c r="EA12" s="266" t="str">
        <f ca="true">+IF(OFFSET('Hygiene Data'!$H$11,0,10*ROW('Hygiene Data'!H6))="","",OFFSET('Hygiene Data'!$H$11,0,10*ROW('Hygiene Data'!H6)))</f>
        <v/>
      </c>
      <c r="EB12" s="266" t="str">
        <f ca="true">+IF(OFFSET('Hygiene Data'!$H$12,0,10*ROW('Hygiene Data'!H6))="","",OFFSET('Hygiene Data'!$H$12,0,10*ROW('Hygiene Data'!H6)))</f>
        <v/>
      </c>
      <c r="EC12" s="266" t="str">
        <f ca="true">+IF(OFFSET('Hygiene Data'!$H$13,0,10*ROW('Hygiene Data'!H6))="","",OFFSET('Hygiene Data'!$H$13,0,10*ROW('Hygiene Data'!H6)))</f>
        <v>Yes</v>
      </c>
      <c r="ED12" s="266" t="str">
        <f ca="true">+IF(OFFSET('Hygiene Data'!$I$11,0,10*ROW('Hygiene Data'!I6))="","",OFFSET('Hygiene Data'!$I$11,0,10*ROW('Hygiene Data'!I6)))</f>
        <v/>
      </c>
      <c r="EE12" s="266" t="str">
        <f ca="true">+IF(OFFSET('Hygiene Data'!$I$12,0,10*ROW('Hygiene Data'!I6))="","",OFFSET('Hygiene Data'!$I$12,0,10*ROW('Hygiene Data'!I6)))</f>
        <v/>
      </c>
      <c r="EF12" s="266" t="str">
        <f ca="true">+IF(OFFSET('Hygiene Data'!$I$13,0,10*ROW('Hygiene Data'!I6))="","",OFFSET('Hygiene Data'!$I$13,0,10*ROW('Hygiene Data'!I6)))</f>
        <v>Yes</v>
      </c>
    </row>
    <row xmlns:x14ac="http://schemas.microsoft.com/office/spreadsheetml/2009/9/ac" r="13" x14ac:dyDescent="0.2">
      <c r="A13" s="37" t="str">
        <f ca="true">+IF(OFFSET('Water Data'!$B$2,0,10*ROW('Water Data'!E7))="","",OFFSET('Water Data'!$B$2,0,10*ROW('Water Data'!E7)))</f>
        <v>UKR_2020_UIS</v>
      </c>
      <c r="B13" s="37" t="str">
        <f ca="true">+IF(OFFSET('Water Data'!$C$2,0,10*ROW('Water Data'!F7))="","",OFFSET('Water Data'!$C$2,0,10*ROW('Water Data'!F7)))</f>
        <v>Other</v>
      </c>
      <c r="C13" s="322">
        <f t="shared" ca="true" si="0"/>
        <v>2020</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83.034109999999998</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95.799610000000001</v>
      </c>
      <c r="BR13" s="266"/>
      <c r="BS13" s="266" t="str">
        <f ca="true">+IF(OFFSET('Water Data'!$D$27,0,10*ROW('Water Data'!D7))="","",OFFSET('Water Data'!$D$27,0,10*ROW('Water Data'!D7)))</f>
        <v/>
      </c>
      <c r="BT13" s="266" t="str">
        <f ca="true">+IF(OFFSET('Water Data'!$D$28,0,10*ROW('Water Data'!D7))="","",OFFSET('Water Data'!$D$28,0,10*ROW('Water Data'!D7)))</f>
        <v/>
      </c>
      <c r="BU13" s="266" t="str">
        <f ca="true">+IF(OFFSET('Water Data'!$D$29,0,10*ROW('Water Data'!D7))="","",OFFSET('Water Data'!$D$29,0,10*ROW('Water Data'!D7)))</f>
        <v/>
      </c>
      <c r="BV13" s="266" t="str">
        <f ca="true">+IF(OFFSET('Water Data'!$E$27,0,10*ROW('Water Data'!E7))="","",OFFSET('Water Data'!$E$27,0,10*ROW('Water Data'!E7)))</f>
        <v/>
      </c>
      <c r="BW13" s="266" t="str">
        <f ca="true">+IF(OFFSET('Water Data'!$E$28,0,10*ROW('Water Data'!E7))="","",OFFSET('Water Data'!$E$28,0,10*ROW('Water Data'!E7)))</f>
        <v/>
      </c>
      <c r="BX13" s="266" t="str">
        <f ca="true">+IF(OFFSET('Water Data'!$E$29,0,10*ROW('Water Data'!E7))="","",OFFSET('Water Data'!$E$29,0,10*ROW('Water Data'!E7)))</f>
        <v/>
      </c>
      <c r="BY13" s="266" t="str">
        <f ca="true">+IF(OFFSET('Water Data'!$F$27,0,10*ROW('Water Data'!F7))="","",OFFSET('Water Data'!$F$27,0,10*ROW('Water Data'!F7)))</f>
        <v/>
      </c>
      <c r="BZ13" s="266" t="str">
        <f ca="true">+IF(OFFSET('Water Data'!$F$28,0,10*ROW('Water Data'!F7))="","",OFFSET('Water Data'!$F$28,0,10*ROW('Water Data'!F7)))</f>
        <v/>
      </c>
      <c r="CA13" s="266" t="str">
        <f ca="true">+IF(OFFSET('Water Data'!$F$29,0,10*ROW('Water Data'!F7))="","",OFFSET('Water Data'!$F$29,0,10*ROW('Water Data'!F7)))</f>
        <v/>
      </c>
      <c r="CB13" s="266" t="str">
        <f ca="true">+IF(OFFSET('Water Data'!$G$27,0,10*ROW('Water Data'!G7))="","",OFFSET('Water Data'!$G$27,0,10*ROW('Water Data'!G7)))</f>
        <v/>
      </c>
      <c r="CC13" s="266" t="str">
        <f ca="true">+IF(OFFSET('Water Data'!$G$28,0,10*ROW('Water Data'!G7))="","",OFFSET('Water Data'!$G$28,0,10*ROW('Water Data'!G7)))</f>
        <v/>
      </c>
      <c r="CD13" s="266" t="str">
        <f ca="true">+IF(OFFSET('Water Data'!$G$29,0,10*ROW('Water Data'!G7))="","",OFFSET('Water Data'!$G$29,0,10*ROW('Water Data'!G7)))</f>
        <v/>
      </c>
      <c r="CE13" s="266" t="str">
        <f ca="true">+IF(OFFSET('Water Data'!$H$27,0,10*ROW('Water Data'!H7))="","",OFFSET('Water Data'!$H$27,0,10*ROW('Water Data'!H7)))</f>
        <v/>
      </c>
      <c r="CF13" s="266" t="str">
        <f ca="true">+IF(OFFSET('Water Data'!$H$28,0,10*ROW('Water Data'!H7))="","",OFFSET('Water Data'!$H$28,0,10*ROW('Water Data'!H7)))</f>
        <v/>
      </c>
      <c r="CG13" s="266" t="str">
        <f ca="true">+IF(OFFSET('Water Data'!$H$29,0,10*ROW('Water Data'!H7))="","",OFFSET('Water Data'!$H$29,0,10*ROW('Water Data'!H7)))</f>
        <v/>
      </c>
      <c r="CH13" s="266" t="str">
        <f ca="true">+IF(OFFSET('Water Data'!$I$27,0,10*ROW('Water Data'!I7))="","",OFFSET('Water Data'!$I$27,0,10*ROW('Water Data'!I7)))</f>
        <v/>
      </c>
      <c r="CI13" s="266" t="str">
        <f ca="true">+IF(OFFSET('Water Data'!$I$28,0,10*ROW('Water Data'!I7))="","",OFFSET('Water Data'!$I$28,0,10*ROW('Water Data'!I7)))</f>
        <v/>
      </c>
      <c r="CJ13" s="266" t="str">
        <f ca="true">+IF(OFFSET('Water Data'!$I$29,0,10*ROW('Water Data'!I7))="","",OFFSET('Water Data'!$I$29,0,10*ROW('Water Data'!I7)))</f>
        <v/>
      </c>
      <c r="CK13" s="266" t="str">
        <f ca="true">+IF(OFFSET('Sanitation Data'!$D$28,0,10*ROW('Sanitation Data'!D7))="","",OFFSET('Sanitation Data'!$D$28,0,10*ROW('Sanitation Data'!D7)))</f>
        <v/>
      </c>
      <c r="CL13" s="266" t="str">
        <f ca="true">+IF(OFFSET('Sanitation Data'!$D$29,0,10*ROW('Sanitation Data'!D7))="","",OFFSET('Sanitation Data'!$D$29,0,10*ROW('Sanitation Data'!D7)))</f>
        <v/>
      </c>
      <c r="CM13" s="266" t="str">
        <f ca="true">+IF(OFFSET('Sanitation Data'!$D$30,0,10*ROW('Sanitation Data'!D7))="","",OFFSET('Sanitation Data'!$D$30,0,10*ROW('Sanitation Data'!D7)))</f>
        <v/>
      </c>
      <c r="CN13" s="266" t="str">
        <f ca="true">+IF(OFFSET('Sanitation Data'!$D$31,0,10*ROW('Sanitation Data'!D7))="","",OFFSET('Sanitation Data'!$D$31,0,10*ROW('Sanitation Data'!D7)))</f>
        <v/>
      </c>
      <c r="CO13" s="266" t="str">
        <f ca="true">+IF(OFFSET('Sanitation Data'!$D$32,0,10*ROW('Sanitation Data'!D7))="","",OFFSET('Sanitation Data'!$D$32,0,10*ROW('Sanitation Data'!D7)))</f>
        <v/>
      </c>
      <c r="CP13" s="266" t="str">
        <f ca="true">+IF(OFFSET('Sanitation Data'!$E$28,0,10*ROW('Sanitation Data'!E7))="","",OFFSET('Sanitation Data'!$E$28,0,10*ROW('Sanitation Data'!E7)))</f>
        <v/>
      </c>
      <c r="CQ13" s="266" t="str">
        <f ca="true">+IF(OFFSET('Sanitation Data'!$E$29,0,10*ROW('Sanitation Data'!E7))="","",OFFSET('Sanitation Data'!$E$29,0,10*ROW('Sanitation Data'!E7)))</f>
        <v/>
      </c>
      <c r="CR13" s="266" t="str">
        <f ca="true">+IF(OFFSET('Sanitation Data'!$E$30,0,10*ROW('Sanitation Data'!E7))="","",OFFSET('Sanitation Data'!$E$30,0,10*ROW('Sanitation Data'!E7)))</f>
        <v/>
      </c>
      <c r="CS13" s="266" t="str">
        <f ca="true">+IF(OFFSET('Sanitation Data'!$E$31,0,10*ROW('Sanitation Data'!E7))="","",OFFSET('Sanitation Data'!$E$31,0,10*ROW('Sanitation Data'!E7)))</f>
        <v/>
      </c>
      <c r="CT13" s="266" t="str">
        <f ca="true">+IF(OFFSET('Sanitation Data'!$E$32,0,10*ROW('Sanitation Data'!E7))="","",OFFSET('Sanitation Data'!$E$32,0,10*ROW('Sanitation Data'!E7)))</f>
        <v/>
      </c>
      <c r="CU13" s="266" t="str">
        <f ca="true">+IF(OFFSET('Sanitation Data'!$F$28,0,10*ROW('Sanitation Data'!F7))="","",OFFSET('Sanitation Data'!$F$28,0,10*ROW('Sanitation Data'!F7)))</f>
        <v/>
      </c>
      <c r="CV13" s="266" t="str">
        <f ca="true">+IF(OFFSET('Sanitation Data'!$F$29,0,10*ROW('Sanitation Data'!F7))="","",OFFSET('Sanitation Data'!$F$29,0,10*ROW('Sanitation Data'!F7)))</f>
        <v/>
      </c>
      <c r="CW13" s="266" t="str">
        <f ca="true">+IF(OFFSET('Sanitation Data'!$F$30,0,10*ROW('Sanitation Data'!F7))="","",OFFSET('Sanitation Data'!$F$30,0,10*ROW('Sanitation Data'!F7)))</f>
        <v/>
      </c>
      <c r="CX13" s="266" t="str">
        <f ca="true">+IF(OFFSET('Sanitation Data'!$F$31,0,10*ROW('Sanitation Data'!F7))="","",OFFSET('Sanitation Data'!$F$31,0,10*ROW('Sanitation Data'!F7)))</f>
        <v/>
      </c>
      <c r="CY13" s="266" t="str">
        <f ca="true">+IF(OFFSET('Sanitation Data'!$F$32,0,10*ROW('Sanitation Data'!F7))="","",OFFSET('Sanitation Data'!$F$32,0,10*ROW('Sanitation Data'!F7)))</f>
        <v/>
      </c>
      <c r="CZ13" s="266" t="str">
        <f ca="true">+IF(OFFSET('Sanitation Data'!$G$28,0,10*ROW('Sanitation Data'!G7))="","",OFFSET('Sanitation Data'!$G$28,0,10*ROW('Sanitation Data'!G7)))</f>
        <v/>
      </c>
      <c r="DA13" s="266" t="str">
        <f ca="true">+IF(OFFSET('Sanitation Data'!$G$29,0,10*ROW('Sanitation Data'!G7))="","",OFFSET('Sanitation Data'!$G$29,0,10*ROW('Sanitation Data'!G7)))</f>
        <v/>
      </c>
      <c r="DB13" s="266" t="str">
        <f ca="true">+IF(OFFSET('Sanitation Data'!$G$30,0,10*ROW('Sanitation Data'!G7))="","",OFFSET('Sanitation Data'!$G$30,0,10*ROW('Sanitation Data'!G7)))</f>
        <v/>
      </c>
      <c r="DC13" s="266" t="str">
        <f ca="true">+IF(OFFSET('Sanitation Data'!$G$31,0,10*ROW('Sanitation Data'!G7))="","",OFFSET('Sanitation Data'!$G$31,0,10*ROW('Sanitation Data'!G7)))</f>
        <v/>
      </c>
      <c r="DD13" s="266" t="str">
        <f ca="true">+IF(OFFSET('Sanitation Data'!$G$32,0,10*ROW('Sanitation Data'!G7))="","",OFFSET('Sanitation Data'!$G$32,0,10*ROW('Sanitation Data'!G7)))</f>
        <v/>
      </c>
      <c r="DE13" s="266" t="str">
        <f ca="true">+IF(OFFSET('Sanitation Data'!$H$28,0,10*ROW('Sanitation Data'!H7))="","",OFFSET('Sanitation Data'!$H$28,0,10*ROW('Sanitation Data'!H7)))</f>
        <v/>
      </c>
      <c r="DF13" s="266" t="str">
        <f ca="true">+IF(OFFSET('Sanitation Data'!$H$29,0,10*ROW('Sanitation Data'!H7))="","",OFFSET('Sanitation Data'!$H$29,0,10*ROW('Sanitation Data'!H7)))</f>
        <v/>
      </c>
      <c r="DG13" s="266" t="str">
        <f ca="true">+IF(OFFSET('Sanitation Data'!$H$30,0,10*ROW('Sanitation Data'!H7))="","",OFFSET('Sanitation Data'!$H$30,0,10*ROW('Sanitation Data'!H7)))</f>
        <v/>
      </c>
      <c r="DH13" s="266" t="str">
        <f ca="true">+IF(OFFSET('Sanitation Data'!$H$31,0,10*ROW('Sanitation Data'!H7))="","",OFFSET('Sanitation Data'!$H$31,0,10*ROW('Sanitation Data'!H7)))</f>
        <v/>
      </c>
      <c r="DI13" s="266" t="str">
        <f ca="true">+IF(OFFSET('Sanitation Data'!$H$32,0,10*ROW('Sanitation Data'!H7))="","",OFFSET('Sanitation Data'!$H$32,0,10*ROW('Sanitation Data'!H7)))</f>
        <v/>
      </c>
      <c r="DJ13" s="266" t="str">
        <f ca="true">+IF(OFFSET('Sanitation Data'!$I$28,0,10*ROW('Sanitation Data'!I7))="","",OFFSET('Sanitation Data'!$I$28,0,10*ROW('Sanitation Data'!I7)))</f>
        <v/>
      </c>
      <c r="DK13" s="266" t="str">
        <f ca="true">+IF(OFFSET('Sanitation Data'!$I$29,0,10*ROW('Sanitation Data'!I7))="","",OFFSET('Sanitation Data'!$I$29,0,10*ROW('Sanitation Data'!I7)))</f>
        <v/>
      </c>
      <c r="DL13" s="266" t="str">
        <f ca="true">+IF(OFFSET('Sanitation Data'!$I$30,0,10*ROW('Sanitation Data'!I7))="","",OFFSET('Sanitation Data'!$I$30,0,10*ROW('Sanitation Data'!I7)))</f>
        <v/>
      </c>
      <c r="DM13" s="266" t="str">
        <f ca="true">+IF(OFFSET('Sanitation Data'!$I$31,0,10*ROW('Sanitation Data'!I7))="","",OFFSET('Sanitation Data'!$I$31,0,10*ROW('Sanitation Data'!I7)))</f>
        <v/>
      </c>
      <c r="DN13" s="266" t="str">
        <f ca="true">+IF(OFFSET('Sanitation Data'!$I$32,0,10*ROW('Sanitation Data'!I7))="","",OFFSET('Sanitation Data'!$I$32,0,10*ROW('Sanitation Data'!I7)))</f>
        <v/>
      </c>
      <c r="DO13" s="266" t="str">
        <f ca="true">+IF(OFFSET('Hygiene Data'!$D$11,0,10*ROW('Hygiene Data'!D7))="","",OFFSET('Hygiene Data'!$D$11,0,10*ROW('Hygiene Data'!D7)))</f>
        <v/>
      </c>
      <c r="DP13" s="266" t="str">
        <f ca="true">+IF(OFFSET('Hygiene Data'!$D$12,0,10*ROW('Hygiene Data'!D7))="","",OFFSET('Hygiene Data'!$D$12,0,10*ROW('Hygiene Data'!D7)))</f>
        <v/>
      </c>
      <c r="DQ13" s="266" t="str">
        <f ca="true">+IF(OFFSET('Hygiene Data'!$D$13,0,10*ROW('Hygiene Data'!D7))="","",OFFSET('Hygiene Data'!$D$13,0,10*ROW('Hygiene Data'!D7)))</f>
        <v/>
      </c>
      <c r="DR13" s="266" t="str">
        <f ca="true">+IF(OFFSET('Hygiene Data'!$E$11,0,10*ROW('Hygiene Data'!E7))="","",OFFSET('Hygiene Data'!$E$11,0,10*ROW('Hygiene Data'!E7)))</f>
        <v/>
      </c>
      <c r="DS13" s="266" t="str">
        <f ca="true">+IF(OFFSET('Hygiene Data'!$E$12,0,10*ROW('Hygiene Data'!E7))="","",OFFSET('Hygiene Data'!$E$12,0,10*ROW('Hygiene Data'!E7)))</f>
        <v/>
      </c>
      <c r="DT13" s="266" t="str">
        <f ca="true">+IF(OFFSET('Hygiene Data'!$E$13,0,10*ROW('Hygiene Data'!E7))="","",OFFSET('Hygiene Data'!$E$13,0,10*ROW('Hygiene Data'!E7)))</f>
        <v/>
      </c>
      <c r="DU13" s="266" t="str">
        <f ca="true">+IF(OFFSET('Hygiene Data'!$F$11,0,10*ROW('Hygiene Data'!F7))="","",OFFSET('Hygiene Data'!$F$11,0,10*ROW('Hygiene Data'!F7)))</f>
        <v/>
      </c>
      <c r="DV13" s="266" t="str">
        <f ca="true">+IF(OFFSET('Hygiene Data'!$F$12,0,10*ROW('Hygiene Data'!F7))="","",OFFSET('Hygiene Data'!$F$12,0,10*ROW('Hygiene Data'!F7)))</f>
        <v/>
      </c>
      <c r="DW13" s="266" t="str">
        <f ca="true">+IF(OFFSET('Hygiene Data'!$F$13,0,10*ROW('Hygiene Data'!F7))="","",OFFSET('Hygiene Data'!$F$13,0,10*ROW('Hygiene Data'!F7)))</f>
        <v/>
      </c>
      <c r="DX13" s="266" t="str">
        <f ca="true">+IF(OFFSET('Hygiene Data'!$G$11,0,10*ROW('Hygiene Data'!G7))="","",OFFSET('Hygiene Data'!$G$11,0,10*ROW('Hygiene Data'!G7)))</f>
        <v/>
      </c>
      <c r="DY13" s="266" t="str">
        <f ca="true">+IF(OFFSET('Hygiene Data'!$G$12,0,10*ROW('Hygiene Data'!G7))="","",OFFSET('Hygiene Data'!$G$12,0,10*ROW('Hygiene Data'!G7)))</f>
        <v/>
      </c>
      <c r="DZ13" s="266" t="str">
        <f ca="true">+IF(OFFSET('Hygiene Data'!$G$13,0,10*ROW('Hygiene Data'!G7))="","",OFFSET('Hygiene Data'!$G$13,0,10*ROW('Hygiene Data'!G7)))</f>
        <v/>
      </c>
      <c r="EA13" s="266" t="str">
        <f ca="true">+IF(OFFSET('Hygiene Data'!$H$11,0,10*ROW('Hygiene Data'!H7))="","",OFFSET('Hygiene Data'!$H$11,0,10*ROW('Hygiene Data'!H7)))</f>
        <v/>
      </c>
      <c r="EB13" s="266" t="str">
        <f ca="true">+IF(OFFSET('Hygiene Data'!$H$12,0,10*ROW('Hygiene Data'!H7))="","",OFFSET('Hygiene Data'!$H$12,0,10*ROW('Hygiene Data'!H7)))</f>
        <v/>
      </c>
      <c r="EC13" s="266" t="str">
        <f ca="true">+IF(OFFSET('Hygiene Data'!$H$13,0,10*ROW('Hygiene Data'!H7))="","",OFFSET('Hygiene Data'!$H$13,0,10*ROW('Hygiene Data'!H7)))</f>
        <v>Yes</v>
      </c>
      <c r="ED13" s="266" t="str">
        <f ca="true">+IF(OFFSET('Hygiene Data'!$I$11,0,10*ROW('Hygiene Data'!I7))="","",OFFSET('Hygiene Data'!$I$11,0,10*ROW('Hygiene Data'!I7)))</f>
        <v/>
      </c>
      <c r="EE13" s="266" t="str">
        <f ca="true">+IF(OFFSET('Hygiene Data'!$I$12,0,10*ROW('Hygiene Data'!I7))="","",OFFSET('Hygiene Data'!$I$12,0,10*ROW('Hygiene Data'!I7)))</f>
        <v/>
      </c>
      <c r="EF13" s="266" t="str">
        <f ca="true">+IF(OFFSET('Hygiene Data'!$I$13,0,10*ROW('Hygiene Data'!I7))="","",OFFSET('Hygiene Data'!$I$13,0,10*ROW('Hygiene Data'!I7)))</f>
        <v>Yes</v>
      </c>
    </row>
    <row xmlns:x14ac="http://schemas.microsoft.com/office/spreadsheetml/2009/9/ac" r="14" x14ac:dyDescent="0.2">
      <c r="A14" s="37" t="str">
        <f ca="true">+IF(OFFSET('Water Data'!$B$2,0,10*ROW('Water Data'!E8))="","",OFFSET('Water Data'!$B$2,0,10*ROW('Water Data'!E8)))</f>
        <v>UKR_2020_PWH</v>
      </c>
      <c r="B14" s="37" t="str">
        <f ca="true">+IF(OFFSET('Water Data'!$C$2,0,10*ROW('Water Data'!F8))="","",OFFSET('Water Data'!$C$2,0,10*ROW('Water Data'!F8)))</f>
        <v>Survey</v>
      </c>
      <c r="C14" s="322">
        <f t="shared" ca="true" si="0"/>
        <v>2020</v>
      </c>
      <c r="D14" s="94">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100</v>
      </c>
      <c r="E14" s="94">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92.813506952107701</v>
      </c>
      <c r="F14" s="94">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93.849567493542736</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100</v>
      </c>
      <c r="N14" s="94">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94.412241070667463</v>
      </c>
      <c r="O14" s="94">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91.06401991446991</v>
      </c>
      <c r="P14" s="94">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100</v>
      </c>
      <c r="Q14" s="94">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91.600000000000009</v>
      </c>
      <c r="R14" s="94">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92.504826437521288</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94.808743169398909</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6"/>
      <c r="BS14" s="266" t="str">
        <f ca="true">+IF(OFFSET('Water Data'!$D$27,0,10*ROW('Water Data'!D8))="","",OFFSET('Water Data'!$D$27,0,10*ROW('Water Data'!D8)))</f>
        <v>Yes</v>
      </c>
      <c r="BT14" s="266" t="str">
        <f ca="true">+IF(OFFSET('Water Data'!$D$28,0,10*ROW('Water Data'!D8))="","",OFFSET('Water Data'!$D$28,0,10*ROW('Water Data'!D8)))</f>
        <v>Yes</v>
      </c>
      <c r="BU14" s="266" t="str">
        <f ca="true">+IF(OFFSET('Water Data'!$D$29,0,10*ROW('Water Data'!D8))="","",OFFSET('Water Data'!$D$29,0,10*ROW('Water Data'!D8)))</f>
        <v>Yes</v>
      </c>
      <c r="BV14" s="266" t="str">
        <f ca="true">+IF(OFFSET('Water Data'!$E$27,0,10*ROW('Water Data'!E8))="","",OFFSET('Water Data'!$E$27,0,10*ROW('Water Data'!E8)))</f>
        <v/>
      </c>
      <c r="BW14" s="266" t="str">
        <f ca="true">+IF(OFFSET('Water Data'!$E$28,0,10*ROW('Water Data'!E8))="","",OFFSET('Water Data'!$E$28,0,10*ROW('Water Data'!E8)))</f>
        <v/>
      </c>
      <c r="BX14" s="266" t="str">
        <f ca="true">+IF(OFFSET('Water Data'!$E$29,0,10*ROW('Water Data'!E8))="","",OFFSET('Water Data'!$E$29,0,10*ROW('Water Data'!E8)))</f>
        <v/>
      </c>
      <c r="BY14" s="266" t="str">
        <f ca="true">+IF(OFFSET('Water Data'!$F$27,0,10*ROW('Water Data'!F8))="","",OFFSET('Water Data'!$F$27,0,10*ROW('Water Data'!F8)))</f>
        <v/>
      </c>
      <c r="BZ14" s="266" t="str">
        <f ca="true">+IF(OFFSET('Water Data'!$F$28,0,10*ROW('Water Data'!F8))="","",OFFSET('Water Data'!$F$28,0,10*ROW('Water Data'!F8)))</f>
        <v/>
      </c>
      <c r="CA14" s="266" t="str">
        <f ca="true">+IF(OFFSET('Water Data'!$F$29,0,10*ROW('Water Data'!F8))="","",OFFSET('Water Data'!$F$29,0,10*ROW('Water Data'!F8)))</f>
        <v/>
      </c>
      <c r="CB14" s="266" t="str">
        <f ca="true">+IF(OFFSET('Water Data'!$G$27,0,10*ROW('Water Data'!G8))="","",OFFSET('Water Data'!$G$27,0,10*ROW('Water Data'!G8)))</f>
        <v>Yes</v>
      </c>
      <c r="CC14" s="266" t="str">
        <f ca="true">+IF(OFFSET('Water Data'!$G$28,0,10*ROW('Water Data'!G8))="","",OFFSET('Water Data'!$G$28,0,10*ROW('Water Data'!G8)))</f>
        <v>Yes</v>
      </c>
      <c r="CD14" s="266" t="str">
        <f ca="true">+IF(OFFSET('Water Data'!$G$29,0,10*ROW('Water Data'!G8))="","",OFFSET('Water Data'!$G$29,0,10*ROW('Water Data'!G8)))</f>
        <v>Yes</v>
      </c>
      <c r="CE14" s="266" t="str">
        <f ca="true">+IF(OFFSET('Water Data'!$H$27,0,10*ROW('Water Data'!H8))="","",OFFSET('Water Data'!$H$27,0,10*ROW('Water Data'!H8)))</f>
        <v>Yes</v>
      </c>
      <c r="CF14" s="266" t="str">
        <f ca="true">+IF(OFFSET('Water Data'!$H$28,0,10*ROW('Water Data'!H8))="","",OFFSET('Water Data'!$H$28,0,10*ROW('Water Data'!H8)))</f>
        <v>Yes</v>
      </c>
      <c r="CG14" s="266" t="str">
        <f ca="true">+IF(OFFSET('Water Data'!$H$29,0,10*ROW('Water Data'!H8))="","",OFFSET('Water Data'!$H$29,0,10*ROW('Water Data'!H8)))</f>
        <v>Yes</v>
      </c>
      <c r="CH14" s="266" t="str">
        <f ca="true">+IF(OFFSET('Water Data'!$I$27,0,10*ROW('Water Data'!I8))="","",OFFSET('Water Data'!$I$27,0,10*ROW('Water Data'!I8)))</f>
        <v/>
      </c>
      <c r="CI14" s="266" t="str">
        <f ca="true">+IF(OFFSET('Water Data'!$I$28,0,10*ROW('Water Data'!I8))="","",OFFSET('Water Data'!$I$28,0,10*ROW('Water Data'!I8)))</f>
        <v/>
      </c>
      <c r="CJ14" s="266" t="str">
        <f ca="true">+IF(OFFSET('Water Data'!$I$29,0,10*ROW('Water Data'!I8))="","",OFFSET('Water Data'!$I$29,0,10*ROW('Water Data'!I8)))</f>
        <v>Yes</v>
      </c>
      <c r="CK14" s="266" t="str">
        <f ca="true">+IF(OFFSET('Sanitation Data'!$D$28,0,10*ROW('Sanitation Data'!D8))="","",OFFSET('Sanitation Data'!$D$28,0,10*ROW('Sanitation Data'!D8)))</f>
        <v/>
      </c>
      <c r="CL14" s="266" t="str">
        <f ca="true">+IF(OFFSET('Sanitation Data'!$D$29,0,10*ROW('Sanitation Data'!D8))="","",OFFSET('Sanitation Data'!$D$29,0,10*ROW('Sanitation Data'!D8)))</f>
        <v/>
      </c>
      <c r="CM14" s="266" t="str">
        <f ca="true">+IF(OFFSET('Sanitation Data'!$D$30,0,10*ROW('Sanitation Data'!D8))="","",OFFSET('Sanitation Data'!$D$30,0,10*ROW('Sanitation Data'!D8)))</f>
        <v/>
      </c>
      <c r="CN14" s="266" t="str">
        <f ca="true">+IF(OFFSET('Sanitation Data'!$D$31,0,10*ROW('Sanitation Data'!D8))="","",OFFSET('Sanitation Data'!$D$31,0,10*ROW('Sanitation Data'!D8)))</f>
        <v/>
      </c>
      <c r="CO14" s="266" t="str">
        <f ca="true">+IF(OFFSET('Sanitation Data'!$D$32,0,10*ROW('Sanitation Data'!D8))="","",OFFSET('Sanitation Data'!$D$32,0,10*ROW('Sanitation Data'!D8)))</f>
        <v/>
      </c>
      <c r="CP14" s="266" t="str">
        <f ca="true">+IF(OFFSET('Sanitation Data'!$E$28,0,10*ROW('Sanitation Data'!E8))="","",OFFSET('Sanitation Data'!$E$28,0,10*ROW('Sanitation Data'!E8)))</f>
        <v/>
      </c>
      <c r="CQ14" s="266" t="str">
        <f ca="true">+IF(OFFSET('Sanitation Data'!$E$29,0,10*ROW('Sanitation Data'!E8))="","",OFFSET('Sanitation Data'!$E$29,0,10*ROW('Sanitation Data'!E8)))</f>
        <v/>
      </c>
      <c r="CR14" s="266" t="str">
        <f ca="true">+IF(OFFSET('Sanitation Data'!$E$30,0,10*ROW('Sanitation Data'!E8))="","",OFFSET('Sanitation Data'!$E$30,0,10*ROW('Sanitation Data'!E8)))</f>
        <v/>
      </c>
      <c r="CS14" s="266" t="str">
        <f ca="true">+IF(OFFSET('Sanitation Data'!$E$31,0,10*ROW('Sanitation Data'!E8))="","",OFFSET('Sanitation Data'!$E$31,0,10*ROW('Sanitation Data'!E8)))</f>
        <v/>
      </c>
      <c r="CT14" s="266" t="str">
        <f ca="true">+IF(OFFSET('Sanitation Data'!$E$32,0,10*ROW('Sanitation Data'!E8))="","",OFFSET('Sanitation Data'!$E$32,0,10*ROW('Sanitation Data'!E8)))</f>
        <v/>
      </c>
      <c r="CU14" s="266" t="str">
        <f ca="true">+IF(OFFSET('Sanitation Data'!$F$28,0,10*ROW('Sanitation Data'!F8))="","",OFFSET('Sanitation Data'!$F$28,0,10*ROW('Sanitation Data'!F8)))</f>
        <v/>
      </c>
      <c r="CV14" s="266" t="str">
        <f ca="true">+IF(OFFSET('Sanitation Data'!$F$29,0,10*ROW('Sanitation Data'!F8))="","",OFFSET('Sanitation Data'!$F$29,0,10*ROW('Sanitation Data'!F8)))</f>
        <v/>
      </c>
      <c r="CW14" s="266" t="str">
        <f ca="true">+IF(OFFSET('Sanitation Data'!$F$30,0,10*ROW('Sanitation Data'!F8))="","",OFFSET('Sanitation Data'!$F$30,0,10*ROW('Sanitation Data'!F8)))</f>
        <v/>
      </c>
      <c r="CX14" s="266" t="str">
        <f ca="true">+IF(OFFSET('Sanitation Data'!$F$31,0,10*ROW('Sanitation Data'!F8))="","",OFFSET('Sanitation Data'!$F$31,0,10*ROW('Sanitation Data'!F8)))</f>
        <v/>
      </c>
      <c r="CY14" s="266" t="str">
        <f ca="true">+IF(OFFSET('Sanitation Data'!$F$32,0,10*ROW('Sanitation Data'!F8))="","",OFFSET('Sanitation Data'!$F$32,0,10*ROW('Sanitation Data'!F8)))</f>
        <v/>
      </c>
      <c r="CZ14" s="266" t="str">
        <f ca="true">+IF(OFFSET('Sanitation Data'!$G$28,0,10*ROW('Sanitation Data'!G8))="","",OFFSET('Sanitation Data'!$G$28,0,10*ROW('Sanitation Data'!G8)))</f>
        <v/>
      </c>
      <c r="DA14" s="266" t="str">
        <f ca="true">+IF(OFFSET('Sanitation Data'!$G$29,0,10*ROW('Sanitation Data'!G8))="","",OFFSET('Sanitation Data'!$G$29,0,10*ROW('Sanitation Data'!G8)))</f>
        <v/>
      </c>
      <c r="DB14" s="266" t="str">
        <f ca="true">+IF(OFFSET('Sanitation Data'!$G$30,0,10*ROW('Sanitation Data'!G8))="","",OFFSET('Sanitation Data'!$G$30,0,10*ROW('Sanitation Data'!G8)))</f>
        <v/>
      </c>
      <c r="DC14" s="266" t="str">
        <f ca="true">+IF(OFFSET('Sanitation Data'!$G$31,0,10*ROW('Sanitation Data'!G8))="","",OFFSET('Sanitation Data'!$G$31,0,10*ROW('Sanitation Data'!G8)))</f>
        <v/>
      </c>
      <c r="DD14" s="266" t="str">
        <f ca="true">+IF(OFFSET('Sanitation Data'!$G$32,0,10*ROW('Sanitation Data'!G8))="","",OFFSET('Sanitation Data'!$G$32,0,10*ROW('Sanitation Data'!G8)))</f>
        <v/>
      </c>
      <c r="DE14" s="266" t="str">
        <f ca="true">+IF(OFFSET('Sanitation Data'!$H$28,0,10*ROW('Sanitation Data'!H8))="","",OFFSET('Sanitation Data'!$H$28,0,10*ROW('Sanitation Data'!H8)))</f>
        <v/>
      </c>
      <c r="DF14" s="266" t="str">
        <f ca="true">+IF(OFFSET('Sanitation Data'!$H$29,0,10*ROW('Sanitation Data'!H8))="","",OFFSET('Sanitation Data'!$H$29,0,10*ROW('Sanitation Data'!H8)))</f>
        <v/>
      </c>
      <c r="DG14" s="266" t="str">
        <f ca="true">+IF(OFFSET('Sanitation Data'!$H$30,0,10*ROW('Sanitation Data'!H8))="","",OFFSET('Sanitation Data'!$H$30,0,10*ROW('Sanitation Data'!H8)))</f>
        <v/>
      </c>
      <c r="DH14" s="266" t="str">
        <f ca="true">+IF(OFFSET('Sanitation Data'!$H$31,0,10*ROW('Sanitation Data'!H8))="","",OFFSET('Sanitation Data'!$H$31,0,10*ROW('Sanitation Data'!H8)))</f>
        <v/>
      </c>
      <c r="DI14" s="266" t="str">
        <f ca="true">+IF(OFFSET('Sanitation Data'!$H$32,0,10*ROW('Sanitation Data'!H8))="","",OFFSET('Sanitation Data'!$H$32,0,10*ROW('Sanitation Data'!H8)))</f>
        <v/>
      </c>
      <c r="DJ14" s="266" t="str">
        <f ca="true">+IF(OFFSET('Sanitation Data'!$I$28,0,10*ROW('Sanitation Data'!I8))="","",OFFSET('Sanitation Data'!$I$28,0,10*ROW('Sanitation Data'!I8)))</f>
        <v/>
      </c>
      <c r="DK14" s="266" t="str">
        <f ca="true">+IF(OFFSET('Sanitation Data'!$I$29,0,10*ROW('Sanitation Data'!I8))="","",OFFSET('Sanitation Data'!$I$29,0,10*ROW('Sanitation Data'!I8)))</f>
        <v/>
      </c>
      <c r="DL14" s="266" t="str">
        <f ca="true">+IF(OFFSET('Sanitation Data'!$I$30,0,10*ROW('Sanitation Data'!I8))="","",OFFSET('Sanitation Data'!$I$30,0,10*ROW('Sanitation Data'!I8)))</f>
        <v/>
      </c>
      <c r="DM14" s="266" t="str">
        <f ca="true">+IF(OFFSET('Sanitation Data'!$I$31,0,10*ROW('Sanitation Data'!I8))="","",OFFSET('Sanitation Data'!$I$31,0,10*ROW('Sanitation Data'!I8)))</f>
        <v/>
      </c>
      <c r="DN14" s="266" t="str">
        <f ca="true">+IF(OFFSET('Sanitation Data'!$I$32,0,10*ROW('Sanitation Data'!I8))="","",OFFSET('Sanitation Data'!$I$32,0,10*ROW('Sanitation Data'!I8)))</f>
        <v/>
      </c>
      <c r="DO14" s="266" t="str">
        <f ca="true">+IF(OFFSET('Hygiene Data'!$D$11,0,10*ROW('Hygiene Data'!D8))="","",OFFSET('Hygiene Data'!$D$11,0,10*ROW('Hygiene Data'!D8)))</f>
        <v/>
      </c>
      <c r="DP14" s="266" t="str">
        <f ca="true">+IF(OFFSET('Hygiene Data'!$D$12,0,10*ROW('Hygiene Data'!D8))="","",OFFSET('Hygiene Data'!$D$12,0,10*ROW('Hygiene Data'!D8)))</f>
        <v/>
      </c>
      <c r="DQ14" s="266" t="str">
        <f ca="true">+IF(OFFSET('Hygiene Data'!$D$13,0,10*ROW('Hygiene Data'!D8))="","",OFFSET('Hygiene Data'!$D$13,0,10*ROW('Hygiene Data'!D8)))</f>
        <v/>
      </c>
      <c r="DR14" s="266" t="str">
        <f ca="true">+IF(OFFSET('Hygiene Data'!$E$11,0,10*ROW('Hygiene Data'!E8))="","",OFFSET('Hygiene Data'!$E$11,0,10*ROW('Hygiene Data'!E8)))</f>
        <v/>
      </c>
      <c r="DS14" s="266" t="str">
        <f ca="true">+IF(OFFSET('Hygiene Data'!$E$12,0,10*ROW('Hygiene Data'!E8))="","",OFFSET('Hygiene Data'!$E$12,0,10*ROW('Hygiene Data'!E8)))</f>
        <v/>
      </c>
      <c r="DT14" s="266" t="str">
        <f ca="true">+IF(OFFSET('Hygiene Data'!$E$13,0,10*ROW('Hygiene Data'!E8))="","",OFFSET('Hygiene Data'!$E$13,0,10*ROW('Hygiene Data'!E8)))</f>
        <v/>
      </c>
      <c r="DU14" s="266" t="str">
        <f ca="true">+IF(OFFSET('Hygiene Data'!$F$11,0,10*ROW('Hygiene Data'!F8))="","",OFFSET('Hygiene Data'!$F$11,0,10*ROW('Hygiene Data'!F8)))</f>
        <v/>
      </c>
      <c r="DV14" s="266" t="str">
        <f ca="true">+IF(OFFSET('Hygiene Data'!$F$12,0,10*ROW('Hygiene Data'!F8))="","",OFFSET('Hygiene Data'!$F$12,0,10*ROW('Hygiene Data'!F8)))</f>
        <v/>
      </c>
      <c r="DW14" s="266" t="str">
        <f ca="true">+IF(OFFSET('Hygiene Data'!$F$13,0,10*ROW('Hygiene Data'!F8))="","",OFFSET('Hygiene Data'!$F$13,0,10*ROW('Hygiene Data'!F8)))</f>
        <v/>
      </c>
      <c r="DX14" s="266" t="str">
        <f ca="true">+IF(OFFSET('Hygiene Data'!$G$11,0,10*ROW('Hygiene Data'!G8))="","",OFFSET('Hygiene Data'!$G$11,0,10*ROW('Hygiene Data'!G8)))</f>
        <v/>
      </c>
      <c r="DY14" s="266" t="str">
        <f ca="true">+IF(OFFSET('Hygiene Data'!$G$12,0,10*ROW('Hygiene Data'!G8))="","",OFFSET('Hygiene Data'!$G$12,0,10*ROW('Hygiene Data'!G8)))</f>
        <v/>
      </c>
      <c r="DZ14" s="266" t="str">
        <f ca="true">+IF(OFFSET('Hygiene Data'!$G$13,0,10*ROW('Hygiene Data'!G8))="","",OFFSET('Hygiene Data'!$G$13,0,10*ROW('Hygiene Data'!G8)))</f>
        <v/>
      </c>
      <c r="EA14" s="266" t="str">
        <f ca="true">+IF(OFFSET('Hygiene Data'!$H$11,0,10*ROW('Hygiene Data'!H8))="","",OFFSET('Hygiene Data'!$H$11,0,10*ROW('Hygiene Data'!H8)))</f>
        <v/>
      </c>
      <c r="EB14" s="266" t="str">
        <f ca="true">+IF(OFFSET('Hygiene Data'!$H$12,0,10*ROW('Hygiene Data'!H8))="","",OFFSET('Hygiene Data'!$H$12,0,10*ROW('Hygiene Data'!H8)))</f>
        <v/>
      </c>
      <c r="EC14" s="266" t="str">
        <f ca="true">+IF(OFFSET('Hygiene Data'!$H$13,0,10*ROW('Hygiene Data'!H8))="","",OFFSET('Hygiene Data'!$H$13,0,10*ROW('Hygiene Data'!H8)))</f>
        <v/>
      </c>
      <c r="ED14" s="266" t="str">
        <f ca="true">+IF(OFFSET('Hygiene Data'!$I$11,0,10*ROW('Hygiene Data'!I8))="","",OFFSET('Hygiene Data'!$I$11,0,10*ROW('Hygiene Data'!I8)))</f>
        <v/>
      </c>
      <c r="EE14" s="266" t="str">
        <f ca="true">+IF(OFFSET('Hygiene Data'!$I$12,0,10*ROW('Hygiene Data'!I8))="","",OFFSET('Hygiene Data'!$I$12,0,10*ROW('Hygiene Data'!I8)))</f>
        <v/>
      </c>
      <c r="EF14" s="266"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UKR_2021_PWH</v>
      </c>
      <c r="B15" s="37" t="str">
        <f ca="true">+IF(OFFSET('Water Data'!$C$2,0,10*ROW('Water Data'!F9))="","",OFFSET('Water Data'!$C$2,0,10*ROW('Water Data'!F9)))</f>
        <v>Survey</v>
      </c>
      <c r="C15" s="322">
        <f t="shared" ca="true" si="0"/>
        <v>2021</v>
      </c>
      <c r="D15" s="94">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4">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97.091489163727545</v>
      </c>
      <c r="F15" s="94">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92.936016780210451</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100</v>
      </c>
      <c r="N15" s="94">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95.772473082380444</v>
      </c>
      <c r="O15" s="94">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90.470415523073981</v>
      </c>
      <c r="P15" s="94">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4">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93.899999999999991</v>
      </c>
      <c r="R15" s="94">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91.486542756558279</v>
      </c>
      <c r="S15" s="94">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4">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93.9</v>
      </c>
      <c r="U15" s="94">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95.71948998178506</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6"/>
      <c r="BS15" s="266" t="str">
        <f ca="true">+IF(OFFSET('Water Data'!$D$27,0,10*ROW('Water Data'!D9))="","",OFFSET('Water Data'!$D$27,0,10*ROW('Water Data'!D9)))</f>
        <v>Yes</v>
      </c>
      <c r="BT15" s="266" t="str">
        <f ca="true">+IF(OFFSET('Water Data'!$D$28,0,10*ROW('Water Data'!D9))="","",OFFSET('Water Data'!$D$28,0,10*ROW('Water Data'!D9)))</f>
        <v>Yes</v>
      </c>
      <c r="BU15" s="266" t="str">
        <f ca="true">+IF(OFFSET('Water Data'!$D$29,0,10*ROW('Water Data'!D9))="","",OFFSET('Water Data'!$D$29,0,10*ROW('Water Data'!D9)))</f>
        <v>Yes</v>
      </c>
      <c r="BV15" s="266" t="str">
        <f ca="true">+IF(OFFSET('Water Data'!$E$27,0,10*ROW('Water Data'!E9))="","",OFFSET('Water Data'!$E$27,0,10*ROW('Water Data'!E9)))</f>
        <v/>
      </c>
      <c r="BW15" s="266" t="str">
        <f ca="true">+IF(OFFSET('Water Data'!$E$28,0,10*ROW('Water Data'!E9))="","",OFFSET('Water Data'!$E$28,0,10*ROW('Water Data'!E9)))</f>
        <v/>
      </c>
      <c r="BX15" s="266" t="str">
        <f ca="true">+IF(OFFSET('Water Data'!$E$29,0,10*ROW('Water Data'!E9))="","",OFFSET('Water Data'!$E$29,0,10*ROW('Water Data'!E9)))</f>
        <v/>
      </c>
      <c r="BY15" s="266" t="str">
        <f ca="true">+IF(OFFSET('Water Data'!$F$27,0,10*ROW('Water Data'!F9))="","",OFFSET('Water Data'!$F$27,0,10*ROW('Water Data'!F9)))</f>
        <v/>
      </c>
      <c r="BZ15" s="266" t="str">
        <f ca="true">+IF(OFFSET('Water Data'!$F$28,0,10*ROW('Water Data'!F9))="","",OFFSET('Water Data'!$F$28,0,10*ROW('Water Data'!F9)))</f>
        <v/>
      </c>
      <c r="CA15" s="266" t="str">
        <f ca="true">+IF(OFFSET('Water Data'!$F$29,0,10*ROW('Water Data'!F9))="","",OFFSET('Water Data'!$F$29,0,10*ROW('Water Data'!F9)))</f>
        <v/>
      </c>
      <c r="CB15" s="266" t="str">
        <f ca="true">+IF(OFFSET('Water Data'!$G$27,0,10*ROW('Water Data'!G9))="","",OFFSET('Water Data'!$G$27,0,10*ROW('Water Data'!G9)))</f>
        <v>Yes</v>
      </c>
      <c r="CC15" s="266" t="str">
        <f ca="true">+IF(OFFSET('Water Data'!$G$28,0,10*ROW('Water Data'!G9))="","",OFFSET('Water Data'!$G$28,0,10*ROW('Water Data'!G9)))</f>
        <v>Yes</v>
      </c>
      <c r="CD15" s="266" t="str">
        <f ca="true">+IF(OFFSET('Water Data'!$G$29,0,10*ROW('Water Data'!G9))="","",OFFSET('Water Data'!$G$29,0,10*ROW('Water Data'!G9)))</f>
        <v>Yes</v>
      </c>
      <c r="CE15" s="266" t="str">
        <f ca="true">+IF(OFFSET('Water Data'!$H$27,0,10*ROW('Water Data'!H9))="","",OFFSET('Water Data'!$H$27,0,10*ROW('Water Data'!H9)))</f>
        <v>Yes</v>
      </c>
      <c r="CF15" s="266" t="str">
        <f ca="true">+IF(OFFSET('Water Data'!$H$28,0,10*ROW('Water Data'!H9))="","",OFFSET('Water Data'!$H$28,0,10*ROW('Water Data'!H9)))</f>
        <v>Yes</v>
      </c>
      <c r="CG15" s="266" t="str">
        <f ca="true">+IF(OFFSET('Water Data'!$H$29,0,10*ROW('Water Data'!H9))="","",OFFSET('Water Data'!$H$29,0,10*ROW('Water Data'!H9)))</f>
        <v>Yes</v>
      </c>
      <c r="CH15" s="266" t="str">
        <f ca="true">+IF(OFFSET('Water Data'!$I$27,0,10*ROW('Water Data'!I9))="","",OFFSET('Water Data'!$I$27,0,10*ROW('Water Data'!I9)))</f>
        <v>Yes</v>
      </c>
      <c r="CI15" s="266" t="str">
        <f ca="true">+IF(OFFSET('Water Data'!$I$28,0,10*ROW('Water Data'!I9))="","",OFFSET('Water Data'!$I$28,0,10*ROW('Water Data'!I9)))</f>
        <v>Yes</v>
      </c>
      <c r="CJ15" s="266" t="str">
        <f ca="true">+IF(OFFSET('Water Data'!$I$29,0,10*ROW('Water Data'!I9))="","",OFFSET('Water Data'!$I$29,0,10*ROW('Water Data'!I9)))</f>
        <v>Yes</v>
      </c>
      <c r="CK15" s="266" t="str">
        <f ca="true">+IF(OFFSET('Sanitation Data'!$D$28,0,10*ROW('Sanitation Data'!D9))="","",OFFSET('Sanitation Data'!$D$28,0,10*ROW('Sanitation Data'!D9)))</f>
        <v/>
      </c>
      <c r="CL15" s="266" t="str">
        <f ca="true">+IF(OFFSET('Sanitation Data'!$D$29,0,10*ROW('Sanitation Data'!D9))="","",OFFSET('Sanitation Data'!$D$29,0,10*ROW('Sanitation Data'!D9)))</f>
        <v/>
      </c>
      <c r="CM15" s="266" t="str">
        <f ca="true">+IF(OFFSET('Sanitation Data'!$D$30,0,10*ROW('Sanitation Data'!D9))="","",OFFSET('Sanitation Data'!$D$30,0,10*ROW('Sanitation Data'!D9)))</f>
        <v/>
      </c>
      <c r="CN15" s="266" t="str">
        <f ca="true">+IF(OFFSET('Sanitation Data'!$D$31,0,10*ROW('Sanitation Data'!D9))="","",OFFSET('Sanitation Data'!$D$31,0,10*ROW('Sanitation Data'!D9)))</f>
        <v/>
      </c>
      <c r="CO15" s="266" t="str">
        <f ca="true">+IF(OFFSET('Sanitation Data'!$D$32,0,10*ROW('Sanitation Data'!D9))="","",OFFSET('Sanitation Data'!$D$32,0,10*ROW('Sanitation Data'!D9)))</f>
        <v/>
      </c>
      <c r="CP15" s="266" t="str">
        <f ca="true">+IF(OFFSET('Sanitation Data'!$E$28,0,10*ROW('Sanitation Data'!E9))="","",OFFSET('Sanitation Data'!$E$28,0,10*ROW('Sanitation Data'!E9)))</f>
        <v/>
      </c>
      <c r="CQ15" s="266" t="str">
        <f ca="true">+IF(OFFSET('Sanitation Data'!$E$29,0,10*ROW('Sanitation Data'!E9))="","",OFFSET('Sanitation Data'!$E$29,0,10*ROW('Sanitation Data'!E9)))</f>
        <v/>
      </c>
      <c r="CR15" s="266" t="str">
        <f ca="true">+IF(OFFSET('Sanitation Data'!$E$30,0,10*ROW('Sanitation Data'!E9))="","",OFFSET('Sanitation Data'!$E$30,0,10*ROW('Sanitation Data'!E9)))</f>
        <v/>
      </c>
      <c r="CS15" s="266" t="str">
        <f ca="true">+IF(OFFSET('Sanitation Data'!$E$31,0,10*ROW('Sanitation Data'!E9))="","",OFFSET('Sanitation Data'!$E$31,0,10*ROW('Sanitation Data'!E9)))</f>
        <v/>
      </c>
      <c r="CT15" s="266" t="str">
        <f ca="true">+IF(OFFSET('Sanitation Data'!$E$32,0,10*ROW('Sanitation Data'!E9))="","",OFFSET('Sanitation Data'!$E$32,0,10*ROW('Sanitation Data'!E9)))</f>
        <v/>
      </c>
      <c r="CU15" s="266" t="str">
        <f ca="true">+IF(OFFSET('Sanitation Data'!$F$28,0,10*ROW('Sanitation Data'!F9))="","",OFFSET('Sanitation Data'!$F$28,0,10*ROW('Sanitation Data'!F9)))</f>
        <v/>
      </c>
      <c r="CV15" s="266" t="str">
        <f ca="true">+IF(OFFSET('Sanitation Data'!$F$29,0,10*ROW('Sanitation Data'!F9))="","",OFFSET('Sanitation Data'!$F$29,0,10*ROW('Sanitation Data'!F9)))</f>
        <v/>
      </c>
      <c r="CW15" s="266" t="str">
        <f ca="true">+IF(OFFSET('Sanitation Data'!$F$30,0,10*ROW('Sanitation Data'!F9))="","",OFFSET('Sanitation Data'!$F$30,0,10*ROW('Sanitation Data'!F9)))</f>
        <v/>
      </c>
      <c r="CX15" s="266" t="str">
        <f ca="true">+IF(OFFSET('Sanitation Data'!$F$31,0,10*ROW('Sanitation Data'!F9))="","",OFFSET('Sanitation Data'!$F$31,0,10*ROW('Sanitation Data'!F9)))</f>
        <v/>
      </c>
      <c r="CY15" s="266" t="str">
        <f ca="true">+IF(OFFSET('Sanitation Data'!$F$32,0,10*ROW('Sanitation Data'!F9))="","",OFFSET('Sanitation Data'!$F$32,0,10*ROW('Sanitation Data'!F9)))</f>
        <v/>
      </c>
      <c r="CZ15" s="266" t="str">
        <f ca="true">+IF(OFFSET('Sanitation Data'!$G$28,0,10*ROW('Sanitation Data'!G9))="","",OFFSET('Sanitation Data'!$G$28,0,10*ROW('Sanitation Data'!G9)))</f>
        <v/>
      </c>
      <c r="DA15" s="266" t="str">
        <f ca="true">+IF(OFFSET('Sanitation Data'!$G$29,0,10*ROW('Sanitation Data'!G9))="","",OFFSET('Sanitation Data'!$G$29,0,10*ROW('Sanitation Data'!G9)))</f>
        <v/>
      </c>
      <c r="DB15" s="266" t="str">
        <f ca="true">+IF(OFFSET('Sanitation Data'!$G$30,0,10*ROW('Sanitation Data'!G9))="","",OFFSET('Sanitation Data'!$G$30,0,10*ROW('Sanitation Data'!G9)))</f>
        <v/>
      </c>
      <c r="DC15" s="266" t="str">
        <f ca="true">+IF(OFFSET('Sanitation Data'!$G$31,0,10*ROW('Sanitation Data'!G9))="","",OFFSET('Sanitation Data'!$G$31,0,10*ROW('Sanitation Data'!G9)))</f>
        <v/>
      </c>
      <c r="DD15" s="266" t="str">
        <f ca="true">+IF(OFFSET('Sanitation Data'!$G$32,0,10*ROW('Sanitation Data'!G9))="","",OFFSET('Sanitation Data'!$G$32,0,10*ROW('Sanitation Data'!G9)))</f>
        <v/>
      </c>
      <c r="DE15" s="266" t="str">
        <f ca="true">+IF(OFFSET('Sanitation Data'!$H$28,0,10*ROW('Sanitation Data'!H9))="","",OFFSET('Sanitation Data'!$H$28,0,10*ROW('Sanitation Data'!H9)))</f>
        <v/>
      </c>
      <c r="DF15" s="266" t="str">
        <f ca="true">+IF(OFFSET('Sanitation Data'!$H$29,0,10*ROW('Sanitation Data'!H9))="","",OFFSET('Sanitation Data'!$H$29,0,10*ROW('Sanitation Data'!H9)))</f>
        <v/>
      </c>
      <c r="DG15" s="266" t="str">
        <f ca="true">+IF(OFFSET('Sanitation Data'!$H$30,0,10*ROW('Sanitation Data'!H9))="","",OFFSET('Sanitation Data'!$H$30,0,10*ROW('Sanitation Data'!H9)))</f>
        <v/>
      </c>
      <c r="DH15" s="266" t="str">
        <f ca="true">+IF(OFFSET('Sanitation Data'!$H$31,0,10*ROW('Sanitation Data'!H9))="","",OFFSET('Sanitation Data'!$H$31,0,10*ROW('Sanitation Data'!H9)))</f>
        <v/>
      </c>
      <c r="DI15" s="266" t="str">
        <f ca="true">+IF(OFFSET('Sanitation Data'!$H$32,0,10*ROW('Sanitation Data'!H9))="","",OFFSET('Sanitation Data'!$H$32,0,10*ROW('Sanitation Data'!H9)))</f>
        <v/>
      </c>
      <c r="DJ15" s="266" t="str">
        <f ca="true">+IF(OFFSET('Sanitation Data'!$I$28,0,10*ROW('Sanitation Data'!I9))="","",OFFSET('Sanitation Data'!$I$28,0,10*ROW('Sanitation Data'!I9)))</f>
        <v/>
      </c>
      <c r="DK15" s="266" t="str">
        <f ca="true">+IF(OFFSET('Sanitation Data'!$I$29,0,10*ROW('Sanitation Data'!I9))="","",OFFSET('Sanitation Data'!$I$29,0,10*ROW('Sanitation Data'!I9)))</f>
        <v/>
      </c>
      <c r="DL15" s="266" t="str">
        <f ca="true">+IF(OFFSET('Sanitation Data'!$I$30,0,10*ROW('Sanitation Data'!I9))="","",OFFSET('Sanitation Data'!$I$30,0,10*ROW('Sanitation Data'!I9)))</f>
        <v/>
      </c>
      <c r="DM15" s="266" t="str">
        <f ca="true">+IF(OFFSET('Sanitation Data'!$I$31,0,10*ROW('Sanitation Data'!I9))="","",OFFSET('Sanitation Data'!$I$31,0,10*ROW('Sanitation Data'!I9)))</f>
        <v/>
      </c>
      <c r="DN15" s="266" t="str">
        <f ca="true">+IF(OFFSET('Sanitation Data'!$I$32,0,10*ROW('Sanitation Data'!I9))="","",OFFSET('Sanitation Data'!$I$32,0,10*ROW('Sanitation Data'!I9)))</f>
        <v/>
      </c>
      <c r="DO15" s="266" t="str">
        <f ca="true">+IF(OFFSET('Hygiene Data'!$D$11,0,10*ROW('Hygiene Data'!D9))="","",OFFSET('Hygiene Data'!$D$11,0,10*ROW('Hygiene Data'!D9)))</f>
        <v/>
      </c>
      <c r="DP15" s="266" t="str">
        <f ca="true">+IF(OFFSET('Hygiene Data'!$D$12,0,10*ROW('Hygiene Data'!D9))="","",OFFSET('Hygiene Data'!$D$12,0,10*ROW('Hygiene Data'!D9)))</f>
        <v/>
      </c>
      <c r="DQ15" s="266" t="str">
        <f ca="true">+IF(OFFSET('Hygiene Data'!$D$13,0,10*ROW('Hygiene Data'!D9))="","",OFFSET('Hygiene Data'!$D$13,0,10*ROW('Hygiene Data'!D9)))</f>
        <v/>
      </c>
      <c r="DR15" s="266" t="str">
        <f ca="true">+IF(OFFSET('Hygiene Data'!$E$11,0,10*ROW('Hygiene Data'!E9))="","",OFFSET('Hygiene Data'!$E$11,0,10*ROW('Hygiene Data'!E9)))</f>
        <v/>
      </c>
      <c r="DS15" s="266" t="str">
        <f ca="true">+IF(OFFSET('Hygiene Data'!$E$12,0,10*ROW('Hygiene Data'!E9))="","",OFFSET('Hygiene Data'!$E$12,0,10*ROW('Hygiene Data'!E9)))</f>
        <v/>
      </c>
      <c r="DT15" s="266" t="str">
        <f ca="true">+IF(OFFSET('Hygiene Data'!$E$13,0,10*ROW('Hygiene Data'!E9))="","",OFFSET('Hygiene Data'!$E$13,0,10*ROW('Hygiene Data'!E9)))</f>
        <v/>
      </c>
      <c r="DU15" s="266" t="str">
        <f ca="true">+IF(OFFSET('Hygiene Data'!$F$11,0,10*ROW('Hygiene Data'!F9))="","",OFFSET('Hygiene Data'!$F$11,0,10*ROW('Hygiene Data'!F9)))</f>
        <v/>
      </c>
      <c r="DV15" s="266" t="str">
        <f ca="true">+IF(OFFSET('Hygiene Data'!$F$12,0,10*ROW('Hygiene Data'!F9))="","",OFFSET('Hygiene Data'!$F$12,0,10*ROW('Hygiene Data'!F9)))</f>
        <v/>
      </c>
      <c r="DW15" s="266" t="str">
        <f ca="true">+IF(OFFSET('Hygiene Data'!$F$13,0,10*ROW('Hygiene Data'!F9))="","",OFFSET('Hygiene Data'!$F$13,0,10*ROW('Hygiene Data'!F9)))</f>
        <v/>
      </c>
      <c r="DX15" s="266" t="str">
        <f ca="true">+IF(OFFSET('Hygiene Data'!$G$11,0,10*ROW('Hygiene Data'!G9))="","",OFFSET('Hygiene Data'!$G$11,0,10*ROW('Hygiene Data'!G9)))</f>
        <v/>
      </c>
      <c r="DY15" s="266" t="str">
        <f ca="true">+IF(OFFSET('Hygiene Data'!$G$12,0,10*ROW('Hygiene Data'!G9))="","",OFFSET('Hygiene Data'!$G$12,0,10*ROW('Hygiene Data'!G9)))</f>
        <v/>
      </c>
      <c r="DZ15" s="266" t="str">
        <f ca="true">+IF(OFFSET('Hygiene Data'!$G$13,0,10*ROW('Hygiene Data'!G9))="","",OFFSET('Hygiene Data'!$G$13,0,10*ROW('Hygiene Data'!G9)))</f>
        <v/>
      </c>
      <c r="EA15" s="266" t="str">
        <f ca="true">+IF(OFFSET('Hygiene Data'!$H$11,0,10*ROW('Hygiene Data'!H9))="","",OFFSET('Hygiene Data'!$H$11,0,10*ROW('Hygiene Data'!H9)))</f>
        <v/>
      </c>
      <c r="EB15" s="266" t="str">
        <f ca="true">+IF(OFFSET('Hygiene Data'!$H$12,0,10*ROW('Hygiene Data'!H9))="","",OFFSET('Hygiene Data'!$H$12,0,10*ROW('Hygiene Data'!H9)))</f>
        <v/>
      </c>
      <c r="EC15" s="266" t="str">
        <f ca="true">+IF(OFFSET('Hygiene Data'!$H$13,0,10*ROW('Hygiene Data'!H9))="","",OFFSET('Hygiene Data'!$H$13,0,10*ROW('Hygiene Data'!H9)))</f>
        <v/>
      </c>
      <c r="ED15" s="266" t="str">
        <f ca="true">+IF(OFFSET('Hygiene Data'!$I$11,0,10*ROW('Hygiene Data'!I9))="","",OFFSET('Hygiene Data'!$I$11,0,10*ROW('Hygiene Data'!I9)))</f>
        <v/>
      </c>
      <c r="EE15" s="266" t="str">
        <f ca="true">+IF(OFFSET('Hygiene Data'!$I$12,0,10*ROW('Hygiene Data'!I9))="","",OFFSET('Hygiene Data'!$I$12,0,10*ROW('Hygiene Data'!I9)))</f>
        <v/>
      </c>
      <c r="EF15" s="266"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UKR_2021_AICOM</v>
      </c>
      <c r="B16" s="37" t="str">
        <f ca="true">+IF(OFFSET('Water Data'!$C$2,0,10*ROW('Water Data'!F10))="","",OFFSET('Water Data'!$C$2,0,10*ROW('Water Data'!F10)))</f>
        <v>EMIS</v>
      </c>
      <c r="C16" s="322">
        <f t="shared" ca="true" si="0"/>
        <v>2021</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97.152552375331965</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99.169723884919875</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95.905455413632566</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97.140039447731752</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97.275225755791126</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97.277958099734434</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98.84147518826029</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96.311328637937208</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97.253830981641627</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97.330192383195907</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6"/>
      <c r="BS16" s="266" t="str">
        <f ca="true">+IF(OFFSET('Water Data'!$D$27,0,10*ROW('Water Data'!D10))="","",OFFSET('Water Data'!$D$27,0,10*ROW('Water Data'!D10)))</f>
        <v/>
      </c>
      <c r="BT16" s="266" t="str">
        <f ca="true">+IF(OFFSET('Water Data'!$D$28,0,10*ROW('Water Data'!D10))="","",OFFSET('Water Data'!$D$28,0,10*ROW('Water Data'!D10)))</f>
        <v>Yes</v>
      </c>
      <c r="BU16" s="266" t="str">
        <f ca="true">+IF(OFFSET('Water Data'!$D$29,0,10*ROW('Water Data'!D10))="","",OFFSET('Water Data'!$D$29,0,10*ROW('Water Data'!D10)))</f>
        <v/>
      </c>
      <c r="BV16" s="266" t="str">
        <f ca="true">+IF(OFFSET('Water Data'!$E$27,0,10*ROW('Water Data'!E10))="","",OFFSET('Water Data'!$E$27,0,10*ROW('Water Data'!E10)))</f>
        <v/>
      </c>
      <c r="BW16" s="266" t="str">
        <f ca="true">+IF(OFFSET('Water Data'!$E$28,0,10*ROW('Water Data'!E10))="","",OFFSET('Water Data'!$E$28,0,10*ROW('Water Data'!E10)))</f>
        <v>Yes</v>
      </c>
      <c r="BX16" s="266" t="str">
        <f ca="true">+IF(OFFSET('Water Data'!$E$29,0,10*ROW('Water Data'!E10))="","",OFFSET('Water Data'!$E$29,0,10*ROW('Water Data'!E10)))</f>
        <v/>
      </c>
      <c r="BY16" s="266" t="str">
        <f ca="true">+IF(OFFSET('Water Data'!$F$27,0,10*ROW('Water Data'!F10))="","",OFFSET('Water Data'!$F$27,0,10*ROW('Water Data'!F10)))</f>
        <v/>
      </c>
      <c r="BZ16" s="266" t="str">
        <f ca="true">+IF(OFFSET('Water Data'!$F$28,0,10*ROW('Water Data'!F10))="","",OFFSET('Water Data'!$F$28,0,10*ROW('Water Data'!F10)))</f>
        <v>Yes</v>
      </c>
      <c r="CA16" s="266" t="str">
        <f ca="true">+IF(OFFSET('Water Data'!$F$29,0,10*ROW('Water Data'!F10))="","",OFFSET('Water Data'!$F$29,0,10*ROW('Water Data'!F10)))</f>
        <v/>
      </c>
      <c r="CB16" s="266" t="str">
        <f ca="true">+IF(OFFSET('Water Data'!$G$27,0,10*ROW('Water Data'!G10))="","",OFFSET('Water Data'!$G$27,0,10*ROW('Water Data'!G10)))</f>
        <v/>
      </c>
      <c r="CC16" s="266" t="str">
        <f ca="true">+IF(OFFSET('Water Data'!$G$28,0,10*ROW('Water Data'!G10))="","",OFFSET('Water Data'!$G$28,0,10*ROW('Water Data'!G10)))</f>
        <v/>
      </c>
      <c r="CD16" s="266" t="str">
        <f ca="true">+IF(OFFSET('Water Data'!$G$29,0,10*ROW('Water Data'!G10))="","",OFFSET('Water Data'!$G$29,0,10*ROW('Water Data'!G10)))</f>
        <v/>
      </c>
      <c r="CE16" s="266" t="str">
        <f ca="true">+IF(OFFSET('Water Data'!$H$27,0,10*ROW('Water Data'!H10))="","",OFFSET('Water Data'!$H$27,0,10*ROW('Water Data'!H10)))</f>
        <v/>
      </c>
      <c r="CF16" s="266" t="str">
        <f ca="true">+IF(OFFSET('Water Data'!$H$28,0,10*ROW('Water Data'!H10))="","",OFFSET('Water Data'!$H$28,0,10*ROW('Water Data'!H10)))</f>
        <v>Yes</v>
      </c>
      <c r="CG16" s="266" t="str">
        <f ca="true">+IF(OFFSET('Water Data'!$H$29,0,10*ROW('Water Data'!H10))="","",OFFSET('Water Data'!$H$29,0,10*ROW('Water Data'!H10)))</f>
        <v/>
      </c>
      <c r="CH16" s="266" t="str">
        <f ca="true">+IF(OFFSET('Water Data'!$I$27,0,10*ROW('Water Data'!I10))="","",OFFSET('Water Data'!$I$27,0,10*ROW('Water Data'!I10)))</f>
        <v/>
      </c>
      <c r="CI16" s="266" t="str">
        <f ca="true">+IF(OFFSET('Water Data'!$I$28,0,10*ROW('Water Data'!I10))="","",OFFSET('Water Data'!$I$28,0,10*ROW('Water Data'!I10)))</f>
        <v>Yes</v>
      </c>
      <c r="CJ16" s="266" t="str">
        <f ca="true">+IF(OFFSET('Water Data'!$I$29,0,10*ROW('Water Data'!I10))="","",OFFSET('Water Data'!$I$29,0,10*ROW('Water Data'!I10)))</f>
        <v/>
      </c>
      <c r="CK16" s="266" t="str">
        <f ca="true">+IF(OFFSET('Sanitation Data'!$D$28,0,10*ROW('Sanitation Data'!D10))="","",OFFSET('Sanitation Data'!$D$28,0,10*ROW('Sanitation Data'!D10)))</f>
        <v/>
      </c>
      <c r="CL16" s="266" t="str">
        <f ca="true">+IF(OFFSET('Sanitation Data'!$D$29,0,10*ROW('Sanitation Data'!D10))="","",OFFSET('Sanitation Data'!$D$29,0,10*ROW('Sanitation Data'!D10)))</f>
        <v>Yes</v>
      </c>
      <c r="CM16" s="266" t="str">
        <f ca="true">+IF(OFFSET('Sanitation Data'!$D$30,0,10*ROW('Sanitation Data'!D10))="","",OFFSET('Sanitation Data'!$D$30,0,10*ROW('Sanitation Data'!D10)))</f>
        <v/>
      </c>
      <c r="CN16" s="266" t="str">
        <f ca="true">+IF(OFFSET('Sanitation Data'!$D$31,0,10*ROW('Sanitation Data'!D10))="","",OFFSET('Sanitation Data'!$D$31,0,10*ROW('Sanitation Data'!D10)))</f>
        <v/>
      </c>
      <c r="CO16" s="266" t="str">
        <f ca="true">+IF(OFFSET('Sanitation Data'!$D$32,0,10*ROW('Sanitation Data'!D10))="","",OFFSET('Sanitation Data'!$D$32,0,10*ROW('Sanitation Data'!D10)))</f>
        <v/>
      </c>
      <c r="CP16" s="266" t="str">
        <f ca="true">+IF(OFFSET('Sanitation Data'!$E$28,0,10*ROW('Sanitation Data'!E10))="","",OFFSET('Sanitation Data'!$E$28,0,10*ROW('Sanitation Data'!E10)))</f>
        <v/>
      </c>
      <c r="CQ16" s="266" t="str">
        <f ca="true">+IF(OFFSET('Sanitation Data'!$E$29,0,10*ROW('Sanitation Data'!E10))="","",OFFSET('Sanitation Data'!$E$29,0,10*ROW('Sanitation Data'!E10)))</f>
        <v>Yes</v>
      </c>
      <c r="CR16" s="266" t="str">
        <f ca="true">+IF(OFFSET('Sanitation Data'!$E$30,0,10*ROW('Sanitation Data'!E10))="","",OFFSET('Sanitation Data'!$E$30,0,10*ROW('Sanitation Data'!E10)))</f>
        <v/>
      </c>
      <c r="CS16" s="266" t="str">
        <f ca="true">+IF(OFFSET('Sanitation Data'!$E$31,0,10*ROW('Sanitation Data'!E10))="","",OFFSET('Sanitation Data'!$E$31,0,10*ROW('Sanitation Data'!E10)))</f>
        <v/>
      </c>
      <c r="CT16" s="266" t="str">
        <f ca="true">+IF(OFFSET('Sanitation Data'!$E$32,0,10*ROW('Sanitation Data'!E10))="","",OFFSET('Sanitation Data'!$E$32,0,10*ROW('Sanitation Data'!E10)))</f>
        <v/>
      </c>
      <c r="CU16" s="266" t="str">
        <f ca="true">+IF(OFFSET('Sanitation Data'!$F$28,0,10*ROW('Sanitation Data'!F10))="","",OFFSET('Sanitation Data'!$F$28,0,10*ROW('Sanitation Data'!F10)))</f>
        <v/>
      </c>
      <c r="CV16" s="266" t="str">
        <f ca="true">+IF(OFFSET('Sanitation Data'!$F$29,0,10*ROW('Sanitation Data'!F10))="","",OFFSET('Sanitation Data'!$F$29,0,10*ROW('Sanitation Data'!F10)))</f>
        <v>Yes</v>
      </c>
      <c r="CW16" s="266" t="str">
        <f ca="true">+IF(OFFSET('Sanitation Data'!$F$30,0,10*ROW('Sanitation Data'!F10))="","",OFFSET('Sanitation Data'!$F$30,0,10*ROW('Sanitation Data'!F10)))</f>
        <v/>
      </c>
      <c r="CX16" s="266" t="str">
        <f ca="true">+IF(OFFSET('Sanitation Data'!$F$31,0,10*ROW('Sanitation Data'!F10))="","",OFFSET('Sanitation Data'!$F$31,0,10*ROW('Sanitation Data'!F10)))</f>
        <v/>
      </c>
      <c r="CY16" s="266" t="str">
        <f ca="true">+IF(OFFSET('Sanitation Data'!$F$32,0,10*ROW('Sanitation Data'!F10))="","",OFFSET('Sanitation Data'!$F$32,0,10*ROW('Sanitation Data'!F10)))</f>
        <v/>
      </c>
      <c r="CZ16" s="266" t="str">
        <f ca="true">+IF(OFFSET('Sanitation Data'!$G$28,0,10*ROW('Sanitation Data'!G10))="","",OFFSET('Sanitation Data'!$G$28,0,10*ROW('Sanitation Data'!G10)))</f>
        <v/>
      </c>
      <c r="DA16" s="266" t="str">
        <f ca="true">+IF(OFFSET('Sanitation Data'!$G$29,0,10*ROW('Sanitation Data'!G10))="","",OFFSET('Sanitation Data'!$G$29,0,10*ROW('Sanitation Data'!G10)))</f>
        <v/>
      </c>
      <c r="DB16" s="266" t="str">
        <f ca="true">+IF(OFFSET('Sanitation Data'!$G$30,0,10*ROW('Sanitation Data'!G10))="","",OFFSET('Sanitation Data'!$G$30,0,10*ROW('Sanitation Data'!G10)))</f>
        <v/>
      </c>
      <c r="DC16" s="266" t="str">
        <f ca="true">+IF(OFFSET('Sanitation Data'!$G$31,0,10*ROW('Sanitation Data'!G10))="","",OFFSET('Sanitation Data'!$G$31,0,10*ROW('Sanitation Data'!G10)))</f>
        <v/>
      </c>
      <c r="DD16" s="266" t="str">
        <f ca="true">+IF(OFFSET('Sanitation Data'!$G$32,0,10*ROW('Sanitation Data'!G10))="","",OFFSET('Sanitation Data'!$G$32,0,10*ROW('Sanitation Data'!G10)))</f>
        <v/>
      </c>
      <c r="DE16" s="266" t="str">
        <f ca="true">+IF(OFFSET('Sanitation Data'!$H$28,0,10*ROW('Sanitation Data'!H10))="","",OFFSET('Sanitation Data'!$H$28,0,10*ROW('Sanitation Data'!H10)))</f>
        <v/>
      </c>
      <c r="DF16" s="266" t="str">
        <f ca="true">+IF(OFFSET('Sanitation Data'!$H$29,0,10*ROW('Sanitation Data'!H10))="","",OFFSET('Sanitation Data'!$H$29,0,10*ROW('Sanitation Data'!H10)))</f>
        <v>Yes</v>
      </c>
      <c r="DG16" s="266" t="str">
        <f ca="true">+IF(OFFSET('Sanitation Data'!$H$30,0,10*ROW('Sanitation Data'!H10))="","",OFFSET('Sanitation Data'!$H$30,0,10*ROW('Sanitation Data'!H10)))</f>
        <v/>
      </c>
      <c r="DH16" s="266" t="str">
        <f ca="true">+IF(OFFSET('Sanitation Data'!$H$31,0,10*ROW('Sanitation Data'!H10))="","",OFFSET('Sanitation Data'!$H$31,0,10*ROW('Sanitation Data'!H10)))</f>
        <v/>
      </c>
      <c r="DI16" s="266" t="str">
        <f ca="true">+IF(OFFSET('Sanitation Data'!$H$32,0,10*ROW('Sanitation Data'!H10))="","",OFFSET('Sanitation Data'!$H$32,0,10*ROW('Sanitation Data'!H10)))</f>
        <v/>
      </c>
      <c r="DJ16" s="266" t="str">
        <f ca="true">+IF(OFFSET('Sanitation Data'!$I$28,0,10*ROW('Sanitation Data'!I10))="","",OFFSET('Sanitation Data'!$I$28,0,10*ROW('Sanitation Data'!I10)))</f>
        <v/>
      </c>
      <c r="DK16" s="266" t="str">
        <f ca="true">+IF(OFFSET('Sanitation Data'!$I$29,0,10*ROW('Sanitation Data'!I10))="","",OFFSET('Sanitation Data'!$I$29,0,10*ROW('Sanitation Data'!I10)))</f>
        <v>Yes</v>
      </c>
      <c r="DL16" s="266" t="str">
        <f ca="true">+IF(OFFSET('Sanitation Data'!$I$30,0,10*ROW('Sanitation Data'!I10))="","",OFFSET('Sanitation Data'!$I$30,0,10*ROW('Sanitation Data'!I10)))</f>
        <v/>
      </c>
      <c r="DM16" s="266" t="str">
        <f ca="true">+IF(OFFSET('Sanitation Data'!$I$31,0,10*ROW('Sanitation Data'!I10))="","",OFFSET('Sanitation Data'!$I$31,0,10*ROW('Sanitation Data'!I10)))</f>
        <v/>
      </c>
      <c r="DN16" s="266" t="str">
        <f ca="true">+IF(OFFSET('Sanitation Data'!$I$32,0,10*ROW('Sanitation Data'!I10))="","",OFFSET('Sanitation Data'!$I$32,0,10*ROW('Sanitation Data'!I10)))</f>
        <v/>
      </c>
      <c r="DO16" s="266" t="str">
        <f ca="true">+IF(OFFSET('Hygiene Data'!$D$11,0,10*ROW('Hygiene Data'!D10))="","",OFFSET('Hygiene Data'!$D$11,0,10*ROW('Hygiene Data'!D10)))</f>
        <v/>
      </c>
      <c r="DP16" s="266" t="str">
        <f ca="true">+IF(OFFSET('Hygiene Data'!$D$12,0,10*ROW('Hygiene Data'!D10))="","",OFFSET('Hygiene Data'!$D$12,0,10*ROW('Hygiene Data'!D10)))</f>
        <v/>
      </c>
      <c r="DQ16" s="266" t="str">
        <f ca="true">+IF(OFFSET('Hygiene Data'!$D$13,0,10*ROW('Hygiene Data'!D10))="","",OFFSET('Hygiene Data'!$D$13,0,10*ROW('Hygiene Data'!D10)))</f>
        <v/>
      </c>
      <c r="DR16" s="266" t="str">
        <f ca="true">+IF(OFFSET('Hygiene Data'!$E$11,0,10*ROW('Hygiene Data'!E10))="","",OFFSET('Hygiene Data'!$E$11,0,10*ROW('Hygiene Data'!E10)))</f>
        <v/>
      </c>
      <c r="DS16" s="266" t="str">
        <f ca="true">+IF(OFFSET('Hygiene Data'!$E$12,0,10*ROW('Hygiene Data'!E10))="","",OFFSET('Hygiene Data'!$E$12,0,10*ROW('Hygiene Data'!E10)))</f>
        <v/>
      </c>
      <c r="DT16" s="266" t="str">
        <f ca="true">+IF(OFFSET('Hygiene Data'!$E$13,0,10*ROW('Hygiene Data'!E10))="","",OFFSET('Hygiene Data'!$E$13,0,10*ROW('Hygiene Data'!E10)))</f>
        <v/>
      </c>
      <c r="DU16" s="266" t="str">
        <f ca="true">+IF(OFFSET('Hygiene Data'!$F$11,0,10*ROW('Hygiene Data'!F10))="","",OFFSET('Hygiene Data'!$F$11,0,10*ROW('Hygiene Data'!F10)))</f>
        <v/>
      </c>
      <c r="DV16" s="266" t="str">
        <f ca="true">+IF(OFFSET('Hygiene Data'!$F$12,0,10*ROW('Hygiene Data'!F10))="","",OFFSET('Hygiene Data'!$F$12,0,10*ROW('Hygiene Data'!F10)))</f>
        <v/>
      </c>
      <c r="DW16" s="266" t="str">
        <f ca="true">+IF(OFFSET('Hygiene Data'!$F$13,0,10*ROW('Hygiene Data'!F10))="","",OFFSET('Hygiene Data'!$F$13,0,10*ROW('Hygiene Data'!F10)))</f>
        <v/>
      </c>
      <c r="DX16" s="266" t="str">
        <f ca="true">+IF(OFFSET('Hygiene Data'!$G$11,0,10*ROW('Hygiene Data'!G10))="","",OFFSET('Hygiene Data'!$G$11,0,10*ROW('Hygiene Data'!G10)))</f>
        <v/>
      </c>
      <c r="DY16" s="266" t="str">
        <f ca="true">+IF(OFFSET('Hygiene Data'!$G$12,0,10*ROW('Hygiene Data'!G10))="","",OFFSET('Hygiene Data'!$G$12,0,10*ROW('Hygiene Data'!G10)))</f>
        <v/>
      </c>
      <c r="DZ16" s="266" t="str">
        <f ca="true">+IF(OFFSET('Hygiene Data'!$G$13,0,10*ROW('Hygiene Data'!G10))="","",OFFSET('Hygiene Data'!$G$13,0,10*ROW('Hygiene Data'!G10)))</f>
        <v/>
      </c>
      <c r="EA16" s="266" t="str">
        <f ca="true">+IF(OFFSET('Hygiene Data'!$H$11,0,10*ROW('Hygiene Data'!H10))="","",OFFSET('Hygiene Data'!$H$11,0,10*ROW('Hygiene Data'!H10)))</f>
        <v/>
      </c>
      <c r="EB16" s="266" t="str">
        <f ca="true">+IF(OFFSET('Hygiene Data'!$H$12,0,10*ROW('Hygiene Data'!H10))="","",OFFSET('Hygiene Data'!$H$12,0,10*ROW('Hygiene Data'!H10)))</f>
        <v/>
      </c>
      <c r="EC16" s="266" t="str">
        <f ca="true">+IF(OFFSET('Hygiene Data'!$H$13,0,10*ROW('Hygiene Data'!H10))="","",OFFSET('Hygiene Data'!$H$13,0,10*ROW('Hygiene Data'!H10)))</f>
        <v/>
      </c>
      <c r="ED16" s="266" t="str">
        <f ca="true">+IF(OFFSET('Hygiene Data'!$I$11,0,10*ROW('Hygiene Data'!I10))="","",OFFSET('Hygiene Data'!$I$11,0,10*ROW('Hygiene Data'!I10)))</f>
        <v/>
      </c>
      <c r="EE16" s="266" t="str">
        <f ca="true">+IF(OFFSET('Hygiene Data'!$I$12,0,10*ROW('Hygiene Data'!I10))="","",OFFSET('Hygiene Data'!$I$12,0,10*ROW('Hygiene Data'!I10)))</f>
        <v/>
      </c>
      <c r="EF16" s="266"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2"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6"/>
      <c r="BS17" s="266" t="str">
        <f ca="true">+IF(OFFSET('Water Data'!$D$27,0,10*ROW('Water Data'!D11))="","",OFFSET('Water Data'!$D$27,0,10*ROW('Water Data'!D11)))</f>
        <v/>
      </c>
      <c r="BT17" s="266" t="str">
        <f ca="true">+IF(OFFSET('Water Data'!$D$28,0,10*ROW('Water Data'!D11))="","",OFFSET('Water Data'!$D$28,0,10*ROW('Water Data'!D11)))</f>
        <v/>
      </c>
      <c r="BU17" s="266" t="str">
        <f ca="true">+IF(OFFSET('Water Data'!$D$29,0,10*ROW('Water Data'!D11))="","",OFFSET('Water Data'!$D$29,0,10*ROW('Water Data'!D11)))</f>
        <v/>
      </c>
      <c r="BV17" s="266" t="str">
        <f ca="true">+IF(OFFSET('Water Data'!$E$27,0,10*ROW('Water Data'!E11))="","",OFFSET('Water Data'!$E$27,0,10*ROW('Water Data'!E11)))</f>
        <v/>
      </c>
      <c r="BW17" s="266" t="str">
        <f ca="true">+IF(OFFSET('Water Data'!$E$28,0,10*ROW('Water Data'!E11))="","",OFFSET('Water Data'!$E$28,0,10*ROW('Water Data'!E11)))</f>
        <v/>
      </c>
      <c r="BX17" s="266" t="str">
        <f ca="true">+IF(OFFSET('Water Data'!$E$29,0,10*ROW('Water Data'!E11))="","",OFFSET('Water Data'!$E$29,0,10*ROW('Water Data'!E11)))</f>
        <v/>
      </c>
      <c r="BY17" s="266" t="str">
        <f ca="true">+IF(OFFSET('Water Data'!$F$27,0,10*ROW('Water Data'!F11))="","",OFFSET('Water Data'!$F$27,0,10*ROW('Water Data'!F11)))</f>
        <v/>
      </c>
      <c r="BZ17" s="266" t="str">
        <f ca="true">+IF(OFFSET('Water Data'!$F$28,0,10*ROW('Water Data'!F11))="","",OFFSET('Water Data'!$F$28,0,10*ROW('Water Data'!F11)))</f>
        <v/>
      </c>
      <c r="CA17" s="266" t="str">
        <f ca="true">+IF(OFFSET('Water Data'!$F$29,0,10*ROW('Water Data'!F11))="","",OFFSET('Water Data'!$F$29,0,10*ROW('Water Data'!F11)))</f>
        <v/>
      </c>
      <c r="CB17" s="266" t="str">
        <f ca="true">+IF(OFFSET('Water Data'!$G$27,0,10*ROW('Water Data'!G11))="","",OFFSET('Water Data'!$G$27,0,10*ROW('Water Data'!G11)))</f>
        <v/>
      </c>
      <c r="CC17" s="266" t="str">
        <f ca="true">+IF(OFFSET('Water Data'!$G$28,0,10*ROW('Water Data'!G11))="","",OFFSET('Water Data'!$G$28,0,10*ROW('Water Data'!G11)))</f>
        <v/>
      </c>
      <c r="CD17" s="266" t="str">
        <f ca="true">+IF(OFFSET('Water Data'!$G$29,0,10*ROW('Water Data'!G11))="","",OFFSET('Water Data'!$G$29,0,10*ROW('Water Data'!G11)))</f>
        <v/>
      </c>
      <c r="CE17" s="266" t="str">
        <f ca="true">+IF(OFFSET('Water Data'!$H$27,0,10*ROW('Water Data'!H11))="","",OFFSET('Water Data'!$H$27,0,10*ROW('Water Data'!H11)))</f>
        <v/>
      </c>
      <c r="CF17" s="266" t="str">
        <f ca="true">+IF(OFFSET('Water Data'!$H$28,0,10*ROW('Water Data'!H11))="","",OFFSET('Water Data'!$H$28,0,10*ROW('Water Data'!H11)))</f>
        <v/>
      </c>
      <c r="CG17" s="266" t="str">
        <f ca="true">+IF(OFFSET('Water Data'!$H$29,0,10*ROW('Water Data'!H11))="","",OFFSET('Water Data'!$H$29,0,10*ROW('Water Data'!H11)))</f>
        <v/>
      </c>
      <c r="CH17" s="266" t="str">
        <f ca="true">+IF(OFFSET('Water Data'!$I$27,0,10*ROW('Water Data'!I11))="","",OFFSET('Water Data'!$I$27,0,10*ROW('Water Data'!I11)))</f>
        <v/>
      </c>
      <c r="CI17" s="266" t="str">
        <f ca="true">+IF(OFFSET('Water Data'!$I$28,0,10*ROW('Water Data'!I11))="","",OFFSET('Water Data'!$I$28,0,10*ROW('Water Data'!I11)))</f>
        <v/>
      </c>
      <c r="CJ17" s="266" t="str">
        <f ca="true">+IF(OFFSET('Water Data'!$I$29,0,10*ROW('Water Data'!I11))="","",OFFSET('Water Data'!$I$29,0,10*ROW('Water Data'!I11)))</f>
        <v/>
      </c>
      <c r="CK17" s="266" t="str">
        <f ca="true">+IF(OFFSET('Sanitation Data'!$D$28,0,10*ROW('Sanitation Data'!D11))="","",OFFSET('Sanitation Data'!$D$28,0,10*ROW('Sanitation Data'!D11)))</f>
        <v/>
      </c>
      <c r="CL17" s="266" t="str">
        <f ca="true">+IF(OFFSET('Sanitation Data'!$D$29,0,10*ROW('Sanitation Data'!D11))="","",OFFSET('Sanitation Data'!$D$29,0,10*ROW('Sanitation Data'!D11)))</f>
        <v/>
      </c>
      <c r="CM17" s="266" t="str">
        <f ca="true">+IF(OFFSET('Sanitation Data'!$D$30,0,10*ROW('Sanitation Data'!D11))="","",OFFSET('Sanitation Data'!$D$30,0,10*ROW('Sanitation Data'!D11)))</f>
        <v/>
      </c>
      <c r="CN17" s="266" t="str">
        <f ca="true">+IF(OFFSET('Sanitation Data'!$D$31,0,10*ROW('Sanitation Data'!D11))="","",OFFSET('Sanitation Data'!$D$31,0,10*ROW('Sanitation Data'!D11)))</f>
        <v/>
      </c>
      <c r="CO17" s="266" t="str">
        <f ca="true">+IF(OFFSET('Sanitation Data'!$D$32,0,10*ROW('Sanitation Data'!D11))="","",OFFSET('Sanitation Data'!$D$32,0,10*ROW('Sanitation Data'!D11)))</f>
        <v/>
      </c>
      <c r="CP17" s="266" t="str">
        <f ca="true">+IF(OFFSET('Sanitation Data'!$E$28,0,10*ROW('Sanitation Data'!E11))="","",OFFSET('Sanitation Data'!$E$28,0,10*ROW('Sanitation Data'!E11)))</f>
        <v/>
      </c>
      <c r="CQ17" s="266" t="str">
        <f ca="true">+IF(OFFSET('Sanitation Data'!$E$29,0,10*ROW('Sanitation Data'!E11))="","",OFFSET('Sanitation Data'!$E$29,0,10*ROW('Sanitation Data'!E11)))</f>
        <v/>
      </c>
      <c r="CR17" s="266" t="str">
        <f ca="true">+IF(OFFSET('Sanitation Data'!$E$30,0,10*ROW('Sanitation Data'!E11))="","",OFFSET('Sanitation Data'!$E$30,0,10*ROW('Sanitation Data'!E11)))</f>
        <v/>
      </c>
      <c r="CS17" s="266" t="str">
        <f ca="true">+IF(OFFSET('Sanitation Data'!$E$31,0,10*ROW('Sanitation Data'!E11))="","",OFFSET('Sanitation Data'!$E$31,0,10*ROW('Sanitation Data'!E11)))</f>
        <v/>
      </c>
      <c r="CT17" s="266" t="str">
        <f ca="true">+IF(OFFSET('Sanitation Data'!$E$32,0,10*ROW('Sanitation Data'!E11))="","",OFFSET('Sanitation Data'!$E$32,0,10*ROW('Sanitation Data'!E11)))</f>
        <v/>
      </c>
      <c r="CU17" s="266" t="str">
        <f ca="true">+IF(OFFSET('Sanitation Data'!$F$28,0,10*ROW('Sanitation Data'!F11))="","",OFFSET('Sanitation Data'!$F$28,0,10*ROW('Sanitation Data'!F11)))</f>
        <v/>
      </c>
      <c r="CV17" s="266" t="str">
        <f ca="true">+IF(OFFSET('Sanitation Data'!$F$29,0,10*ROW('Sanitation Data'!F11))="","",OFFSET('Sanitation Data'!$F$29,0,10*ROW('Sanitation Data'!F11)))</f>
        <v/>
      </c>
      <c r="CW17" s="266" t="str">
        <f ca="true">+IF(OFFSET('Sanitation Data'!$F$30,0,10*ROW('Sanitation Data'!F11))="","",OFFSET('Sanitation Data'!$F$30,0,10*ROW('Sanitation Data'!F11)))</f>
        <v/>
      </c>
      <c r="CX17" s="266" t="str">
        <f ca="true">+IF(OFFSET('Sanitation Data'!$F$31,0,10*ROW('Sanitation Data'!F11))="","",OFFSET('Sanitation Data'!$F$31,0,10*ROW('Sanitation Data'!F11)))</f>
        <v/>
      </c>
      <c r="CY17" s="266" t="str">
        <f ca="true">+IF(OFFSET('Sanitation Data'!$F$32,0,10*ROW('Sanitation Data'!F11))="","",OFFSET('Sanitation Data'!$F$32,0,10*ROW('Sanitation Data'!F11)))</f>
        <v/>
      </c>
      <c r="CZ17" s="266" t="str">
        <f ca="true">+IF(OFFSET('Sanitation Data'!$G$28,0,10*ROW('Sanitation Data'!G11))="","",OFFSET('Sanitation Data'!$G$28,0,10*ROW('Sanitation Data'!G11)))</f>
        <v/>
      </c>
      <c r="DA17" s="266" t="str">
        <f ca="true">+IF(OFFSET('Sanitation Data'!$G$29,0,10*ROW('Sanitation Data'!G11))="","",OFFSET('Sanitation Data'!$G$29,0,10*ROW('Sanitation Data'!G11)))</f>
        <v/>
      </c>
      <c r="DB17" s="266" t="str">
        <f ca="true">+IF(OFFSET('Sanitation Data'!$G$30,0,10*ROW('Sanitation Data'!G11))="","",OFFSET('Sanitation Data'!$G$30,0,10*ROW('Sanitation Data'!G11)))</f>
        <v/>
      </c>
      <c r="DC17" s="266" t="str">
        <f ca="true">+IF(OFFSET('Sanitation Data'!$G$31,0,10*ROW('Sanitation Data'!G11))="","",OFFSET('Sanitation Data'!$G$31,0,10*ROW('Sanitation Data'!G11)))</f>
        <v/>
      </c>
      <c r="DD17" s="266" t="str">
        <f ca="true">+IF(OFFSET('Sanitation Data'!$G$32,0,10*ROW('Sanitation Data'!G11))="","",OFFSET('Sanitation Data'!$G$32,0,10*ROW('Sanitation Data'!G11)))</f>
        <v/>
      </c>
      <c r="DE17" s="266" t="str">
        <f ca="true">+IF(OFFSET('Sanitation Data'!$H$28,0,10*ROW('Sanitation Data'!H11))="","",OFFSET('Sanitation Data'!$H$28,0,10*ROW('Sanitation Data'!H11)))</f>
        <v/>
      </c>
      <c r="DF17" s="266" t="str">
        <f ca="true">+IF(OFFSET('Sanitation Data'!$H$29,0,10*ROW('Sanitation Data'!H11))="","",OFFSET('Sanitation Data'!$H$29,0,10*ROW('Sanitation Data'!H11)))</f>
        <v/>
      </c>
      <c r="DG17" s="266" t="str">
        <f ca="true">+IF(OFFSET('Sanitation Data'!$H$30,0,10*ROW('Sanitation Data'!H11))="","",OFFSET('Sanitation Data'!$H$30,0,10*ROW('Sanitation Data'!H11)))</f>
        <v/>
      </c>
      <c r="DH17" s="266" t="str">
        <f ca="true">+IF(OFFSET('Sanitation Data'!$H$31,0,10*ROW('Sanitation Data'!H11))="","",OFFSET('Sanitation Data'!$H$31,0,10*ROW('Sanitation Data'!H11)))</f>
        <v/>
      </c>
      <c r="DI17" s="266" t="str">
        <f ca="true">+IF(OFFSET('Sanitation Data'!$H$32,0,10*ROW('Sanitation Data'!H11))="","",OFFSET('Sanitation Data'!$H$32,0,10*ROW('Sanitation Data'!H11)))</f>
        <v/>
      </c>
      <c r="DJ17" s="266" t="str">
        <f ca="true">+IF(OFFSET('Sanitation Data'!$I$28,0,10*ROW('Sanitation Data'!I11))="","",OFFSET('Sanitation Data'!$I$28,0,10*ROW('Sanitation Data'!I11)))</f>
        <v/>
      </c>
      <c r="DK17" s="266" t="str">
        <f ca="true">+IF(OFFSET('Sanitation Data'!$I$29,0,10*ROW('Sanitation Data'!I11))="","",OFFSET('Sanitation Data'!$I$29,0,10*ROW('Sanitation Data'!I11)))</f>
        <v/>
      </c>
      <c r="DL17" s="266" t="str">
        <f ca="true">+IF(OFFSET('Sanitation Data'!$I$30,0,10*ROW('Sanitation Data'!I11))="","",OFFSET('Sanitation Data'!$I$30,0,10*ROW('Sanitation Data'!I11)))</f>
        <v/>
      </c>
      <c r="DM17" s="266" t="str">
        <f ca="true">+IF(OFFSET('Sanitation Data'!$I$31,0,10*ROW('Sanitation Data'!I11))="","",OFFSET('Sanitation Data'!$I$31,0,10*ROW('Sanitation Data'!I11)))</f>
        <v/>
      </c>
      <c r="DN17" s="266" t="str">
        <f ca="true">+IF(OFFSET('Sanitation Data'!$I$32,0,10*ROW('Sanitation Data'!I11))="","",OFFSET('Sanitation Data'!$I$32,0,10*ROW('Sanitation Data'!I11)))</f>
        <v/>
      </c>
      <c r="DO17" s="266" t="str">
        <f ca="true">+IF(OFFSET('Hygiene Data'!$D$11,0,10*ROW('Hygiene Data'!D11))="","",OFFSET('Hygiene Data'!$D$11,0,10*ROW('Hygiene Data'!D11)))</f>
        <v/>
      </c>
      <c r="DP17" s="266" t="str">
        <f ca="true">+IF(OFFSET('Hygiene Data'!$D$12,0,10*ROW('Hygiene Data'!D11))="","",OFFSET('Hygiene Data'!$D$12,0,10*ROW('Hygiene Data'!D11)))</f>
        <v/>
      </c>
      <c r="DQ17" s="266" t="str">
        <f ca="true">+IF(OFFSET('Hygiene Data'!$D$13,0,10*ROW('Hygiene Data'!D11))="","",OFFSET('Hygiene Data'!$D$13,0,10*ROW('Hygiene Data'!D11)))</f>
        <v/>
      </c>
      <c r="DR17" s="266" t="str">
        <f ca="true">+IF(OFFSET('Hygiene Data'!$E$11,0,10*ROW('Hygiene Data'!E11))="","",OFFSET('Hygiene Data'!$E$11,0,10*ROW('Hygiene Data'!E11)))</f>
        <v/>
      </c>
      <c r="DS17" s="266" t="str">
        <f ca="true">+IF(OFFSET('Hygiene Data'!$E$12,0,10*ROW('Hygiene Data'!E11))="","",OFFSET('Hygiene Data'!$E$12,0,10*ROW('Hygiene Data'!E11)))</f>
        <v/>
      </c>
      <c r="DT17" s="266" t="str">
        <f ca="true">+IF(OFFSET('Hygiene Data'!$E$13,0,10*ROW('Hygiene Data'!E11))="","",OFFSET('Hygiene Data'!$E$13,0,10*ROW('Hygiene Data'!E11)))</f>
        <v/>
      </c>
      <c r="DU17" s="266" t="str">
        <f ca="true">+IF(OFFSET('Hygiene Data'!$F$11,0,10*ROW('Hygiene Data'!F11))="","",OFFSET('Hygiene Data'!$F$11,0,10*ROW('Hygiene Data'!F11)))</f>
        <v/>
      </c>
      <c r="DV17" s="266" t="str">
        <f ca="true">+IF(OFFSET('Hygiene Data'!$F$12,0,10*ROW('Hygiene Data'!F11))="","",OFFSET('Hygiene Data'!$F$12,0,10*ROW('Hygiene Data'!F11)))</f>
        <v/>
      </c>
      <c r="DW17" s="266" t="str">
        <f ca="true">+IF(OFFSET('Hygiene Data'!$F$13,0,10*ROW('Hygiene Data'!F11))="","",OFFSET('Hygiene Data'!$F$13,0,10*ROW('Hygiene Data'!F11)))</f>
        <v/>
      </c>
      <c r="DX17" s="266" t="str">
        <f ca="true">+IF(OFFSET('Hygiene Data'!$G$11,0,10*ROW('Hygiene Data'!G11))="","",OFFSET('Hygiene Data'!$G$11,0,10*ROW('Hygiene Data'!G11)))</f>
        <v/>
      </c>
      <c r="DY17" s="266" t="str">
        <f ca="true">+IF(OFFSET('Hygiene Data'!$G$12,0,10*ROW('Hygiene Data'!G11))="","",OFFSET('Hygiene Data'!$G$12,0,10*ROW('Hygiene Data'!G11)))</f>
        <v/>
      </c>
      <c r="DZ17" s="266" t="str">
        <f ca="true">+IF(OFFSET('Hygiene Data'!$G$13,0,10*ROW('Hygiene Data'!G11))="","",OFFSET('Hygiene Data'!$G$13,0,10*ROW('Hygiene Data'!G11)))</f>
        <v/>
      </c>
      <c r="EA17" s="266" t="str">
        <f ca="true">+IF(OFFSET('Hygiene Data'!$H$11,0,10*ROW('Hygiene Data'!H11))="","",OFFSET('Hygiene Data'!$H$11,0,10*ROW('Hygiene Data'!H11)))</f>
        <v/>
      </c>
      <c r="EB17" s="266" t="str">
        <f ca="true">+IF(OFFSET('Hygiene Data'!$H$12,0,10*ROW('Hygiene Data'!H11))="","",OFFSET('Hygiene Data'!$H$12,0,10*ROW('Hygiene Data'!H11)))</f>
        <v/>
      </c>
      <c r="EC17" s="266" t="str">
        <f ca="true">+IF(OFFSET('Hygiene Data'!$H$13,0,10*ROW('Hygiene Data'!H11))="","",OFFSET('Hygiene Data'!$H$13,0,10*ROW('Hygiene Data'!H11)))</f>
        <v/>
      </c>
      <c r="ED17" s="266" t="str">
        <f ca="true">+IF(OFFSET('Hygiene Data'!$I$11,0,10*ROW('Hygiene Data'!I11))="","",OFFSET('Hygiene Data'!$I$11,0,10*ROW('Hygiene Data'!I11)))</f>
        <v/>
      </c>
      <c r="EE17" s="266" t="str">
        <f ca="true">+IF(OFFSET('Hygiene Data'!$I$12,0,10*ROW('Hygiene Data'!I11))="","",OFFSET('Hygiene Data'!$I$12,0,10*ROW('Hygiene Data'!I11)))</f>
        <v/>
      </c>
      <c r="EF17" s="266"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2"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6"/>
      <c r="BS18" s="266" t="str">
        <f ca="true">+IF(OFFSET('Water Data'!$D$27,0,10*ROW('Water Data'!D12))="","",OFFSET('Water Data'!$D$27,0,10*ROW('Water Data'!D12)))</f>
        <v/>
      </c>
      <c r="BT18" s="266" t="str">
        <f ca="true">+IF(OFFSET('Water Data'!$D$28,0,10*ROW('Water Data'!D12))="","",OFFSET('Water Data'!$D$28,0,10*ROW('Water Data'!D12)))</f>
        <v/>
      </c>
      <c r="BU18" s="266" t="str">
        <f ca="true">+IF(OFFSET('Water Data'!$D$29,0,10*ROW('Water Data'!D12))="","",OFFSET('Water Data'!$D$29,0,10*ROW('Water Data'!D12)))</f>
        <v/>
      </c>
      <c r="BV18" s="266" t="str">
        <f ca="true">+IF(OFFSET('Water Data'!$E$27,0,10*ROW('Water Data'!E12))="","",OFFSET('Water Data'!$E$27,0,10*ROW('Water Data'!E12)))</f>
        <v/>
      </c>
      <c r="BW18" s="266" t="str">
        <f ca="true">+IF(OFFSET('Water Data'!$E$28,0,10*ROW('Water Data'!E12))="","",OFFSET('Water Data'!$E$28,0,10*ROW('Water Data'!E12)))</f>
        <v/>
      </c>
      <c r="BX18" s="266" t="str">
        <f ca="true">+IF(OFFSET('Water Data'!$E$29,0,10*ROW('Water Data'!E12))="","",OFFSET('Water Data'!$E$29,0,10*ROW('Water Data'!E12)))</f>
        <v/>
      </c>
      <c r="BY18" s="266" t="str">
        <f ca="true">+IF(OFFSET('Water Data'!$F$27,0,10*ROW('Water Data'!F12))="","",OFFSET('Water Data'!$F$27,0,10*ROW('Water Data'!F12)))</f>
        <v/>
      </c>
      <c r="BZ18" s="266" t="str">
        <f ca="true">+IF(OFFSET('Water Data'!$F$28,0,10*ROW('Water Data'!F12))="","",OFFSET('Water Data'!$F$28,0,10*ROW('Water Data'!F12)))</f>
        <v/>
      </c>
      <c r="CA18" s="266" t="str">
        <f ca="true">+IF(OFFSET('Water Data'!$F$29,0,10*ROW('Water Data'!F12))="","",OFFSET('Water Data'!$F$29,0,10*ROW('Water Data'!F12)))</f>
        <v/>
      </c>
      <c r="CB18" s="266" t="str">
        <f ca="true">+IF(OFFSET('Water Data'!$G$27,0,10*ROW('Water Data'!G12))="","",OFFSET('Water Data'!$G$27,0,10*ROW('Water Data'!G12)))</f>
        <v/>
      </c>
      <c r="CC18" s="266" t="str">
        <f ca="true">+IF(OFFSET('Water Data'!$G$28,0,10*ROW('Water Data'!G12))="","",OFFSET('Water Data'!$G$28,0,10*ROW('Water Data'!G12)))</f>
        <v/>
      </c>
      <c r="CD18" s="266" t="str">
        <f ca="true">+IF(OFFSET('Water Data'!$G$29,0,10*ROW('Water Data'!G12))="","",OFFSET('Water Data'!$G$29,0,10*ROW('Water Data'!G12)))</f>
        <v/>
      </c>
      <c r="CE18" s="266" t="str">
        <f ca="true">+IF(OFFSET('Water Data'!$H$27,0,10*ROW('Water Data'!H12))="","",OFFSET('Water Data'!$H$27,0,10*ROW('Water Data'!H12)))</f>
        <v/>
      </c>
      <c r="CF18" s="266" t="str">
        <f ca="true">+IF(OFFSET('Water Data'!$H$28,0,10*ROW('Water Data'!H12))="","",OFFSET('Water Data'!$H$28,0,10*ROW('Water Data'!H12)))</f>
        <v/>
      </c>
      <c r="CG18" s="266" t="str">
        <f ca="true">+IF(OFFSET('Water Data'!$H$29,0,10*ROW('Water Data'!H12))="","",OFFSET('Water Data'!$H$29,0,10*ROW('Water Data'!H12)))</f>
        <v/>
      </c>
      <c r="CH18" s="266" t="str">
        <f ca="true">+IF(OFFSET('Water Data'!$I$27,0,10*ROW('Water Data'!I12))="","",OFFSET('Water Data'!$I$27,0,10*ROW('Water Data'!I12)))</f>
        <v/>
      </c>
      <c r="CI18" s="266" t="str">
        <f ca="true">+IF(OFFSET('Water Data'!$I$28,0,10*ROW('Water Data'!I12))="","",OFFSET('Water Data'!$I$28,0,10*ROW('Water Data'!I12)))</f>
        <v/>
      </c>
      <c r="CJ18" s="266" t="str">
        <f ca="true">+IF(OFFSET('Water Data'!$I$29,0,10*ROW('Water Data'!I12))="","",OFFSET('Water Data'!$I$29,0,10*ROW('Water Data'!I12)))</f>
        <v/>
      </c>
      <c r="CK18" s="266" t="str">
        <f ca="true">+IF(OFFSET('Sanitation Data'!$D$28,0,10*ROW('Sanitation Data'!D12))="","",OFFSET('Sanitation Data'!$D$28,0,10*ROW('Sanitation Data'!D12)))</f>
        <v/>
      </c>
      <c r="CL18" s="266" t="str">
        <f ca="true">+IF(OFFSET('Sanitation Data'!$D$29,0,10*ROW('Sanitation Data'!D12))="","",OFFSET('Sanitation Data'!$D$29,0,10*ROW('Sanitation Data'!D12)))</f>
        <v/>
      </c>
      <c r="CM18" s="266" t="str">
        <f ca="true">+IF(OFFSET('Sanitation Data'!$D$30,0,10*ROW('Sanitation Data'!D12))="","",OFFSET('Sanitation Data'!$D$30,0,10*ROW('Sanitation Data'!D12)))</f>
        <v/>
      </c>
      <c r="CN18" s="266" t="str">
        <f ca="true">+IF(OFFSET('Sanitation Data'!$D$31,0,10*ROW('Sanitation Data'!D12))="","",OFFSET('Sanitation Data'!$D$31,0,10*ROW('Sanitation Data'!D12)))</f>
        <v/>
      </c>
      <c r="CO18" s="266" t="str">
        <f ca="true">+IF(OFFSET('Sanitation Data'!$D$32,0,10*ROW('Sanitation Data'!D12))="","",OFFSET('Sanitation Data'!$D$32,0,10*ROW('Sanitation Data'!D12)))</f>
        <v/>
      </c>
      <c r="CP18" s="266" t="str">
        <f ca="true">+IF(OFFSET('Sanitation Data'!$E$28,0,10*ROW('Sanitation Data'!E12))="","",OFFSET('Sanitation Data'!$E$28,0,10*ROW('Sanitation Data'!E12)))</f>
        <v/>
      </c>
      <c r="CQ18" s="266" t="str">
        <f ca="true">+IF(OFFSET('Sanitation Data'!$E$29,0,10*ROW('Sanitation Data'!E12))="","",OFFSET('Sanitation Data'!$E$29,0,10*ROW('Sanitation Data'!E12)))</f>
        <v/>
      </c>
      <c r="CR18" s="266" t="str">
        <f ca="true">+IF(OFFSET('Sanitation Data'!$E$30,0,10*ROW('Sanitation Data'!E12))="","",OFFSET('Sanitation Data'!$E$30,0,10*ROW('Sanitation Data'!E12)))</f>
        <v/>
      </c>
      <c r="CS18" s="266" t="str">
        <f ca="true">+IF(OFFSET('Sanitation Data'!$E$31,0,10*ROW('Sanitation Data'!E12))="","",OFFSET('Sanitation Data'!$E$31,0,10*ROW('Sanitation Data'!E12)))</f>
        <v/>
      </c>
      <c r="CT18" s="266" t="str">
        <f ca="true">+IF(OFFSET('Sanitation Data'!$E$32,0,10*ROW('Sanitation Data'!E12))="","",OFFSET('Sanitation Data'!$E$32,0,10*ROW('Sanitation Data'!E12)))</f>
        <v/>
      </c>
      <c r="CU18" s="266" t="str">
        <f ca="true">+IF(OFFSET('Sanitation Data'!$F$28,0,10*ROW('Sanitation Data'!F12))="","",OFFSET('Sanitation Data'!$F$28,0,10*ROW('Sanitation Data'!F12)))</f>
        <v/>
      </c>
      <c r="CV18" s="266" t="str">
        <f ca="true">+IF(OFFSET('Sanitation Data'!$F$29,0,10*ROW('Sanitation Data'!F12))="","",OFFSET('Sanitation Data'!$F$29,0,10*ROW('Sanitation Data'!F12)))</f>
        <v/>
      </c>
      <c r="CW18" s="266" t="str">
        <f ca="true">+IF(OFFSET('Sanitation Data'!$F$30,0,10*ROW('Sanitation Data'!F12))="","",OFFSET('Sanitation Data'!$F$30,0,10*ROW('Sanitation Data'!F12)))</f>
        <v/>
      </c>
      <c r="CX18" s="266" t="str">
        <f ca="true">+IF(OFFSET('Sanitation Data'!$F$31,0,10*ROW('Sanitation Data'!F12))="","",OFFSET('Sanitation Data'!$F$31,0,10*ROW('Sanitation Data'!F12)))</f>
        <v/>
      </c>
      <c r="CY18" s="266" t="str">
        <f ca="true">+IF(OFFSET('Sanitation Data'!$F$32,0,10*ROW('Sanitation Data'!F12))="","",OFFSET('Sanitation Data'!$F$32,0,10*ROW('Sanitation Data'!F12)))</f>
        <v/>
      </c>
      <c r="CZ18" s="266" t="str">
        <f ca="true">+IF(OFFSET('Sanitation Data'!$G$28,0,10*ROW('Sanitation Data'!G12))="","",OFFSET('Sanitation Data'!$G$28,0,10*ROW('Sanitation Data'!G12)))</f>
        <v/>
      </c>
      <c r="DA18" s="266" t="str">
        <f ca="true">+IF(OFFSET('Sanitation Data'!$G$29,0,10*ROW('Sanitation Data'!G12))="","",OFFSET('Sanitation Data'!$G$29,0,10*ROW('Sanitation Data'!G12)))</f>
        <v/>
      </c>
      <c r="DB18" s="266" t="str">
        <f ca="true">+IF(OFFSET('Sanitation Data'!$G$30,0,10*ROW('Sanitation Data'!G12))="","",OFFSET('Sanitation Data'!$G$30,0,10*ROW('Sanitation Data'!G12)))</f>
        <v/>
      </c>
      <c r="DC18" s="266" t="str">
        <f ca="true">+IF(OFFSET('Sanitation Data'!$G$31,0,10*ROW('Sanitation Data'!G12))="","",OFFSET('Sanitation Data'!$G$31,0,10*ROW('Sanitation Data'!G12)))</f>
        <v/>
      </c>
      <c r="DD18" s="266" t="str">
        <f ca="true">+IF(OFFSET('Sanitation Data'!$G$32,0,10*ROW('Sanitation Data'!G12))="","",OFFSET('Sanitation Data'!$G$32,0,10*ROW('Sanitation Data'!G12)))</f>
        <v/>
      </c>
      <c r="DE18" s="266" t="str">
        <f ca="true">+IF(OFFSET('Sanitation Data'!$H$28,0,10*ROW('Sanitation Data'!H12))="","",OFFSET('Sanitation Data'!$H$28,0,10*ROW('Sanitation Data'!H12)))</f>
        <v/>
      </c>
      <c r="DF18" s="266" t="str">
        <f ca="true">+IF(OFFSET('Sanitation Data'!$H$29,0,10*ROW('Sanitation Data'!H12))="","",OFFSET('Sanitation Data'!$H$29,0,10*ROW('Sanitation Data'!H12)))</f>
        <v/>
      </c>
      <c r="DG18" s="266" t="str">
        <f ca="true">+IF(OFFSET('Sanitation Data'!$H$30,0,10*ROW('Sanitation Data'!H12))="","",OFFSET('Sanitation Data'!$H$30,0,10*ROW('Sanitation Data'!H12)))</f>
        <v/>
      </c>
      <c r="DH18" s="266" t="str">
        <f ca="true">+IF(OFFSET('Sanitation Data'!$H$31,0,10*ROW('Sanitation Data'!H12))="","",OFFSET('Sanitation Data'!$H$31,0,10*ROW('Sanitation Data'!H12)))</f>
        <v/>
      </c>
      <c r="DI18" s="266" t="str">
        <f ca="true">+IF(OFFSET('Sanitation Data'!$H$32,0,10*ROW('Sanitation Data'!H12))="","",OFFSET('Sanitation Data'!$H$32,0,10*ROW('Sanitation Data'!H12)))</f>
        <v/>
      </c>
      <c r="DJ18" s="266" t="str">
        <f ca="true">+IF(OFFSET('Sanitation Data'!$I$28,0,10*ROW('Sanitation Data'!I12))="","",OFFSET('Sanitation Data'!$I$28,0,10*ROW('Sanitation Data'!I12)))</f>
        <v/>
      </c>
      <c r="DK18" s="266" t="str">
        <f ca="true">+IF(OFFSET('Sanitation Data'!$I$29,0,10*ROW('Sanitation Data'!I12))="","",OFFSET('Sanitation Data'!$I$29,0,10*ROW('Sanitation Data'!I12)))</f>
        <v/>
      </c>
      <c r="DL18" s="266" t="str">
        <f ca="true">+IF(OFFSET('Sanitation Data'!$I$30,0,10*ROW('Sanitation Data'!I12))="","",OFFSET('Sanitation Data'!$I$30,0,10*ROW('Sanitation Data'!I12)))</f>
        <v/>
      </c>
      <c r="DM18" s="266" t="str">
        <f ca="true">+IF(OFFSET('Sanitation Data'!$I$31,0,10*ROW('Sanitation Data'!I12))="","",OFFSET('Sanitation Data'!$I$31,0,10*ROW('Sanitation Data'!I12)))</f>
        <v/>
      </c>
      <c r="DN18" s="266" t="str">
        <f ca="true">+IF(OFFSET('Sanitation Data'!$I$32,0,10*ROW('Sanitation Data'!I12))="","",OFFSET('Sanitation Data'!$I$32,0,10*ROW('Sanitation Data'!I12)))</f>
        <v/>
      </c>
      <c r="DO18" s="266" t="str">
        <f ca="true">+IF(OFFSET('Hygiene Data'!$D$11,0,10*ROW('Hygiene Data'!D12))="","",OFFSET('Hygiene Data'!$D$11,0,10*ROW('Hygiene Data'!D12)))</f>
        <v/>
      </c>
      <c r="DP18" s="266" t="str">
        <f ca="true">+IF(OFFSET('Hygiene Data'!$D$12,0,10*ROW('Hygiene Data'!D12))="","",OFFSET('Hygiene Data'!$D$12,0,10*ROW('Hygiene Data'!D12)))</f>
        <v/>
      </c>
      <c r="DQ18" s="266" t="str">
        <f ca="true">+IF(OFFSET('Hygiene Data'!$D$13,0,10*ROW('Hygiene Data'!D12))="","",OFFSET('Hygiene Data'!$D$13,0,10*ROW('Hygiene Data'!D12)))</f>
        <v/>
      </c>
      <c r="DR18" s="266" t="str">
        <f ca="true">+IF(OFFSET('Hygiene Data'!$E$11,0,10*ROW('Hygiene Data'!E12))="","",OFFSET('Hygiene Data'!$E$11,0,10*ROW('Hygiene Data'!E12)))</f>
        <v/>
      </c>
      <c r="DS18" s="266" t="str">
        <f ca="true">+IF(OFFSET('Hygiene Data'!$E$12,0,10*ROW('Hygiene Data'!E12))="","",OFFSET('Hygiene Data'!$E$12,0,10*ROW('Hygiene Data'!E12)))</f>
        <v/>
      </c>
      <c r="DT18" s="266" t="str">
        <f ca="true">+IF(OFFSET('Hygiene Data'!$E$13,0,10*ROW('Hygiene Data'!E12))="","",OFFSET('Hygiene Data'!$E$13,0,10*ROW('Hygiene Data'!E12)))</f>
        <v/>
      </c>
      <c r="DU18" s="266" t="str">
        <f ca="true">+IF(OFFSET('Hygiene Data'!$F$11,0,10*ROW('Hygiene Data'!F12))="","",OFFSET('Hygiene Data'!$F$11,0,10*ROW('Hygiene Data'!F12)))</f>
        <v/>
      </c>
      <c r="DV18" s="266" t="str">
        <f ca="true">+IF(OFFSET('Hygiene Data'!$F$12,0,10*ROW('Hygiene Data'!F12))="","",OFFSET('Hygiene Data'!$F$12,0,10*ROW('Hygiene Data'!F12)))</f>
        <v/>
      </c>
      <c r="DW18" s="266" t="str">
        <f ca="true">+IF(OFFSET('Hygiene Data'!$F$13,0,10*ROW('Hygiene Data'!F12))="","",OFFSET('Hygiene Data'!$F$13,0,10*ROW('Hygiene Data'!F12)))</f>
        <v/>
      </c>
      <c r="DX18" s="266" t="str">
        <f ca="true">+IF(OFFSET('Hygiene Data'!$G$11,0,10*ROW('Hygiene Data'!G12))="","",OFFSET('Hygiene Data'!$G$11,0,10*ROW('Hygiene Data'!G12)))</f>
        <v/>
      </c>
      <c r="DY18" s="266" t="str">
        <f ca="true">+IF(OFFSET('Hygiene Data'!$G$12,0,10*ROW('Hygiene Data'!G12))="","",OFFSET('Hygiene Data'!$G$12,0,10*ROW('Hygiene Data'!G12)))</f>
        <v/>
      </c>
      <c r="DZ18" s="266" t="str">
        <f ca="true">+IF(OFFSET('Hygiene Data'!$G$13,0,10*ROW('Hygiene Data'!G12))="","",OFFSET('Hygiene Data'!$G$13,0,10*ROW('Hygiene Data'!G12)))</f>
        <v/>
      </c>
      <c r="EA18" s="266" t="str">
        <f ca="true">+IF(OFFSET('Hygiene Data'!$H$11,0,10*ROW('Hygiene Data'!H12))="","",OFFSET('Hygiene Data'!$H$11,0,10*ROW('Hygiene Data'!H12)))</f>
        <v/>
      </c>
      <c r="EB18" s="266" t="str">
        <f ca="true">+IF(OFFSET('Hygiene Data'!$H$12,0,10*ROW('Hygiene Data'!H12))="","",OFFSET('Hygiene Data'!$H$12,0,10*ROW('Hygiene Data'!H12)))</f>
        <v/>
      </c>
      <c r="EC18" s="266" t="str">
        <f ca="true">+IF(OFFSET('Hygiene Data'!$H$13,0,10*ROW('Hygiene Data'!H12))="","",OFFSET('Hygiene Data'!$H$13,0,10*ROW('Hygiene Data'!H12)))</f>
        <v/>
      </c>
      <c r="ED18" s="266" t="str">
        <f ca="true">+IF(OFFSET('Hygiene Data'!$I$11,0,10*ROW('Hygiene Data'!I12))="","",OFFSET('Hygiene Data'!$I$11,0,10*ROW('Hygiene Data'!I12)))</f>
        <v/>
      </c>
      <c r="EE18" s="266" t="str">
        <f ca="true">+IF(OFFSET('Hygiene Data'!$I$12,0,10*ROW('Hygiene Data'!I12))="","",OFFSET('Hygiene Data'!$I$12,0,10*ROW('Hygiene Data'!I12)))</f>
        <v/>
      </c>
      <c r="EF18" s="266"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2"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6"/>
      <c r="BS19" s="266" t="str">
        <f ca="true">+IF(OFFSET('Water Data'!$D$27,0,10*ROW('Water Data'!D13))="","",OFFSET('Water Data'!$D$27,0,10*ROW('Water Data'!D13)))</f>
        <v/>
      </c>
      <c r="BT19" s="266" t="str">
        <f ca="true">+IF(OFFSET('Water Data'!$D$28,0,10*ROW('Water Data'!D13))="","",OFFSET('Water Data'!$D$28,0,10*ROW('Water Data'!D13)))</f>
        <v/>
      </c>
      <c r="BU19" s="266" t="str">
        <f ca="true">+IF(OFFSET('Water Data'!$D$29,0,10*ROW('Water Data'!D13))="","",OFFSET('Water Data'!$D$29,0,10*ROW('Water Data'!D13)))</f>
        <v/>
      </c>
      <c r="BV19" s="266" t="str">
        <f ca="true">+IF(OFFSET('Water Data'!$E$27,0,10*ROW('Water Data'!E13))="","",OFFSET('Water Data'!$E$27,0,10*ROW('Water Data'!E13)))</f>
        <v/>
      </c>
      <c r="BW19" s="266" t="str">
        <f ca="true">+IF(OFFSET('Water Data'!$E$28,0,10*ROW('Water Data'!E13))="","",OFFSET('Water Data'!$E$28,0,10*ROW('Water Data'!E13)))</f>
        <v/>
      </c>
      <c r="BX19" s="266" t="str">
        <f ca="true">+IF(OFFSET('Water Data'!$E$29,0,10*ROW('Water Data'!E13))="","",OFFSET('Water Data'!$E$29,0,10*ROW('Water Data'!E13)))</f>
        <v/>
      </c>
      <c r="BY19" s="266" t="str">
        <f ca="true">+IF(OFFSET('Water Data'!$F$27,0,10*ROW('Water Data'!F13))="","",OFFSET('Water Data'!$F$27,0,10*ROW('Water Data'!F13)))</f>
        <v/>
      </c>
      <c r="BZ19" s="266" t="str">
        <f ca="true">+IF(OFFSET('Water Data'!$F$28,0,10*ROW('Water Data'!F13))="","",OFFSET('Water Data'!$F$28,0,10*ROW('Water Data'!F13)))</f>
        <v/>
      </c>
      <c r="CA19" s="266" t="str">
        <f ca="true">+IF(OFFSET('Water Data'!$F$29,0,10*ROW('Water Data'!F13))="","",OFFSET('Water Data'!$F$29,0,10*ROW('Water Data'!F13)))</f>
        <v/>
      </c>
      <c r="CB19" s="266" t="str">
        <f ca="true">+IF(OFFSET('Water Data'!$G$27,0,10*ROW('Water Data'!G13))="","",OFFSET('Water Data'!$G$27,0,10*ROW('Water Data'!G13)))</f>
        <v/>
      </c>
      <c r="CC19" s="266" t="str">
        <f ca="true">+IF(OFFSET('Water Data'!$G$28,0,10*ROW('Water Data'!G13))="","",OFFSET('Water Data'!$G$28,0,10*ROW('Water Data'!G13)))</f>
        <v/>
      </c>
      <c r="CD19" s="266" t="str">
        <f ca="true">+IF(OFFSET('Water Data'!$G$29,0,10*ROW('Water Data'!G13))="","",OFFSET('Water Data'!$G$29,0,10*ROW('Water Data'!G13)))</f>
        <v/>
      </c>
      <c r="CE19" s="266" t="str">
        <f ca="true">+IF(OFFSET('Water Data'!$H$27,0,10*ROW('Water Data'!H13))="","",OFFSET('Water Data'!$H$27,0,10*ROW('Water Data'!H13)))</f>
        <v/>
      </c>
      <c r="CF19" s="266" t="str">
        <f ca="true">+IF(OFFSET('Water Data'!$H$28,0,10*ROW('Water Data'!H13))="","",OFFSET('Water Data'!$H$28,0,10*ROW('Water Data'!H13)))</f>
        <v/>
      </c>
      <c r="CG19" s="266" t="str">
        <f ca="true">+IF(OFFSET('Water Data'!$H$29,0,10*ROW('Water Data'!H13))="","",OFFSET('Water Data'!$H$29,0,10*ROW('Water Data'!H13)))</f>
        <v/>
      </c>
      <c r="CH19" s="266" t="str">
        <f ca="true">+IF(OFFSET('Water Data'!$I$27,0,10*ROW('Water Data'!I13))="","",OFFSET('Water Data'!$I$27,0,10*ROW('Water Data'!I13)))</f>
        <v/>
      </c>
      <c r="CI19" s="266" t="str">
        <f ca="true">+IF(OFFSET('Water Data'!$I$28,0,10*ROW('Water Data'!I13))="","",OFFSET('Water Data'!$I$28,0,10*ROW('Water Data'!I13)))</f>
        <v/>
      </c>
      <c r="CJ19" s="266" t="str">
        <f ca="true">+IF(OFFSET('Water Data'!$I$29,0,10*ROW('Water Data'!I13))="","",OFFSET('Water Data'!$I$29,0,10*ROW('Water Data'!I13)))</f>
        <v/>
      </c>
      <c r="CK19" s="266" t="str">
        <f ca="true">+IF(OFFSET('Sanitation Data'!$D$28,0,10*ROW('Sanitation Data'!D13))="","",OFFSET('Sanitation Data'!$D$28,0,10*ROW('Sanitation Data'!D13)))</f>
        <v/>
      </c>
      <c r="CL19" s="266" t="str">
        <f ca="true">+IF(OFFSET('Sanitation Data'!$D$29,0,10*ROW('Sanitation Data'!D13))="","",OFFSET('Sanitation Data'!$D$29,0,10*ROW('Sanitation Data'!D13)))</f>
        <v/>
      </c>
      <c r="CM19" s="266" t="str">
        <f ca="true">+IF(OFFSET('Sanitation Data'!$D$30,0,10*ROW('Sanitation Data'!D13))="","",OFFSET('Sanitation Data'!$D$30,0,10*ROW('Sanitation Data'!D13)))</f>
        <v/>
      </c>
      <c r="CN19" s="266" t="str">
        <f ca="true">+IF(OFFSET('Sanitation Data'!$D$31,0,10*ROW('Sanitation Data'!D13))="","",OFFSET('Sanitation Data'!$D$31,0,10*ROW('Sanitation Data'!D13)))</f>
        <v/>
      </c>
      <c r="CO19" s="266" t="str">
        <f ca="true">+IF(OFFSET('Sanitation Data'!$D$32,0,10*ROW('Sanitation Data'!D13))="","",OFFSET('Sanitation Data'!$D$32,0,10*ROW('Sanitation Data'!D13)))</f>
        <v/>
      </c>
      <c r="CP19" s="266" t="str">
        <f ca="true">+IF(OFFSET('Sanitation Data'!$E$28,0,10*ROW('Sanitation Data'!E13))="","",OFFSET('Sanitation Data'!$E$28,0,10*ROW('Sanitation Data'!E13)))</f>
        <v/>
      </c>
      <c r="CQ19" s="266" t="str">
        <f ca="true">+IF(OFFSET('Sanitation Data'!$E$29,0,10*ROW('Sanitation Data'!E13))="","",OFFSET('Sanitation Data'!$E$29,0,10*ROW('Sanitation Data'!E13)))</f>
        <v/>
      </c>
      <c r="CR19" s="266" t="str">
        <f ca="true">+IF(OFFSET('Sanitation Data'!$E$30,0,10*ROW('Sanitation Data'!E13))="","",OFFSET('Sanitation Data'!$E$30,0,10*ROW('Sanitation Data'!E13)))</f>
        <v/>
      </c>
      <c r="CS19" s="266" t="str">
        <f ca="true">+IF(OFFSET('Sanitation Data'!$E$31,0,10*ROW('Sanitation Data'!E13))="","",OFFSET('Sanitation Data'!$E$31,0,10*ROW('Sanitation Data'!E13)))</f>
        <v/>
      </c>
      <c r="CT19" s="266" t="str">
        <f ca="true">+IF(OFFSET('Sanitation Data'!$E$32,0,10*ROW('Sanitation Data'!E13))="","",OFFSET('Sanitation Data'!$E$32,0,10*ROW('Sanitation Data'!E13)))</f>
        <v/>
      </c>
      <c r="CU19" s="266" t="str">
        <f ca="true">+IF(OFFSET('Sanitation Data'!$F$28,0,10*ROW('Sanitation Data'!F13))="","",OFFSET('Sanitation Data'!$F$28,0,10*ROW('Sanitation Data'!F13)))</f>
        <v/>
      </c>
      <c r="CV19" s="266" t="str">
        <f ca="true">+IF(OFFSET('Sanitation Data'!$F$29,0,10*ROW('Sanitation Data'!F13))="","",OFFSET('Sanitation Data'!$F$29,0,10*ROW('Sanitation Data'!F13)))</f>
        <v/>
      </c>
      <c r="CW19" s="266" t="str">
        <f ca="true">+IF(OFFSET('Sanitation Data'!$F$30,0,10*ROW('Sanitation Data'!F13))="","",OFFSET('Sanitation Data'!$F$30,0,10*ROW('Sanitation Data'!F13)))</f>
        <v/>
      </c>
      <c r="CX19" s="266" t="str">
        <f ca="true">+IF(OFFSET('Sanitation Data'!$F$31,0,10*ROW('Sanitation Data'!F13))="","",OFFSET('Sanitation Data'!$F$31,0,10*ROW('Sanitation Data'!F13)))</f>
        <v/>
      </c>
      <c r="CY19" s="266" t="str">
        <f ca="true">+IF(OFFSET('Sanitation Data'!$F$32,0,10*ROW('Sanitation Data'!F13))="","",OFFSET('Sanitation Data'!$F$32,0,10*ROW('Sanitation Data'!F13)))</f>
        <v/>
      </c>
      <c r="CZ19" s="266" t="str">
        <f ca="true">+IF(OFFSET('Sanitation Data'!$G$28,0,10*ROW('Sanitation Data'!G13))="","",OFFSET('Sanitation Data'!$G$28,0,10*ROW('Sanitation Data'!G13)))</f>
        <v/>
      </c>
      <c r="DA19" s="266" t="str">
        <f ca="true">+IF(OFFSET('Sanitation Data'!$G$29,0,10*ROW('Sanitation Data'!G13))="","",OFFSET('Sanitation Data'!$G$29,0,10*ROW('Sanitation Data'!G13)))</f>
        <v/>
      </c>
      <c r="DB19" s="266" t="str">
        <f ca="true">+IF(OFFSET('Sanitation Data'!$G$30,0,10*ROW('Sanitation Data'!G13))="","",OFFSET('Sanitation Data'!$G$30,0,10*ROW('Sanitation Data'!G13)))</f>
        <v/>
      </c>
      <c r="DC19" s="266" t="str">
        <f ca="true">+IF(OFFSET('Sanitation Data'!$G$31,0,10*ROW('Sanitation Data'!G13))="","",OFFSET('Sanitation Data'!$G$31,0,10*ROW('Sanitation Data'!G13)))</f>
        <v/>
      </c>
      <c r="DD19" s="266" t="str">
        <f ca="true">+IF(OFFSET('Sanitation Data'!$G$32,0,10*ROW('Sanitation Data'!G13))="","",OFFSET('Sanitation Data'!$G$32,0,10*ROW('Sanitation Data'!G13)))</f>
        <v/>
      </c>
      <c r="DE19" s="266" t="str">
        <f ca="true">+IF(OFFSET('Sanitation Data'!$H$28,0,10*ROW('Sanitation Data'!H13))="","",OFFSET('Sanitation Data'!$H$28,0,10*ROW('Sanitation Data'!H13)))</f>
        <v/>
      </c>
      <c r="DF19" s="266" t="str">
        <f ca="true">+IF(OFFSET('Sanitation Data'!$H$29,0,10*ROW('Sanitation Data'!H13))="","",OFFSET('Sanitation Data'!$H$29,0,10*ROW('Sanitation Data'!H13)))</f>
        <v/>
      </c>
      <c r="DG19" s="266" t="str">
        <f ca="true">+IF(OFFSET('Sanitation Data'!$H$30,0,10*ROW('Sanitation Data'!H13))="","",OFFSET('Sanitation Data'!$H$30,0,10*ROW('Sanitation Data'!H13)))</f>
        <v/>
      </c>
      <c r="DH19" s="266" t="str">
        <f ca="true">+IF(OFFSET('Sanitation Data'!$H$31,0,10*ROW('Sanitation Data'!H13))="","",OFFSET('Sanitation Data'!$H$31,0,10*ROW('Sanitation Data'!H13)))</f>
        <v/>
      </c>
      <c r="DI19" s="266" t="str">
        <f ca="true">+IF(OFFSET('Sanitation Data'!$H$32,0,10*ROW('Sanitation Data'!H13))="","",OFFSET('Sanitation Data'!$H$32,0,10*ROW('Sanitation Data'!H13)))</f>
        <v/>
      </c>
      <c r="DJ19" s="266" t="str">
        <f ca="true">+IF(OFFSET('Sanitation Data'!$I$28,0,10*ROW('Sanitation Data'!I13))="","",OFFSET('Sanitation Data'!$I$28,0,10*ROW('Sanitation Data'!I13)))</f>
        <v/>
      </c>
      <c r="DK19" s="266" t="str">
        <f ca="true">+IF(OFFSET('Sanitation Data'!$I$29,0,10*ROW('Sanitation Data'!I13))="","",OFFSET('Sanitation Data'!$I$29,0,10*ROW('Sanitation Data'!I13)))</f>
        <v/>
      </c>
      <c r="DL19" s="266" t="str">
        <f ca="true">+IF(OFFSET('Sanitation Data'!$I$30,0,10*ROW('Sanitation Data'!I13))="","",OFFSET('Sanitation Data'!$I$30,0,10*ROW('Sanitation Data'!I13)))</f>
        <v/>
      </c>
      <c r="DM19" s="266" t="str">
        <f ca="true">+IF(OFFSET('Sanitation Data'!$I$31,0,10*ROW('Sanitation Data'!I13))="","",OFFSET('Sanitation Data'!$I$31,0,10*ROW('Sanitation Data'!I13)))</f>
        <v/>
      </c>
      <c r="DN19" s="266" t="str">
        <f ca="true">+IF(OFFSET('Sanitation Data'!$I$32,0,10*ROW('Sanitation Data'!I13))="","",OFFSET('Sanitation Data'!$I$32,0,10*ROW('Sanitation Data'!I13)))</f>
        <v/>
      </c>
      <c r="DO19" s="266" t="str">
        <f ca="true">+IF(OFFSET('Hygiene Data'!$D$11,0,10*ROW('Hygiene Data'!D13))="","",OFFSET('Hygiene Data'!$D$11,0,10*ROW('Hygiene Data'!D13)))</f>
        <v/>
      </c>
      <c r="DP19" s="266" t="str">
        <f ca="true">+IF(OFFSET('Hygiene Data'!$D$12,0,10*ROW('Hygiene Data'!D13))="","",OFFSET('Hygiene Data'!$D$12,0,10*ROW('Hygiene Data'!D13)))</f>
        <v/>
      </c>
      <c r="DQ19" s="266" t="str">
        <f ca="true">+IF(OFFSET('Hygiene Data'!$D$13,0,10*ROW('Hygiene Data'!D13))="","",OFFSET('Hygiene Data'!$D$13,0,10*ROW('Hygiene Data'!D13)))</f>
        <v/>
      </c>
      <c r="DR19" s="266" t="str">
        <f ca="true">+IF(OFFSET('Hygiene Data'!$E$11,0,10*ROW('Hygiene Data'!E13))="","",OFFSET('Hygiene Data'!$E$11,0,10*ROW('Hygiene Data'!E13)))</f>
        <v/>
      </c>
      <c r="DS19" s="266" t="str">
        <f ca="true">+IF(OFFSET('Hygiene Data'!$E$12,0,10*ROW('Hygiene Data'!E13))="","",OFFSET('Hygiene Data'!$E$12,0,10*ROW('Hygiene Data'!E13)))</f>
        <v/>
      </c>
      <c r="DT19" s="266" t="str">
        <f ca="true">+IF(OFFSET('Hygiene Data'!$E$13,0,10*ROW('Hygiene Data'!E13))="","",OFFSET('Hygiene Data'!$E$13,0,10*ROW('Hygiene Data'!E13)))</f>
        <v/>
      </c>
      <c r="DU19" s="266" t="str">
        <f ca="true">+IF(OFFSET('Hygiene Data'!$F$11,0,10*ROW('Hygiene Data'!F13))="","",OFFSET('Hygiene Data'!$F$11,0,10*ROW('Hygiene Data'!F13)))</f>
        <v/>
      </c>
      <c r="DV19" s="266" t="str">
        <f ca="true">+IF(OFFSET('Hygiene Data'!$F$12,0,10*ROW('Hygiene Data'!F13))="","",OFFSET('Hygiene Data'!$F$12,0,10*ROW('Hygiene Data'!F13)))</f>
        <v/>
      </c>
      <c r="DW19" s="266" t="str">
        <f ca="true">+IF(OFFSET('Hygiene Data'!$F$13,0,10*ROW('Hygiene Data'!F13))="","",OFFSET('Hygiene Data'!$F$13,0,10*ROW('Hygiene Data'!F13)))</f>
        <v/>
      </c>
      <c r="DX19" s="266" t="str">
        <f ca="true">+IF(OFFSET('Hygiene Data'!$G$11,0,10*ROW('Hygiene Data'!G13))="","",OFFSET('Hygiene Data'!$G$11,0,10*ROW('Hygiene Data'!G13)))</f>
        <v/>
      </c>
      <c r="DY19" s="266" t="str">
        <f ca="true">+IF(OFFSET('Hygiene Data'!$G$12,0,10*ROW('Hygiene Data'!G13))="","",OFFSET('Hygiene Data'!$G$12,0,10*ROW('Hygiene Data'!G13)))</f>
        <v/>
      </c>
      <c r="DZ19" s="266" t="str">
        <f ca="true">+IF(OFFSET('Hygiene Data'!$G$13,0,10*ROW('Hygiene Data'!G13))="","",OFFSET('Hygiene Data'!$G$13,0,10*ROW('Hygiene Data'!G13)))</f>
        <v/>
      </c>
      <c r="EA19" s="266" t="str">
        <f ca="true">+IF(OFFSET('Hygiene Data'!$H$11,0,10*ROW('Hygiene Data'!H13))="","",OFFSET('Hygiene Data'!$H$11,0,10*ROW('Hygiene Data'!H13)))</f>
        <v/>
      </c>
      <c r="EB19" s="266" t="str">
        <f ca="true">+IF(OFFSET('Hygiene Data'!$H$12,0,10*ROW('Hygiene Data'!H13))="","",OFFSET('Hygiene Data'!$H$12,0,10*ROW('Hygiene Data'!H13)))</f>
        <v/>
      </c>
      <c r="EC19" s="266" t="str">
        <f ca="true">+IF(OFFSET('Hygiene Data'!$H$13,0,10*ROW('Hygiene Data'!H13))="","",OFFSET('Hygiene Data'!$H$13,0,10*ROW('Hygiene Data'!H13)))</f>
        <v/>
      </c>
      <c r="ED19" s="266" t="str">
        <f ca="true">+IF(OFFSET('Hygiene Data'!$I$11,0,10*ROW('Hygiene Data'!I13))="","",OFFSET('Hygiene Data'!$I$11,0,10*ROW('Hygiene Data'!I13)))</f>
        <v/>
      </c>
      <c r="EE19" s="266" t="str">
        <f ca="true">+IF(OFFSET('Hygiene Data'!$I$12,0,10*ROW('Hygiene Data'!I13))="","",OFFSET('Hygiene Data'!$I$12,0,10*ROW('Hygiene Data'!I13)))</f>
        <v/>
      </c>
      <c r="EF19" s="266"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2"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6"/>
      <c r="BS20" s="266" t="str">
        <f ca="true">+IF(OFFSET('Water Data'!$D$27,0,10*ROW('Water Data'!D14))="","",OFFSET('Water Data'!$D$27,0,10*ROW('Water Data'!D14)))</f>
        <v/>
      </c>
      <c r="BT20" s="266" t="str">
        <f ca="true">+IF(OFFSET('Water Data'!$D$28,0,10*ROW('Water Data'!D14))="","",OFFSET('Water Data'!$D$28,0,10*ROW('Water Data'!D14)))</f>
        <v/>
      </c>
      <c r="BU20" s="266" t="str">
        <f ca="true">+IF(OFFSET('Water Data'!$D$29,0,10*ROW('Water Data'!D14))="","",OFFSET('Water Data'!$D$29,0,10*ROW('Water Data'!D14)))</f>
        <v/>
      </c>
      <c r="BV20" s="266" t="str">
        <f ca="true">+IF(OFFSET('Water Data'!$E$27,0,10*ROW('Water Data'!E14))="","",OFFSET('Water Data'!$E$27,0,10*ROW('Water Data'!E14)))</f>
        <v/>
      </c>
      <c r="BW20" s="266" t="str">
        <f ca="true">+IF(OFFSET('Water Data'!$E$28,0,10*ROW('Water Data'!E14))="","",OFFSET('Water Data'!$E$28,0,10*ROW('Water Data'!E14)))</f>
        <v/>
      </c>
      <c r="BX20" s="266" t="str">
        <f ca="true">+IF(OFFSET('Water Data'!$E$29,0,10*ROW('Water Data'!E14))="","",OFFSET('Water Data'!$E$29,0,10*ROW('Water Data'!E14)))</f>
        <v/>
      </c>
      <c r="BY20" s="266" t="str">
        <f ca="true">+IF(OFFSET('Water Data'!$F$27,0,10*ROW('Water Data'!F14))="","",OFFSET('Water Data'!$F$27,0,10*ROW('Water Data'!F14)))</f>
        <v/>
      </c>
      <c r="BZ20" s="266" t="str">
        <f ca="true">+IF(OFFSET('Water Data'!$F$28,0,10*ROW('Water Data'!F14))="","",OFFSET('Water Data'!$F$28,0,10*ROW('Water Data'!F14)))</f>
        <v/>
      </c>
      <c r="CA20" s="266" t="str">
        <f ca="true">+IF(OFFSET('Water Data'!$F$29,0,10*ROW('Water Data'!F14))="","",OFFSET('Water Data'!$F$29,0,10*ROW('Water Data'!F14)))</f>
        <v/>
      </c>
      <c r="CB20" s="266" t="str">
        <f ca="true">+IF(OFFSET('Water Data'!$G$27,0,10*ROW('Water Data'!G14))="","",OFFSET('Water Data'!$G$27,0,10*ROW('Water Data'!G14)))</f>
        <v/>
      </c>
      <c r="CC20" s="266" t="str">
        <f ca="true">+IF(OFFSET('Water Data'!$G$28,0,10*ROW('Water Data'!G14))="","",OFFSET('Water Data'!$G$28,0,10*ROW('Water Data'!G14)))</f>
        <v/>
      </c>
      <c r="CD20" s="266" t="str">
        <f ca="true">+IF(OFFSET('Water Data'!$G$29,0,10*ROW('Water Data'!G14))="","",OFFSET('Water Data'!$G$29,0,10*ROW('Water Data'!G14)))</f>
        <v/>
      </c>
      <c r="CE20" s="266" t="str">
        <f ca="true">+IF(OFFSET('Water Data'!$H$27,0,10*ROW('Water Data'!H14))="","",OFFSET('Water Data'!$H$27,0,10*ROW('Water Data'!H14)))</f>
        <v/>
      </c>
      <c r="CF20" s="266" t="str">
        <f ca="true">+IF(OFFSET('Water Data'!$H$28,0,10*ROW('Water Data'!H14))="","",OFFSET('Water Data'!$H$28,0,10*ROW('Water Data'!H14)))</f>
        <v/>
      </c>
      <c r="CG20" s="266" t="str">
        <f ca="true">+IF(OFFSET('Water Data'!$H$29,0,10*ROW('Water Data'!H14))="","",OFFSET('Water Data'!$H$29,0,10*ROW('Water Data'!H14)))</f>
        <v/>
      </c>
      <c r="CH20" s="266" t="str">
        <f ca="true">+IF(OFFSET('Water Data'!$I$27,0,10*ROW('Water Data'!I14))="","",OFFSET('Water Data'!$I$27,0,10*ROW('Water Data'!I14)))</f>
        <v/>
      </c>
      <c r="CI20" s="266" t="str">
        <f ca="true">+IF(OFFSET('Water Data'!$I$28,0,10*ROW('Water Data'!I14))="","",OFFSET('Water Data'!$I$28,0,10*ROW('Water Data'!I14)))</f>
        <v/>
      </c>
      <c r="CJ20" s="266" t="str">
        <f ca="true">+IF(OFFSET('Water Data'!$I$29,0,10*ROW('Water Data'!I14))="","",OFFSET('Water Data'!$I$29,0,10*ROW('Water Data'!I14)))</f>
        <v/>
      </c>
      <c r="CK20" s="266" t="str">
        <f ca="true">+IF(OFFSET('Sanitation Data'!$D$28,0,10*ROW('Sanitation Data'!D14))="","",OFFSET('Sanitation Data'!$D$28,0,10*ROW('Sanitation Data'!D14)))</f>
        <v/>
      </c>
      <c r="CL20" s="266" t="str">
        <f ca="true">+IF(OFFSET('Sanitation Data'!$D$29,0,10*ROW('Sanitation Data'!D14))="","",OFFSET('Sanitation Data'!$D$29,0,10*ROW('Sanitation Data'!D14)))</f>
        <v/>
      </c>
      <c r="CM20" s="266" t="str">
        <f ca="true">+IF(OFFSET('Sanitation Data'!$D$30,0,10*ROW('Sanitation Data'!D14))="","",OFFSET('Sanitation Data'!$D$30,0,10*ROW('Sanitation Data'!D14)))</f>
        <v/>
      </c>
      <c r="CN20" s="266" t="str">
        <f ca="true">+IF(OFFSET('Sanitation Data'!$D$31,0,10*ROW('Sanitation Data'!D14))="","",OFFSET('Sanitation Data'!$D$31,0,10*ROW('Sanitation Data'!D14)))</f>
        <v/>
      </c>
      <c r="CO20" s="266" t="str">
        <f ca="true">+IF(OFFSET('Sanitation Data'!$D$32,0,10*ROW('Sanitation Data'!D14))="","",OFFSET('Sanitation Data'!$D$32,0,10*ROW('Sanitation Data'!D14)))</f>
        <v/>
      </c>
      <c r="CP20" s="266" t="str">
        <f ca="true">+IF(OFFSET('Sanitation Data'!$E$28,0,10*ROW('Sanitation Data'!E14))="","",OFFSET('Sanitation Data'!$E$28,0,10*ROW('Sanitation Data'!E14)))</f>
        <v/>
      </c>
      <c r="CQ20" s="266" t="str">
        <f ca="true">+IF(OFFSET('Sanitation Data'!$E$29,0,10*ROW('Sanitation Data'!E14))="","",OFFSET('Sanitation Data'!$E$29,0,10*ROW('Sanitation Data'!E14)))</f>
        <v/>
      </c>
      <c r="CR20" s="266" t="str">
        <f ca="true">+IF(OFFSET('Sanitation Data'!$E$30,0,10*ROW('Sanitation Data'!E14))="","",OFFSET('Sanitation Data'!$E$30,0,10*ROW('Sanitation Data'!E14)))</f>
        <v/>
      </c>
      <c r="CS20" s="266" t="str">
        <f ca="true">+IF(OFFSET('Sanitation Data'!$E$31,0,10*ROW('Sanitation Data'!E14))="","",OFFSET('Sanitation Data'!$E$31,0,10*ROW('Sanitation Data'!E14)))</f>
        <v/>
      </c>
      <c r="CT20" s="266" t="str">
        <f ca="true">+IF(OFFSET('Sanitation Data'!$E$32,0,10*ROW('Sanitation Data'!E14))="","",OFFSET('Sanitation Data'!$E$32,0,10*ROW('Sanitation Data'!E14)))</f>
        <v/>
      </c>
      <c r="CU20" s="266" t="str">
        <f ca="true">+IF(OFFSET('Sanitation Data'!$F$28,0,10*ROW('Sanitation Data'!F14))="","",OFFSET('Sanitation Data'!$F$28,0,10*ROW('Sanitation Data'!F14)))</f>
        <v/>
      </c>
      <c r="CV20" s="266" t="str">
        <f ca="true">+IF(OFFSET('Sanitation Data'!$F$29,0,10*ROW('Sanitation Data'!F14))="","",OFFSET('Sanitation Data'!$F$29,0,10*ROW('Sanitation Data'!F14)))</f>
        <v/>
      </c>
      <c r="CW20" s="266" t="str">
        <f ca="true">+IF(OFFSET('Sanitation Data'!$F$30,0,10*ROW('Sanitation Data'!F14))="","",OFFSET('Sanitation Data'!$F$30,0,10*ROW('Sanitation Data'!F14)))</f>
        <v/>
      </c>
      <c r="CX20" s="266" t="str">
        <f ca="true">+IF(OFFSET('Sanitation Data'!$F$31,0,10*ROW('Sanitation Data'!F14))="","",OFFSET('Sanitation Data'!$F$31,0,10*ROW('Sanitation Data'!F14)))</f>
        <v/>
      </c>
      <c r="CY20" s="266" t="str">
        <f ca="true">+IF(OFFSET('Sanitation Data'!$F$32,0,10*ROW('Sanitation Data'!F14))="","",OFFSET('Sanitation Data'!$F$32,0,10*ROW('Sanitation Data'!F14)))</f>
        <v/>
      </c>
      <c r="CZ20" s="266" t="str">
        <f ca="true">+IF(OFFSET('Sanitation Data'!$G$28,0,10*ROW('Sanitation Data'!G14))="","",OFFSET('Sanitation Data'!$G$28,0,10*ROW('Sanitation Data'!G14)))</f>
        <v/>
      </c>
      <c r="DA20" s="266" t="str">
        <f ca="true">+IF(OFFSET('Sanitation Data'!$G$29,0,10*ROW('Sanitation Data'!G14))="","",OFFSET('Sanitation Data'!$G$29,0,10*ROW('Sanitation Data'!G14)))</f>
        <v/>
      </c>
      <c r="DB20" s="266" t="str">
        <f ca="true">+IF(OFFSET('Sanitation Data'!$G$30,0,10*ROW('Sanitation Data'!G14))="","",OFFSET('Sanitation Data'!$G$30,0,10*ROW('Sanitation Data'!G14)))</f>
        <v/>
      </c>
      <c r="DC20" s="266" t="str">
        <f ca="true">+IF(OFFSET('Sanitation Data'!$G$31,0,10*ROW('Sanitation Data'!G14))="","",OFFSET('Sanitation Data'!$G$31,0,10*ROW('Sanitation Data'!G14)))</f>
        <v/>
      </c>
      <c r="DD20" s="266" t="str">
        <f ca="true">+IF(OFFSET('Sanitation Data'!$G$32,0,10*ROW('Sanitation Data'!G14))="","",OFFSET('Sanitation Data'!$G$32,0,10*ROW('Sanitation Data'!G14)))</f>
        <v/>
      </c>
      <c r="DE20" s="266" t="str">
        <f ca="true">+IF(OFFSET('Sanitation Data'!$H$28,0,10*ROW('Sanitation Data'!H14))="","",OFFSET('Sanitation Data'!$H$28,0,10*ROW('Sanitation Data'!H14)))</f>
        <v/>
      </c>
      <c r="DF20" s="266" t="str">
        <f ca="true">+IF(OFFSET('Sanitation Data'!$H$29,0,10*ROW('Sanitation Data'!H14))="","",OFFSET('Sanitation Data'!$H$29,0,10*ROW('Sanitation Data'!H14)))</f>
        <v/>
      </c>
      <c r="DG20" s="266" t="str">
        <f ca="true">+IF(OFFSET('Sanitation Data'!$H$30,0,10*ROW('Sanitation Data'!H14))="","",OFFSET('Sanitation Data'!$H$30,0,10*ROW('Sanitation Data'!H14)))</f>
        <v/>
      </c>
      <c r="DH20" s="266" t="str">
        <f ca="true">+IF(OFFSET('Sanitation Data'!$H$31,0,10*ROW('Sanitation Data'!H14))="","",OFFSET('Sanitation Data'!$H$31,0,10*ROW('Sanitation Data'!H14)))</f>
        <v/>
      </c>
      <c r="DI20" s="266" t="str">
        <f ca="true">+IF(OFFSET('Sanitation Data'!$H$32,0,10*ROW('Sanitation Data'!H14))="","",OFFSET('Sanitation Data'!$H$32,0,10*ROW('Sanitation Data'!H14)))</f>
        <v/>
      </c>
      <c r="DJ20" s="266" t="str">
        <f ca="true">+IF(OFFSET('Sanitation Data'!$I$28,0,10*ROW('Sanitation Data'!I14))="","",OFFSET('Sanitation Data'!$I$28,0,10*ROW('Sanitation Data'!I14)))</f>
        <v/>
      </c>
      <c r="DK20" s="266" t="str">
        <f ca="true">+IF(OFFSET('Sanitation Data'!$I$29,0,10*ROW('Sanitation Data'!I14))="","",OFFSET('Sanitation Data'!$I$29,0,10*ROW('Sanitation Data'!I14)))</f>
        <v/>
      </c>
      <c r="DL20" s="266" t="str">
        <f ca="true">+IF(OFFSET('Sanitation Data'!$I$30,0,10*ROW('Sanitation Data'!I14))="","",OFFSET('Sanitation Data'!$I$30,0,10*ROW('Sanitation Data'!I14)))</f>
        <v/>
      </c>
      <c r="DM20" s="266" t="str">
        <f ca="true">+IF(OFFSET('Sanitation Data'!$I$31,0,10*ROW('Sanitation Data'!I14))="","",OFFSET('Sanitation Data'!$I$31,0,10*ROW('Sanitation Data'!I14)))</f>
        <v/>
      </c>
      <c r="DN20" s="266" t="str">
        <f ca="true">+IF(OFFSET('Sanitation Data'!$I$32,0,10*ROW('Sanitation Data'!I14))="","",OFFSET('Sanitation Data'!$I$32,0,10*ROW('Sanitation Data'!I14)))</f>
        <v/>
      </c>
      <c r="DO20" s="266" t="str">
        <f ca="true">+IF(OFFSET('Hygiene Data'!$D$11,0,10*ROW('Hygiene Data'!D14))="","",OFFSET('Hygiene Data'!$D$11,0,10*ROW('Hygiene Data'!D14)))</f>
        <v/>
      </c>
      <c r="DP20" s="266" t="str">
        <f ca="true">+IF(OFFSET('Hygiene Data'!$D$12,0,10*ROW('Hygiene Data'!D14))="","",OFFSET('Hygiene Data'!$D$12,0,10*ROW('Hygiene Data'!D14)))</f>
        <v/>
      </c>
      <c r="DQ20" s="266" t="str">
        <f ca="true">+IF(OFFSET('Hygiene Data'!$D$13,0,10*ROW('Hygiene Data'!D14))="","",OFFSET('Hygiene Data'!$D$13,0,10*ROW('Hygiene Data'!D14)))</f>
        <v/>
      </c>
      <c r="DR20" s="266" t="str">
        <f ca="true">+IF(OFFSET('Hygiene Data'!$E$11,0,10*ROW('Hygiene Data'!E14))="","",OFFSET('Hygiene Data'!$E$11,0,10*ROW('Hygiene Data'!E14)))</f>
        <v/>
      </c>
      <c r="DS20" s="266" t="str">
        <f ca="true">+IF(OFFSET('Hygiene Data'!$E$12,0,10*ROW('Hygiene Data'!E14))="","",OFFSET('Hygiene Data'!$E$12,0,10*ROW('Hygiene Data'!E14)))</f>
        <v/>
      </c>
      <c r="DT20" s="266" t="str">
        <f ca="true">+IF(OFFSET('Hygiene Data'!$E$13,0,10*ROW('Hygiene Data'!E14))="","",OFFSET('Hygiene Data'!$E$13,0,10*ROW('Hygiene Data'!E14)))</f>
        <v/>
      </c>
      <c r="DU20" s="266" t="str">
        <f ca="true">+IF(OFFSET('Hygiene Data'!$F$11,0,10*ROW('Hygiene Data'!F14))="","",OFFSET('Hygiene Data'!$F$11,0,10*ROW('Hygiene Data'!F14)))</f>
        <v/>
      </c>
      <c r="DV20" s="266" t="str">
        <f ca="true">+IF(OFFSET('Hygiene Data'!$F$12,0,10*ROW('Hygiene Data'!F14))="","",OFFSET('Hygiene Data'!$F$12,0,10*ROW('Hygiene Data'!F14)))</f>
        <v/>
      </c>
      <c r="DW20" s="266" t="str">
        <f ca="true">+IF(OFFSET('Hygiene Data'!$F$13,0,10*ROW('Hygiene Data'!F14))="","",OFFSET('Hygiene Data'!$F$13,0,10*ROW('Hygiene Data'!F14)))</f>
        <v/>
      </c>
      <c r="DX20" s="266" t="str">
        <f ca="true">+IF(OFFSET('Hygiene Data'!$G$11,0,10*ROW('Hygiene Data'!G14))="","",OFFSET('Hygiene Data'!$G$11,0,10*ROW('Hygiene Data'!G14)))</f>
        <v/>
      </c>
      <c r="DY20" s="266" t="str">
        <f ca="true">+IF(OFFSET('Hygiene Data'!$G$12,0,10*ROW('Hygiene Data'!G14))="","",OFFSET('Hygiene Data'!$G$12,0,10*ROW('Hygiene Data'!G14)))</f>
        <v/>
      </c>
      <c r="DZ20" s="266" t="str">
        <f ca="true">+IF(OFFSET('Hygiene Data'!$G$13,0,10*ROW('Hygiene Data'!G14))="","",OFFSET('Hygiene Data'!$G$13,0,10*ROW('Hygiene Data'!G14)))</f>
        <v/>
      </c>
      <c r="EA20" s="266" t="str">
        <f ca="true">+IF(OFFSET('Hygiene Data'!$H$11,0,10*ROW('Hygiene Data'!H14))="","",OFFSET('Hygiene Data'!$H$11,0,10*ROW('Hygiene Data'!H14)))</f>
        <v/>
      </c>
      <c r="EB20" s="266" t="str">
        <f ca="true">+IF(OFFSET('Hygiene Data'!$H$12,0,10*ROW('Hygiene Data'!H14))="","",OFFSET('Hygiene Data'!$H$12,0,10*ROW('Hygiene Data'!H14)))</f>
        <v/>
      </c>
      <c r="EC20" s="266" t="str">
        <f ca="true">+IF(OFFSET('Hygiene Data'!$H$13,0,10*ROW('Hygiene Data'!H14))="","",OFFSET('Hygiene Data'!$H$13,0,10*ROW('Hygiene Data'!H14)))</f>
        <v/>
      </c>
      <c r="ED20" s="266" t="str">
        <f ca="true">+IF(OFFSET('Hygiene Data'!$I$11,0,10*ROW('Hygiene Data'!I14))="","",OFFSET('Hygiene Data'!$I$11,0,10*ROW('Hygiene Data'!I14)))</f>
        <v/>
      </c>
      <c r="EE20" s="266" t="str">
        <f ca="true">+IF(OFFSET('Hygiene Data'!$I$12,0,10*ROW('Hygiene Data'!I14))="","",OFFSET('Hygiene Data'!$I$12,0,10*ROW('Hygiene Data'!I14)))</f>
        <v/>
      </c>
      <c r="EF20" s="266"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2"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6"/>
      <c r="BS21" s="266" t="str">
        <f ca="true">+IF(OFFSET('Water Data'!$D$27,0,10*ROW('Water Data'!D15))="","",OFFSET('Water Data'!$D$27,0,10*ROW('Water Data'!D15)))</f>
        <v/>
      </c>
      <c r="BT21" s="266" t="str">
        <f ca="true">+IF(OFFSET('Water Data'!$D$28,0,10*ROW('Water Data'!D15))="","",OFFSET('Water Data'!$D$28,0,10*ROW('Water Data'!D15)))</f>
        <v/>
      </c>
      <c r="BU21" s="266" t="str">
        <f ca="true">+IF(OFFSET('Water Data'!$D$29,0,10*ROW('Water Data'!D15))="","",OFFSET('Water Data'!$D$29,0,10*ROW('Water Data'!D15)))</f>
        <v/>
      </c>
      <c r="BV21" s="266" t="str">
        <f ca="true">+IF(OFFSET('Water Data'!$E$27,0,10*ROW('Water Data'!E15))="","",OFFSET('Water Data'!$E$27,0,10*ROW('Water Data'!E15)))</f>
        <v/>
      </c>
      <c r="BW21" s="266" t="str">
        <f ca="true">+IF(OFFSET('Water Data'!$E$28,0,10*ROW('Water Data'!E15))="","",OFFSET('Water Data'!$E$28,0,10*ROW('Water Data'!E15)))</f>
        <v/>
      </c>
      <c r="BX21" s="266" t="str">
        <f ca="true">+IF(OFFSET('Water Data'!$E$29,0,10*ROW('Water Data'!E15))="","",OFFSET('Water Data'!$E$29,0,10*ROW('Water Data'!E15)))</f>
        <v/>
      </c>
      <c r="BY21" s="266" t="str">
        <f ca="true">+IF(OFFSET('Water Data'!$F$27,0,10*ROW('Water Data'!F15))="","",OFFSET('Water Data'!$F$27,0,10*ROW('Water Data'!F15)))</f>
        <v/>
      </c>
      <c r="BZ21" s="266" t="str">
        <f ca="true">+IF(OFFSET('Water Data'!$F$28,0,10*ROW('Water Data'!F15))="","",OFFSET('Water Data'!$F$28,0,10*ROW('Water Data'!F15)))</f>
        <v/>
      </c>
      <c r="CA21" s="266" t="str">
        <f ca="true">+IF(OFFSET('Water Data'!$F$29,0,10*ROW('Water Data'!F15))="","",OFFSET('Water Data'!$F$29,0,10*ROW('Water Data'!F15)))</f>
        <v/>
      </c>
      <c r="CB21" s="266" t="str">
        <f ca="true">+IF(OFFSET('Water Data'!$G$27,0,10*ROW('Water Data'!G15))="","",OFFSET('Water Data'!$G$27,0,10*ROW('Water Data'!G15)))</f>
        <v/>
      </c>
      <c r="CC21" s="266" t="str">
        <f ca="true">+IF(OFFSET('Water Data'!$G$28,0,10*ROW('Water Data'!G15))="","",OFFSET('Water Data'!$G$28,0,10*ROW('Water Data'!G15)))</f>
        <v/>
      </c>
      <c r="CD21" s="266" t="str">
        <f ca="true">+IF(OFFSET('Water Data'!$G$29,0,10*ROW('Water Data'!G15))="","",OFFSET('Water Data'!$G$29,0,10*ROW('Water Data'!G15)))</f>
        <v/>
      </c>
      <c r="CE21" s="266" t="str">
        <f ca="true">+IF(OFFSET('Water Data'!$H$27,0,10*ROW('Water Data'!H15))="","",OFFSET('Water Data'!$H$27,0,10*ROW('Water Data'!H15)))</f>
        <v/>
      </c>
      <c r="CF21" s="266" t="str">
        <f ca="true">+IF(OFFSET('Water Data'!$H$28,0,10*ROW('Water Data'!H15))="","",OFFSET('Water Data'!$H$28,0,10*ROW('Water Data'!H15)))</f>
        <v/>
      </c>
      <c r="CG21" s="266" t="str">
        <f ca="true">+IF(OFFSET('Water Data'!$H$29,0,10*ROW('Water Data'!H15))="","",OFFSET('Water Data'!$H$29,0,10*ROW('Water Data'!H15)))</f>
        <v/>
      </c>
      <c r="CH21" s="266" t="str">
        <f ca="true">+IF(OFFSET('Water Data'!$I$27,0,10*ROW('Water Data'!I15))="","",OFFSET('Water Data'!$I$27,0,10*ROW('Water Data'!I15)))</f>
        <v/>
      </c>
      <c r="CI21" s="266" t="str">
        <f ca="true">+IF(OFFSET('Water Data'!$I$28,0,10*ROW('Water Data'!I15))="","",OFFSET('Water Data'!$I$28,0,10*ROW('Water Data'!I15)))</f>
        <v/>
      </c>
      <c r="CJ21" s="266" t="str">
        <f ca="true">+IF(OFFSET('Water Data'!$I$29,0,10*ROW('Water Data'!I15))="","",OFFSET('Water Data'!$I$29,0,10*ROW('Water Data'!I15)))</f>
        <v/>
      </c>
      <c r="CK21" s="266" t="str">
        <f ca="true">+IF(OFFSET('Sanitation Data'!$D$28,0,10*ROW('Sanitation Data'!D15))="","",OFFSET('Sanitation Data'!$D$28,0,10*ROW('Sanitation Data'!D15)))</f>
        <v/>
      </c>
      <c r="CL21" s="266" t="str">
        <f ca="true">+IF(OFFSET('Sanitation Data'!$D$29,0,10*ROW('Sanitation Data'!D15))="","",OFFSET('Sanitation Data'!$D$29,0,10*ROW('Sanitation Data'!D15)))</f>
        <v/>
      </c>
      <c r="CM21" s="266" t="str">
        <f ca="true">+IF(OFFSET('Sanitation Data'!$D$30,0,10*ROW('Sanitation Data'!D15))="","",OFFSET('Sanitation Data'!$D$30,0,10*ROW('Sanitation Data'!D15)))</f>
        <v/>
      </c>
      <c r="CN21" s="266" t="str">
        <f ca="true">+IF(OFFSET('Sanitation Data'!$D$31,0,10*ROW('Sanitation Data'!D15))="","",OFFSET('Sanitation Data'!$D$31,0,10*ROW('Sanitation Data'!D15)))</f>
        <v/>
      </c>
      <c r="CO21" s="266" t="str">
        <f ca="true">+IF(OFFSET('Sanitation Data'!$D$32,0,10*ROW('Sanitation Data'!D15))="","",OFFSET('Sanitation Data'!$D$32,0,10*ROW('Sanitation Data'!D15)))</f>
        <v/>
      </c>
      <c r="CP21" s="266" t="str">
        <f ca="true">+IF(OFFSET('Sanitation Data'!$E$28,0,10*ROW('Sanitation Data'!E15))="","",OFFSET('Sanitation Data'!$E$28,0,10*ROW('Sanitation Data'!E15)))</f>
        <v/>
      </c>
      <c r="CQ21" s="266" t="str">
        <f ca="true">+IF(OFFSET('Sanitation Data'!$E$29,0,10*ROW('Sanitation Data'!E15))="","",OFFSET('Sanitation Data'!$E$29,0,10*ROW('Sanitation Data'!E15)))</f>
        <v/>
      </c>
      <c r="CR21" s="266" t="str">
        <f ca="true">+IF(OFFSET('Sanitation Data'!$E$30,0,10*ROW('Sanitation Data'!E15))="","",OFFSET('Sanitation Data'!$E$30,0,10*ROW('Sanitation Data'!E15)))</f>
        <v/>
      </c>
      <c r="CS21" s="266" t="str">
        <f ca="true">+IF(OFFSET('Sanitation Data'!$E$31,0,10*ROW('Sanitation Data'!E15))="","",OFFSET('Sanitation Data'!$E$31,0,10*ROW('Sanitation Data'!E15)))</f>
        <v/>
      </c>
      <c r="CT21" s="266" t="str">
        <f ca="true">+IF(OFFSET('Sanitation Data'!$E$32,0,10*ROW('Sanitation Data'!E15))="","",OFFSET('Sanitation Data'!$E$32,0,10*ROW('Sanitation Data'!E15)))</f>
        <v/>
      </c>
      <c r="CU21" s="266" t="str">
        <f ca="true">+IF(OFFSET('Sanitation Data'!$F$28,0,10*ROW('Sanitation Data'!F15))="","",OFFSET('Sanitation Data'!$F$28,0,10*ROW('Sanitation Data'!F15)))</f>
        <v/>
      </c>
      <c r="CV21" s="266" t="str">
        <f ca="true">+IF(OFFSET('Sanitation Data'!$F$29,0,10*ROW('Sanitation Data'!F15))="","",OFFSET('Sanitation Data'!$F$29,0,10*ROW('Sanitation Data'!F15)))</f>
        <v/>
      </c>
      <c r="CW21" s="266" t="str">
        <f ca="true">+IF(OFFSET('Sanitation Data'!$F$30,0,10*ROW('Sanitation Data'!F15))="","",OFFSET('Sanitation Data'!$F$30,0,10*ROW('Sanitation Data'!F15)))</f>
        <v/>
      </c>
      <c r="CX21" s="266" t="str">
        <f ca="true">+IF(OFFSET('Sanitation Data'!$F$31,0,10*ROW('Sanitation Data'!F15))="","",OFFSET('Sanitation Data'!$F$31,0,10*ROW('Sanitation Data'!F15)))</f>
        <v/>
      </c>
      <c r="CY21" s="266" t="str">
        <f ca="true">+IF(OFFSET('Sanitation Data'!$F$32,0,10*ROW('Sanitation Data'!F15))="","",OFFSET('Sanitation Data'!$F$32,0,10*ROW('Sanitation Data'!F15)))</f>
        <v/>
      </c>
      <c r="CZ21" s="266" t="str">
        <f ca="true">+IF(OFFSET('Sanitation Data'!$G$28,0,10*ROW('Sanitation Data'!G15))="","",OFFSET('Sanitation Data'!$G$28,0,10*ROW('Sanitation Data'!G15)))</f>
        <v/>
      </c>
      <c r="DA21" s="266" t="str">
        <f ca="true">+IF(OFFSET('Sanitation Data'!$G$29,0,10*ROW('Sanitation Data'!G15))="","",OFFSET('Sanitation Data'!$G$29,0,10*ROW('Sanitation Data'!G15)))</f>
        <v/>
      </c>
      <c r="DB21" s="266" t="str">
        <f ca="true">+IF(OFFSET('Sanitation Data'!$G$30,0,10*ROW('Sanitation Data'!G15))="","",OFFSET('Sanitation Data'!$G$30,0,10*ROW('Sanitation Data'!G15)))</f>
        <v/>
      </c>
      <c r="DC21" s="266" t="str">
        <f ca="true">+IF(OFFSET('Sanitation Data'!$G$31,0,10*ROW('Sanitation Data'!G15))="","",OFFSET('Sanitation Data'!$G$31,0,10*ROW('Sanitation Data'!G15)))</f>
        <v/>
      </c>
      <c r="DD21" s="266" t="str">
        <f ca="true">+IF(OFFSET('Sanitation Data'!$G$32,0,10*ROW('Sanitation Data'!G15))="","",OFFSET('Sanitation Data'!$G$32,0,10*ROW('Sanitation Data'!G15)))</f>
        <v/>
      </c>
      <c r="DE21" s="266" t="str">
        <f ca="true">+IF(OFFSET('Sanitation Data'!$H$28,0,10*ROW('Sanitation Data'!H15))="","",OFFSET('Sanitation Data'!$H$28,0,10*ROW('Sanitation Data'!H15)))</f>
        <v/>
      </c>
      <c r="DF21" s="266" t="str">
        <f ca="true">+IF(OFFSET('Sanitation Data'!$H$29,0,10*ROW('Sanitation Data'!H15))="","",OFFSET('Sanitation Data'!$H$29,0,10*ROW('Sanitation Data'!H15)))</f>
        <v/>
      </c>
      <c r="DG21" s="266" t="str">
        <f ca="true">+IF(OFFSET('Sanitation Data'!$H$30,0,10*ROW('Sanitation Data'!H15))="","",OFFSET('Sanitation Data'!$H$30,0,10*ROW('Sanitation Data'!H15)))</f>
        <v/>
      </c>
      <c r="DH21" s="266" t="str">
        <f ca="true">+IF(OFFSET('Sanitation Data'!$H$31,0,10*ROW('Sanitation Data'!H15))="","",OFFSET('Sanitation Data'!$H$31,0,10*ROW('Sanitation Data'!H15)))</f>
        <v/>
      </c>
      <c r="DI21" s="266" t="str">
        <f ca="true">+IF(OFFSET('Sanitation Data'!$H$32,0,10*ROW('Sanitation Data'!H15))="","",OFFSET('Sanitation Data'!$H$32,0,10*ROW('Sanitation Data'!H15)))</f>
        <v/>
      </c>
      <c r="DJ21" s="266" t="str">
        <f ca="true">+IF(OFFSET('Sanitation Data'!$I$28,0,10*ROW('Sanitation Data'!I15))="","",OFFSET('Sanitation Data'!$I$28,0,10*ROW('Sanitation Data'!I15)))</f>
        <v/>
      </c>
      <c r="DK21" s="266" t="str">
        <f ca="true">+IF(OFFSET('Sanitation Data'!$I$29,0,10*ROW('Sanitation Data'!I15))="","",OFFSET('Sanitation Data'!$I$29,0,10*ROW('Sanitation Data'!I15)))</f>
        <v/>
      </c>
      <c r="DL21" s="266" t="str">
        <f ca="true">+IF(OFFSET('Sanitation Data'!$I$30,0,10*ROW('Sanitation Data'!I15))="","",OFFSET('Sanitation Data'!$I$30,0,10*ROW('Sanitation Data'!I15)))</f>
        <v/>
      </c>
      <c r="DM21" s="266" t="str">
        <f ca="true">+IF(OFFSET('Sanitation Data'!$I$31,0,10*ROW('Sanitation Data'!I15))="","",OFFSET('Sanitation Data'!$I$31,0,10*ROW('Sanitation Data'!I15)))</f>
        <v/>
      </c>
      <c r="DN21" s="266" t="str">
        <f ca="true">+IF(OFFSET('Sanitation Data'!$I$32,0,10*ROW('Sanitation Data'!I15))="","",OFFSET('Sanitation Data'!$I$32,0,10*ROW('Sanitation Data'!I15)))</f>
        <v/>
      </c>
      <c r="DO21" s="266" t="str">
        <f ca="true">+IF(OFFSET('Hygiene Data'!$D$11,0,10*ROW('Hygiene Data'!D15))="","",OFFSET('Hygiene Data'!$D$11,0,10*ROW('Hygiene Data'!D15)))</f>
        <v/>
      </c>
      <c r="DP21" s="266" t="str">
        <f ca="true">+IF(OFFSET('Hygiene Data'!$D$12,0,10*ROW('Hygiene Data'!D15))="","",OFFSET('Hygiene Data'!$D$12,0,10*ROW('Hygiene Data'!D15)))</f>
        <v/>
      </c>
      <c r="DQ21" s="266" t="str">
        <f ca="true">+IF(OFFSET('Hygiene Data'!$D$13,0,10*ROW('Hygiene Data'!D15))="","",OFFSET('Hygiene Data'!$D$13,0,10*ROW('Hygiene Data'!D15)))</f>
        <v/>
      </c>
      <c r="DR21" s="266" t="str">
        <f ca="true">+IF(OFFSET('Hygiene Data'!$E$11,0,10*ROW('Hygiene Data'!E15))="","",OFFSET('Hygiene Data'!$E$11,0,10*ROW('Hygiene Data'!E15)))</f>
        <v/>
      </c>
      <c r="DS21" s="266" t="str">
        <f ca="true">+IF(OFFSET('Hygiene Data'!$E$12,0,10*ROW('Hygiene Data'!E15))="","",OFFSET('Hygiene Data'!$E$12,0,10*ROW('Hygiene Data'!E15)))</f>
        <v/>
      </c>
      <c r="DT21" s="266" t="str">
        <f ca="true">+IF(OFFSET('Hygiene Data'!$E$13,0,10*ROW('Hygiene Data'!E15))="","",OFFSET('Hygiene Data'!$E$13,0,10*ROW('Hygiene Data'!E15)))</f>
        <v/>
      </c>
      <c r="DU21" s="266" t="str">
        <f ca="true">+IF(OFFSET('Hygiene Data'!$F$11,0,10*ROW('Hygiene Data'!F15))="","",OFFSET('Hygiene Data'!$F$11,0,10*ROW('Hygiene Data'!F15)))</f>
        <v/>
      </c>
      <c r="DV21" s="266" t="str">
        <f ca="true">+IF(OFFSET('Hygiene Data'!$F$12,0,10*ROW('Hygiene Data'!F15))="","",OFFSET('Hygiene Data'!$F$12,0,10*ROW('Hygiene Data'!F15)))</f>
        <v/>
      </c>
      <c r="DW21" s="266" t="str">
        <f ca="true">+IF(OFFSET('Hygiene Data'!$F$13,0,10*ROW('Hygiene Data'!F15))="","",OFFSET('Hygiene Data'!$F$13,0,10*ROW('Hygiene Data'!F15)))</f>
        <v/>
      </c>
      <c r="DX21" s="266" t="str">
        <f ca="true">+IF(OFFSET('Hygiene Data'!$G$11,0,10*ROW('Hygiene Data'!G15))="","",OFFSET('Hygiene Data'!$G$11,0,10*ROW('Hygiene Data'!G15)))</f>
        <v/>
      </c>
      <c r="DY21" s="266" t="str">
        <f ca="true">+IF(OFFSET('Hygiene Data'!$G$12,0,10*ROW('Hygiene Data'!G15))="","",OFFSET('Hygiene Data'!$G$12,0,10*ROW('Hygiene Data'!G15)))</f>
        <v/>
      </c>
      <c r="DZ21" s="266" t="str">
        <f ca="true">+IF(OFFSET('Hygiene Data'!$G$13,0,10*ROW('Hygiene Data'!G15))="","",OFFSET('Hygiene Data'!$G$13,0,10*ROW('Hygiene Data'!G15)))</f>
        <v/>
      </c>
      <c r="EA21" s="266" t="str">
        <f ca="true">+IF(OFFSET('Hygiene Data'!$H$11,0,10*ROW('Hygiene Data'!H15))="","",OFFSET('Hygiene Data'!$H$11,0,10*ROW('Hygiene Data'!H15)))</f>
        <v/>
      </c>
      <c r="EB21" s="266" t="str">
        <f ca="true">+IF(OFFSET('Hygiene Data'!$H$12,0,10*ROW('Hygiene Data'!H15))="","",OFFSET('Hygiene Data'!$H$12,0,10*ROW('Hygiene Data'!H15)))</f>
        <v/>
      </c>
      <c r="EC21" s="266" t="str">
        <f ca="true">+IF(OFFSET('Hygiene Data'!$H$13,0,10*ROW('Hygiene Data'!H15))="","",OFFSET('Hygiene Data'!$H$13,0,10*ROW('Hygiene Data'!H15)))</f>
        <v/>
      </c>
      <c r="ED21" s="266" t="str">
        <f ca="true">+IF(OFFSET('Hygiene Data'!$I$11,0,10*ROW('Hygiene Data'!I15))="","",OFFSET('Hygiene Data'!$I$11,0,10*ROW('Hygiene Data'!I15)))</f>
        <v/>
      </c>
      <c r="EE21" s="266" t="str">
        <f ca="true">+IF(OFFSET('Hygiene Data'!$I$12,0,10*ROW('Hygiene Data'!I15))="","",OFFSET('Hygiene Data'!$I$12,0,10*ROW('Hygiene Data'!I15)))</f>
        <v/>
      </c>
      <c r="EF21" s="266"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2"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6"/>
      <c r="BS22" s="266" t="str">
        <f ca="true">+IF(OFFSET('Water Data'!$D$27,0,10*ROW('Water Data'!D16))="","",OFFSET('Water Data'!$D$27,0,10*ROW('Water Data'!D16)))</f>
        <v/>
      </c>
      <c r="BT22" s="266" t="str">
        <f ca="true">+IF(OFFSET('Water Data'!$D$28,0,10*ROW('Water Data'!D16))="","",OFFSET('Water Data'!$D$28,0,10*ROW('Water Data'!D16)))</f>
        <v/>
      </c>
      <c r="BU22" s="266" t="str">
        <f ca="true">+IF(OFFSET('Water Data'!$D$29,0,10*ROW('Water Data'!D16))="","",OFFSET('Water Data'!$D$29,0,10*ROW('Water Data'!D16)))</f>
        <v/>
      </c>
      <c r="BV22" s="266" t="str">
        <f ca="true">+IF(OFFSET('Water Data'!$E$27,0,10*ROW('Water Data'!E16))="","",OFFSET('Water Data'!$E$27,0,10*ROW('Water Data'!E16)))</f>
        <v/>
      </c>
      <c r="BW22" s="266" t="str">
        <f ca="true">+IF(OFFSET('Water Data'!$E$28,0,10*ROW('Water Data'!E16))="","",OFFSET('Water Data'!$E$28,0,10*ROW('Water Data'!E16)))</f>
        <v/>
      </c>
      <c r="BX22" s="266" t="str">
        <f ca="true">+IF(OFFSET('Water Data'!$E$29,0,10*ROW('Water Data'!E16))="","",OFFSET('Water Data'!$E$29,0,10*ROW('Water Data'!E16)))</f>
        <v/>
      </c>
      <c r="BY22" s="266" t="str">
        <f ca="true">+IF(OFFSET('Water Data'!$F$27,0,10*ROW('Water Data'!F16))="","",OFFSET('Water Data'!$F$27,0,10*ROW('Water Data'!F16)))</f>
        <v/>
      </c>
      <c r="BZ22" s="266" t="str">
        <f ca="true">+IF(OFFSET('Water Data'!$F$28,0,10*ROW('Water Data'!F16))="","",OFFSET('Water Data'!$F$28,0,10*ROW('Water Data'!F16)))</f>
        <v/>
      </c>
      <c r="CA22" s="266" t="str">
        <f ca="true">+IF(OFFSET('Water Data'!$F$29,0,10*ROW('Water Data'!F16))="","",OFFSET('Water Data'!$F$29,0,10*ROW('Water Data'!F16)))</f>
        <v/>
      </c>
      <c r="CB22" s="266" t="str">
        <f ca="true">+IF(OFFSET('Water Data'!$G$27,0,10*ROW('Water Data'!G16))="","",OFFSET('Water Data'!$G$27,0,10*ROW('Water Data'!G16)))</f>
        <v/>
      </c>
      <c r="CC22" s="266" t="str">
        <f ca="true">+IF(OFFSET('Water Data'!$G$28,0,10*ROW('Water Data'!G16))="","",OFFSET('Water Data'!$G$28,0,10*ROW('Water Data'!G16)))</f>
        <v/>
      </c>
      <c r="CD22" s="266" t="str">
        <f ca="true">+IF(OFFSET('Water Data'!$G$29,0,10*ROW('Water Data'!G16))="","",OFFSET('Water Data'!$G$29,0,10*ROW('Water Data'!G16)))</f>
        <v/>
      </c>
      <c r="CE22" s="266" t="str">
        <f ca="true">+IF(OFFSET('Water Data'!$H$27,0,10*ROW('Water Data'!H16))="","",OFFSET('Water Data'!$H$27,0,10*ROW('Water Data'!H16)))</f>
        <v/>
      </c>
      <c r="CF22" s="266" t="str">
        <f ca="true">+IF(OFFSET('Water Data'!$H$28,0,10*ROW('Water Data'!H16))="","",OFFSET('Water Data'!$H$28,0,10*ROW('Water Data'!H16)))</f>
        <v/>
      </c>
      <c r="CG22" s="266" t="str">
        <f ca="true">+IF(OFFSET('Water Data'!$H$29,0,10*ROW('Water Data'!H16))="","",OFFSET('Water Data'!$H$29,0,10*ROW('Water Data'!H16)))</f>
        <v/>
      </c>
      <c r="CH22" s="266" t="str">
        <f ca="true">+IF(OFFSET('Water Data'!$I$27,0,10*ROW('Water Data'!I16))="","",OFFSET('Water Data'!$I$27,0,10*ROW('Water Data'!I16)))</f>
        <v/>
      </c>
      <c r="CI22" s="266" t="str">
        <f ca="true">+IF(OFFSET('Water Data'!$I$28,0,10*ROW('Water Data'!I16))="","",OFFSET('Water Data'!$I$28,0,10*ROW('Water Data'!I16)))</f>
        <v/>
      </c>
      <c r="CJ22" s="266" t="str">
        <f ca="true">+IF(OFFSET('Water Data'!$I$29,0,10*ROW('Water Data'!I16))="","",OFFSET('Water Data'!$I$29,0,10*ROW('Water Data'!I16)))</f>
        <v/>
      </c>
      <c r="CK22" s="266" t="str">
        <f ca="true">+IF(OFFSET('Sanitation Data'!$D$28,0,10*ROW('Sanitation Data'!D16))="","",OFFSET('Sanitation Data'!$D$28,0,10*ROW('Sanitation Data'!D16)))</f>
        <v/>
      </c>
      <c r="CL22" s="266" t="str">
        <f ca="true">+IF(OFFSET('Sanitation Data'!$D$29,0,10*ROW('Sanitation Data'!D16))="","",OFFSET('Sanitation Data'!$D$29,0,10*ROW('Sanitation Data'!D16)))</f>
        <v/>
      </c>
      <c r="CM22" s="266" t="str">
        <f ca="true">+IF(OFFSET('Sanitation Data'!$D$30,0,10*ROW('Sanitation Data'!D16))="","",OFFSET('Sanitation Data'!$D$30,0,10*ROW('Sanitation Data'!D16)))</f>
        <v/>
      </c>
      <c r="CN22" s="266" t="str">
        <f ca="true">+IF(OFFSET('Sanitation Data'!$D$31,0,10*ROW('Sanitation Data'!D16))="","",OFFSET('Sanitation Data'!$D$31,0,10*ROW('Sanitation Data'!D16)))</f>
        <v/>
      </c>
      <c r="CO22" s="266" t="str">
        <f ca="true">+IF(OFFSET('Sanitation Data'!$D$32,0,10*ROW('Sanitation Data'!D16))="","",OFFSET('Sanitation Data'!$D$32,0,10*ROW('Sanitation Data'!D16)))</f>
        <v/>
      </c>
      <c r="CP22" s="266" t="str">
        <f ca="true">+IF(OFFSET('Sanitation Data'!$E$28,0,10*ROW('Sanitation Data'!E16))="","",OFFSET('Sanitation Data'!$E$28,0,10*ROW('Sanitation Data'!E16)))</f>
        <v/>
      </c>
      <c r="CQ22" s="266" t="str">
        <f ca="true">+IF(OFFSET('Sanitation Data'!$E$29,0,10*ROW('Sanitation Data'!E16))="","",OFFSET('Sanitation Data'!$E$29,0,10*ROW('Sanitation Data'!E16)))</f>
        <v/>
      </c>
      <c r="CR22" s="266" t="str">
        <f ca="true">+IF(OFFSET('Sanitation Data'!$E$30,0,10*ROW('Sanitation Data'!E16))="","",OFFSET('Sanitation Data'!$E$30,0,10*ROW('Sanitation Data'!E16)))</f>
        <v/>
      </c>
      <c r="CS22" s="266" t="str">
        <f ca="true">+IF(OFFSET('Sanitation Data'!$E$31,0,10*ROW('Sanitation Data'!E16))="","",OFFSET('Sanitation Data'!$E$31,0,10*ROW('Sanitation Data'!E16)))</f>
        <v/>
      </c>
      <c r="CT22" s="266" t="str">
        <f ca="true">+IF(OFFSET('Sanitation Data'!$E$32,0,10*ROW('Sanitation Data'!E16))="","",OFFSET('Sanitation Data'!$E$32,0,10*ROW('Sanitation Data'!E16)))</f>
        <v/>
      </c>
      <c r="CU22" s="266" t="str">
        <f ca="true">+IF(OFFSET('Sanitation Data'!$F$28,0,10*ROW('Sanitation Data'!F16))="","",OFFSET('Sanitation Data'!$F$28,0,10*ROW('Sanitation Data'!F16)))</f>
        <v/>
      </c>
      <c r="CV22" s="266" t="str">
        <f ca="true">+IF(OFFSET('Sanitation Data'!$F$29,0,10*ROW('Sanitation Data'!F16))="","",OFFSET('Sanitation Data'!$F$29,0,10*ROW('Sanitation Data'!F16)))</f>
        <v/>
      </c>
      <c r="CW22" s="266" t="str">
        <f ca="true">+IF(OFFSET('Sanitation Data'!$F$30,0,10*ROW('Sanitation Data'!F16))="","",OFFSET('Sanitation Data'!$F$30,0,10*ROW('Sanitation Data'!F16)))</f>
        <v/>
      </c>
      <c r="CX22" s="266" t="str">
        <f ca="true">+IF(OFFSET('Sanitation Data'!$F$31,0,10*ROW('Sanitation Data'!F16))="","",OFFSET('Sanitation Data'!$F$31,0,10*ROW('Sanitation Data'!F16)))</f>
        <v/>
      </c>
      <c r="CY22" s="266" t="str">
        <f ca="true">+IF(OFFSET('Sanitation Data'!$F$32,0,10*ROW('Sanitation Data'!F16))="","",OFFSET('Sanitation Data'!$F$32,0,10*ROW('Sanitation Data'!F16)))</f>
        <v/>
      </c>
      <c r="CZ22" s="266" t="str">
        <f ca="true">+IF(OFFSET('Sanitation Data'!$G$28,0,10*ROW('Sanitation Data'!G16))="","",OFFSET('Sanitation Data'!$G$28,0,10*ROW('Sanitation Data'!G16)))</f>
        <v/>
      </c>
      <c r="DA22" s="266" t="str">
        <f ca="true">+IF(OFFSET('Sanitation Data'!$G$29,0,10*ROW('Sanitation Data'!G16))="","",OFFSET('Sanitation Data'!$G$29,0,10*ROW('Sanitation Data'!G16)))</f>
        <v/>
      </c>
      <c r="DB22" s="266" t="str">
        <f ca="true">+IF(OFFSET('Sanitation Data'!$G$30,0,10*ROW('Sanitation Data'!G16))="","",OFFSET('Sanitation Data'!$G$30,0,10*ROW('Sanitation Data'!G16)))</f>
        <v/>
      </c>
      <c r="DC22" s="266" t="str">
        <f ca="true">+IF(OFFSET('Sanitation Data'!$G$31,0,10*ROW('Sanitation Data'!G16))="","",OFFSET('Sanitation Data'!$G$31,0,10*ROW('Sanitation Data'!G16)))</f>
        <v/>
      </c>
      <c r="DD22" s="266" t="str">
        <f ca="true">+IF(OFFSET('Sanitation Data'!$G$32,0,10*ROW('Sanitation Data'!G16))="","",OFFSET('Sanitation Data'!$G$32,0,10*ROW('Sanitation Data'!G16)))</f>
        <v/>
      </c>
      <c r="DE22" s="266" t="str">
        <f ca="true">+IF(OFFSET('Sanitation Data'!$H$28,0,10*ROW('Sanitation Data'!H16))="","",OFFSET('Sanitation Data'!$H$28,0,10*ROW('Sanitation Data'!H16)))</f>
        <v/>
      </c>
      <c r="DF22" s="266" t="str">
        <f ca="true">+IF(OFFSET('Sanitation Data'!$H$29,0,10*ROW('Sanitation Data'!H16))="","",OFFSET('Sanitation Data'!$H$29,0,10*ROW('Sanitation Data'!H16)))</f>
        <v/>
      </c>
      <c r="DG22" s="266" t="str">
        <f ca="true">+IF(OFFSET('Sanitation Data'!$H$30,0,10*ROW('Sanitation Data'!H16))="","",OFFSET('Sanitation Data'!$H$30,0,10*ROW('Sanitation Data'!H16)))</f>
        <v/>
      </c>
      <c r="DH22" s="266" t="str">
        <f ca="true">+IF(OFFSET('Sanitation Data'!$H$31,0,10*ROW('Sanitation Data'!H16))="","",OFFSET('Sanitation Data'!$H$31,0,10*ROW('Sanitation Data'!H16)))</f>
        <v/>
      </c>
      <c r="DI22" s="266" t="str">
        <f ca="true">+IF(OFFSET('Sanitation Data'!$H$32,0,10*ROW('Sanitation Data'!H16))="","",OFFSET('Sanitation Data'!$H$32,0,10*ROW('Sanitation Data'!H16)))</f>
        <v/>
      </c>
      <c r="DJ22" s="266" t="str">
        <f ca="true">+IF(OFFSET('Sanitation Data'!$I$28,0,10*ROW('Sanitation Data'!I16))="","",OFFSET('Sanitation Data'!$I$28,0,10*ROW('Sanitation Data'!I16)))</f>
        <v/>
      </c>
      <c r="DK22" s="266" t="str">
        <f ca="true">+IF(OFFSET('Sanitation Data'!$I$29,0,10*ROW('Sanitation Data'!I16))="","",OFFSET('Sanitation Data'!$I$29,0,10*ROW('Sanitation Data'!I16)))</f>
        <v/>
      </c>
      <c r="DL22" s="266" t="str">
        <f ca="true">+IF(OFFSET('Sanitation Data'!$I$30,0,10*ROW('Sanitation Data'!I16))="","",OFFSET('Sanitation Data'!$I$30,0,10*ROW('Sanitation Data'!I16)))</f>
        <v/>
      </c>
      <c r="DM22" s="266" t="str">
        <f ca="true">+IF(OFFSET('Sanitation Data'!$I$31,0,10*ROW('Sanitation Data'!I16))="","",OFFSET('Sanitation Data'!$I$31,0,10*ROW('Sanitation Data'!I16)))</f>
        <v/>
      </c>
      <c r="DN22" s="266" t="str">
        <f ca="true">+IF(OFFSET('Sanitation Data'!$I$32,0,10*ROW('Sanitation Data'!I16))="","",OFFSET('Sanitation Data'!$I$32,0,10*ROW('Sanitation Data'!I16)))</f>
        <v/>
      </c>
      <c r="DO22" s="266" t="str">
        <f ca="true">+IF(OFFSET('Hygiene Data'!$D$11,0,10*ROW('Hygiene Data'!D16))="","",OFFSET('Hygiene Data'!$D$11,0,10*ROW('Hygiene Data'!D16)))</f>
        <v/>
      </c>
      <c r="DP22" s="266" t="str">
        <f ca="true">+IF(OFFSET('Hygiene Data'!$D$12,0,10*ROW('Hygiene Data'!D16))="","",OFFSET('Hygiene Data'!$D$12,0,10*ROW('Hygiene Data'!D16)))</f>
        <v/>
      </c>
      <c r="DQ22" s="266" t="str">
        <f ca="true">+IF(OFFSET('Hygiene Data'!$D$13,0,10*ROW('Hygiene Data'!D16))="","",OFFSET('Hygiene Data'!$D$13,0,10*ROW('Hygiene Data'!D16)))</f>
        <v/>
      </c>
      <c r="DR22" s="266" t="str">
        <f ca="true">+IF(OFFSET('Hygiene Data'!$E$11,0,10*ROW('Hygiene Data'!E16))="","",OFFSET('Hygiene Data'!$E$11,0,10*ROW('Hygiene Data'!E16)))</f>
        <v/>
      </c>
      <c r="DS22" s="266" t="str">
        <f ca="true">+IF(OFFSET('Hygiene Data'!$E$12,0,10*ROW('Hygiene Data'!E16))="","",OFFSET('Hygiene Data'!$E$12,0,10*ROW('Hygiene Data'!E16)))</f>
        <v/>
      </c>
      <c r="DT22" s="266" t="str">
        <f ca="true">+IF(OFFSET('Hygiene Data'!$E$13,0,10*ROW('Hygiene Data'!E16))="","",OFFSET('Hygiene Data'!$E$13,0,10*ROW('Hygiene Data'!E16)))</f>
        <v/>
      </c>
      <c r="DU22" s="266" t="str">
        <f ca="true">+IF(OFFSET('Hygiene Data'!$F$11,0,10*ROW('Hygiene Data'!F16))="","",OFFSET('Hygiene Data'!$F$11,0,10*ROW('Hygiene Data'!F16)))</f>
        <v/>
      </c>
      <c r="DV22" s="266" t="str">
        <f ca="true">+IF(OFFSET('Hygiene Data'!$F$12,0,10*ROW('Hygiene Data'!F16))="","",OFFSET('Hygiene Data'!$F$12,0,10*ROW('Hygiene Data'!F16)))</f>
        <v/>
      </c>
      <c r="DW22" s="266" t="str">
        <f ca="true">+IF(OFFSET('Hygiene Data'!$F$13,0,10*ROW('Hygiene Data'!F16))="","",OFFSET('Hygiene Data'!$F$13,0,10*ROW('Hygiene Data'!F16)))</f>
        <v/>
      </c>
      <c r="DX22" s="266" t="str">
        <f ca="true">+IF(OFFSET('Hygiene Data'!$G$11,0,10*ROW('Hygiene Data'!G16))="","",OFFSET('Hygiene Data'!$G$11,0,10*ROW('Hygiene Data'!G16)))</f>
        <v/>
      </c>
      <c r="DY22" s="266" t="str">
        <f ca="true">+IF(OFFSET('Hygiene Data'!$G$12,0,10*ROW('Hygiene Data'!G16))="","",OFFSET('Hygiene Data'!$G$12,0,10*ROW('Hygiene Data'!G16)))</f>
        <v/>
      </c>
      <c r="DZ22" s="266" t="str">
        <f ca="true">+IF(OFFSET('Hygiene Data'!$G$13,0,10*ROW('Hygiene Data'!G16))="","",OFFSET('Hygiene Data'!$G$13,0,10*ROW('Hygiene Data'!G16)))</f>
        <v/>
      </c>
      <c r="EA22" s="266" t="str">
        <f ca="true">+IF(OFFSET('Hygiene Data'!$H$11,0,10*ROW('Hygiene Data'!H16))="","",OFFSET('Hygiene Data'!$H$11,0,10*ROW('Hygiene Data'!H16)))</f>
        <v/>
      </c>
      <c r="EB22" s="266" t="str">
        <f ca="true">+IF(OFFSET('Hygiene Data'!$H$12,0,10*ROW('Hygiene Data'!H16))="","",OFFSET('Hygiene Data'!$H$12,0,10*ROW('Hygiene Data'!H16)))</f>
        <v/>
      </c>
      <c r="EC22" s="266" t="str">
        <f ca="true">+IF(OFFSET('Hygiene Data'!$H$13,0,10*ROW('Hygiene Data'!H16))="","",OFFSET('Hygiene Data'!$H$13,0,10*ROW('Hygiene Data'!H16)))</f>
        <v/>
      </c>
      <c r="ED22" s="266" t="str">
        <f ca="true">+IF(OFFSET('Hygiene Data'!$I$11,0,10*ROW('Hygiene Data'!I16))="","",OFFSET('Hygiene Data'!$I$11,0,10*ROW('Hygiene Data'!I16)))</f>
        <v/>
      </c>
      <c r="EE22" s="266" t="str">
        <f ca="true">+IF(OFFSET('Hygiene Data'!$I$12,0,10*ROW('Hygiene Data'!I16))="","",OFFSET('Hygiene Data'!$I$12,0,10*ROW('Hygiene Data'!I16)))</f>
        <v/>
      </c>
      <c r="EF22" s="266"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2"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6"/>
      <c r="BS23" s="266" t="str">
        <f ca="true">+IF(OFFSET('Water Data'!$D$27,0,10*ROW('Water Data'!D17))="","",OFFSET('Water Data'!$D$27,0,10*ROW('Water Data'!D17)))</f>
        <v/>
      </c>
      <c r="BT23" s="266" t="str">
        <f ca="true">+IF(OFFSET('Water Data'!$D$28,0,10*ROW('Water Data'!D17))="","",OFFSET('Water Data'!$D$28,0,10*ROW('Water Data'!D17)))</f>
        <v/>
      </c>
      <c r="BU23" s="266" t="str">
        <f ca="true">+IF(OFFSET('Water Data'!$D$29,0,10*ROW('Water Data'!D17))="","",OFFSET('Water Data'!$D$29,0,10*ROW('Water Data'!D17)))</f>
        <v/>
      </c>
      <c r="BV23" s="266" t="str">
        <f ca="true">+IF(OFFSET('Water Data'!$E$27,0,10*ROW('Water Data'!E17))="","",OFFSET('Water Data'!$E$27,0,10*ROW('Water Data'!E17)))</f>
        <v/>
      </c>
      <c r="BW23" s="266" t="str">
        <f ca="true">+IF(OFFSET('Water Data'!$E$28,0,10*ROW('Water Data'!E17))="","",OFFSET('Water Data'!$E$28,0,10*ROW('Water Data'!E17)))</f>
        <v/>
      </c>
      <c r="BX23" s="266" t="str">
        <f ca="true">+IF(OFFSET('Water Data'!$E$29,0,10*ROW('Water Data'!E17))="","",OFFSET('Water Data'!$E$29,0,10*ROW('Water Data'!E17)))</f>
        <v/>
      </c>
      <c r="BY23" s="266" t="str">
        <f ca="true">+IF(OFFSET('Water Data'!$F$27,0,10*ROW('Water Data'!F17))="","",OFFSET('Water Data'!$F$27,0,10*ROW('Water Data'!F17)))</f>
        <v/>
      </c>
      <c r="BZ23" s="266" t="str">
        <f ca="true">+IF(OFFSET('Water Data'!$F$28,0,10*ROW('Water Data'!F17))="","",OFFSET('Water Data'!$F$28,0,10*ROW('Water Data'!F17)))</f>
        <v/>
      </c>
      <c r="CA23" s="266" t="str">
        <f ca="true">+IF(OFFSET('Water Data'!$F$29,0,10*ROW('Water Data'!F17))="","",OFFSET('Water Data'!$F$29,0,10*ROW('Water Data'!F17)))</f>
        <v/>
      </c>
      <c r="CB23" s="266" t="str">
        <f ca="true">+IF(OFFSET('Water Data'!$G$27,0,10*ROW('Water Data'!G17))="","",OFFSET('Water Data'!$G$27,0,10*ROW('Water Data'!G17)))</f>
        <v/>
      </c>
      <c r="CC23" s="266" t="str">
        <f ca="true">+IF(OFFSET('Water Data'!$G$28,0,10*ROW('Water Data'!G17))="","",OFFSET('Water Data'!$G$28,0,10*ROW('Water Data'!G17)))</f>
        <v/>
      </c>
      <c r="CD23" s="266" t="str">
        <f ca="true">+IF(OFFSET('Water Data'!$G$29,0,10*ROW('Water Data'!G17))="","",OFFSET('Water Data'!$G$29,0,10*ROW('Water Data'!G17)))</f>
        <v/>
      </c>
      <c r="CE23" s="266" t="str">
        <f ca="true">+IF(OFFSET('Water Data'!$H$27,0,10*ROW('Water Data'!H17))="","",OFFSET('Water Data'!$H$27,0,10*ROW('Water Data'!H17)))</f>
        <v/>
      </c>
      <c r="CF23" s="266" t="str">
        <f ca="true">+IF(OFFSET('Water Data'!$H$28,0,10*ROW('Water Data'!H17))="","",OFFSET('Water Data'!$H$28,0,10*ROW('Water Data'!H17)))</f>
        <v/>
      </c>
      <c r="CG23" s="266" t="str">
        <f ca="true">+IF(OFFSET('Water Data'!$H$29,0,10*ROW('Water Data'!H17))="","",OFFSET('Water Data'!$H$29,0,10*ROW('Water Data'!H17)))</f>
        <v/>
      </c>
      <c r="CH23" s="266" t="str">
        <f ca="true">+IF(OFFSET('Water Data'!$I$27,0,10*ROW('Water Data'!I17))="","",OFFSET('Water Data'!$I$27,0,10*ROW('Water Data'!I17)))</f>
        <v/>
      </c>
      <c r="CI23" s="266" t="str">
        <f ca="true">+IF(OFFSET('Water Data'!$I$28,0,10*ROW('Water Data'!I17))="","",OFFSET('Water Data'!$I$28,0,10*ROW('Water Data'!I17)))</f>
        <v/>
      </c>
      <c r="CJ23" s="266" t="str">
        <f ca="true">+IF(OFFSET('Water Data'!$I$29,0,10*ROW('Water Data'!I17))="","",OFFSET('Water Data'!$I$29,0,10*ROW('Water Data'!I17)))</f>
        <v/>
      </c>
      <c r="CK23" s="266" t="str">
        <f ca="true">+IF(OFFSET('Sanitation Data'!$D$28,0,10*ROW('Sanitation Data'!D17))="","",OFFSET('Sanitation Data'!$D$28,0,10*ROW('Sanitation Data'!D17)))</f>
        <v/>
      </c>
      <c r="CL23" s="266" t="str">
        <f ca="true">+IF(OFFSET('Sanitation Data'!$D$29,0,10*ROW('Sanitation Data'!D17))="","",OFFSET('Sanitation Data'!$D$29,0,10*ROW('Sanitation Data'!D17)))</f>
        <v/>
      </c>
      <c r="CM23" s="266" t="str">
        <f ca="true">+IF(OFFSET('Sanitation Data'!$D$30,0,10*ROW('Sanitation Data'!D17))="","",OFFSET('Sanitation Data'!$D$30,0,10*ROW('Sanitation Data'!D17)))</f>
        <v/>
      </c>
      <c r="CN23" s="266" t="str">
        <f ca="true">+IF(OFFSET('Sanitation Data'!$D$31,0,10*ROW('Sanitation Data'!D17))="","",OFFSET('Sanitation Data'!$D$31,0,10*ROW('Sanitation Data'!D17)))</f>
        <v/>
      </c>
      <c r="CO23" s="266" t="str">
        <f ca="true">+IF(OFFSET('Sanitation Data'!$D$32,0,10*ROW('Sanitation Data'!D17))="","",OFFSET('Sanitation Data'!$D$32,0,10*ROW('Sanitation Data'!D17)))</f>
        <v/>
      </c>
      <c r="CP23" s="266" t="str">
        <f ca="true">+IF(OFFSET('Sanitation Data'!$E$28,0,10*ROW('Sanitation Data'!E17))="","",OFFSET('Sanitation Data'!$E$28,0,10*ROW('Sanitation Data'!E17)))</f>
        <v/>
      </c>
      <c r="CQ23" s="266" t="str">
        <f ca="true">+IF(OFFSET('Sanitation Data'!$E$29,0,10*ROW('Sanitation Data'!E17))="","",OFFSET('Sanitation Data'!$E$29,0,10*ROW('Sanitation Data'!E17)))</f>
        <v/>
      </c>
      <c r="CR23" s="266" t="str">
        <f ca="true">+IF(OFFSET('Sanitation Data'!$E$30,0,10*ROW('Sanitation Data'!E17))="","",OFFSET('Sanitation Data'!$E$30,0,10*ROW('Sanitation Data'!E17)))</f>
        <v/>
      </c>
      <c r="CS23" s="266" t="str">
        <f ca="true">+IF(OFFSET('Sanitation Data'!$E$31,0,10*ROW('Sanitation Data'!E17))="","",OFFSET('Sanitation Data'!$E$31,0,10*ROW('Sanitation Data'!E17)))</f>
        <v/>
      </c>
      <c r="CT23" s="266" t="str">
        <f ca="true">+IF(OFFSET('Sanitation Data'!$E$32,0,10*ROW('Sanitation Data'!E17))="","",OFFSET('Sanitation Data'!$E$32,0,10*ROW('Sanitation Data'!E17)))</f>
        <v/>
      </c>
      <c r="CU23" s="266" t="str">
        <f ca="true">+IF(OFFSET('Sanitation Data'!$F$28,0,10*ROW('Sanitation Data'!F17))="","",OFFSET('Sanitation Data'!$F$28,0,10*ROW('Sanitation Data'!F17)))</f>
        <v/>
      </c>
      <c r="CV23" s="266" t="str">
        <f ca="true">+IF(OFFSET('Sanitation Data'!$F$29,0,10*ROW('Sanitation Data'!F17))="","",OFFSET('Sanitation Data'!$F$29,0,10*ROW('Sanitation Data'!F17)))</f>
        <v/>
      </c>
      <c r="CW23" s="266" t="str">
        <f ca="true">+IF(OFFSET('Sanitation Data'!$F$30,0,10*ROW('Sanitation Data'!F17))="","",OFFSET('Sanitation Data'!$F$30,0,10*ROW('Sanitation Data'!F17)))</f>
        <v/>
      </c>
      <c r="CX23" s="266" t="str">
        <f ca="true">+IF(OFFSET('Sanitation Data'!$F$31,0,10*ROW('Sanitation Data'!F17))="","",OFFSET('Sanitation Data'!$F$31,0,10*ROW('Sanitation Data'!F17)))</f>
        <v/>
      </c>
      <c r="CY23" s="266" t="str">
        <f ca="true">+IF(OFFSET('Sanitation Data'!$F$32,0,10*ROW('Sanitation Data'!F17))="","",OFFSET('Sanitation Data'!$F$32,0,10*ROW('Sanitation Data'!F17)))</f>
        <v/>
      </c>
      <c r="CZ23" s="266" t="str">
        <f ca="true">+IF(OFFSET('Sanitation Data'!$G$28,0,10*ROW('Sanitation Data'!G17))="","",OFFSET('Sanitation Data'!$G$28,0,10*ROW('Sanitation Data'!G17)))</f>
        <v/>
      </c>
      <c r="DA23" s="266" t="str">
        <f ca="true">+IF(OFFSET('Sanitation Data'!$G$29,0,10*ROW('Sanitation Data'!G17))="","",OFFSET('Sanitation Data'!$G$29,0,10*ROW('Sanitation Data'!G17)))</f>
        <v/>
      </c>
      <c r="DB23" s="266" t="str">
        <f ca="true">+IF(OFFSET('Sanitation Data'!$G$30,0,10*ROW('Sanitation Data'!G17))="","",OFFSET('Sanitation Data'!$G$30,0,10*ROW('Sanitation Data'!G17)))</f>
        <v/>
      </c>
      <c r="DC23" s="266" t="str">
        <f ca="true">+IF(OFFSET('Sanitation Data'!$G$31,0,10*ROW('Sanitation Data'!G17))="","",OFFSET('Sanitation Data'!$G$31,0,10*ROW('Sanitation Data'!G17)))</f>
        <v/>
      </c>
      <c r="DD23" s="266" t="str">
        <f ca="true">+IF(OFFSET('Sanitation Data'!$G$32,0,10*ROW('Sanitation Data'!G17))="","",OFFSET('Sanitation Data'!$G$32,0,10*ROW('Sanitation Data'!G17)))</f>
        <v/>
      </c>
      <c r="DE23" s="266" t="str">
        <f ca="true">+IF(OFFSET('Sanitation Data'!$H$28,0,10*ROW('Sanitation Data'!H17))="","",OFFSET('Sanitation Data'!$H$28,0,10*ROW('Sanitation Data'!H17)))</f>
        <v/>
      </c>
      <c r="DF23" s="266" t="str">
        <f ca="true">+IF(OFFSET('Sanitation Data'!$H$29,0,10*ROW('Sanitation Data'!H17))="","",OFFSET('Sanitation Data'!$H$29,0,10*ROW('Sanitation Data'!H17)))</f>
        <v/>
      </c>
      <c r="DG23" s="266" t="str">
        <f ca="true">+IF(OFFSET('Sanitation Data'!$H$30,0,10*ROW('Sanitation Data'!H17))="","",OFFSET('Sanitation Data'!$H$30,0,10*ROW('Sanitation Data'!H17)))</f>
        <v/>
      </c>
      <c r="DH23" s="266" t="str">
        <f ca="true">+IF(OFFSET('Sanitation Data'!$H$31,0,10*ROW('Sanitation Data'!H17))="","",OFFSET('Sanitation Data'!$H$31,0,10*ROW('Sanitation Data'!H17)))</f>
        <v/>
      </c>
      <c r="DI23" s="266" t="str">
        <f ca="true">+IF(OFFSET('Sanitation Data'!$H$32,0,10*ROW('Sanitation Data'!H17))="","",OFFSET('Sanitation Data'!$H$32,0,10*ROW('Sanitation Data'!H17)))</f>
        <v/>
      </c>
      <c r="DJ23" s="266" t="str">
        <f ca="true">+IF(OFFSET('Sanitation Data'!$I$28,0,10*ROW('Sanitation Data'!I17))="","",OFFSET('Sanitation Data'!$I$28,0,10*ROW('Sanitation Data'!I17)))</f>
        <v/>
      </c>
      <c r="DK23" s="266" t="str">
        <f ca="true">+IF(OFFSET('Sanitation Data'!$I$29,0,10*ROW('Sanitation Data'!I17))="","",OFFSET('Sanitation Data'!$I$29,0,10*ROW('Sanitation Data'!I17)))</f>
        <v/>
      </c>
      <c r="DL23" s="266" t="str">
        <f ca="true">+IF(OFFSET('Sanitation Data'!$I$30,0,10*ROW('Sanitation Data'!I17))="","",OFFSET('Sanitation Data'!$I$30,0,10*ROW('Sanitation Data'!I17)))</f>
        <v/>
      </c>
      <c r="DM23" s="266" t="str">
        <f ca="true">+IF(OFFSET('Sanitation Data'!$I$31,0,10*ROW('Sanitation Data'!I17))="","",OFFSET('Sanitation Data'!$I$31,0,10*ROW('Sanitation Data'!I17)))</f>
        <v/>
      </c>
      <c r="DN23" s="266" t="str">
        <f ca="true">+IF(OFFSET('Sanitation Data'!$I$32,0,10*ROW('Sanitation Data'!I17))="","",OFFSET('Sanitation Data'!$I$32,0,10*ROW('Sanitation Data'!I17)))</f>
        <v/>
      </c>
      <c r="DO23" s="266" t="str">
        <f ca="true">+IF(OFFSET('Hygiene Data'!$D$11,0,10*ROW('Hygiene Data'!D17))="","",OFFSET('Hygiene Data'!$D$11,0,10*ROW('Hygiene Data'!D17)))</f>
        <v/>
      </c>
      <c r="DP23" s="266" t="str">
        <f ca="true">+IF(OFFSET('Hygiene Data'!$D$12,0,10*ROW('Hygiene Data'!D17))="","",OFFSET('Hygiene Data'!$D$12,0,10*ROW('Hygiene Data'!D17)))</f>
        <v/>
      </c>
      <c r="DQ23" s="266" t="str">
        <f ca="true">+IF(OFFSET('Hygiene Data'!$D$13,0,10*ROW('Hygiene Data'!D17))="","",OFFSET('Hygiene Data'!$D$13,0,10*ROW('Hygiene Data'!D17)))</f>
        <v/>
      </c>
      <c r="DR23" s="266" t="str">
        <f ca="true">+IF(OFFSET('Hygiene Data'!$E$11,0,10*ROW('Hygiene Data'!E17))="","",OFFSET('Hygiene Data'!$E$11,0,10*ROW('Hygiene Data'!E17)))</f>
        <v/>
      </c>
      <c r="DS23" s="266" t="str">
        <f ca="true">+IF(OFFSET('Hygiene Data'!$E$12,0,10*ROW('Hygiene Data'!E17))="","",OFFSET('Hygiene Data'!$E$12,0,10*ROW('Hygiene Data'!E17)))</f>
        <v/>
      </c>
      <c r="DT23" s="266" t="str">
        <f ca="true">+IF(OFFSET('Hygiene Data'!$E$13,0,10*ROW('Hygiene Data'!E17))="","",OFFSET('Hygiene Data'!$E$13,0,10*ROW('Hygiene Data'!E17)))</f>
        <v/>
      </c>
      <c r="DU23" s="266" t="str">
        <f ca="true">+IF(OFFSET('Hygiene Data'!$F$11,0,10*ROW('Hygiene Data'!F17))="","",OFFSET('Hygiene Data'!$F$11,0,10*ROW('Hygiene Data'!F17)))</f>
        <v/>
      </c>
      <c r="DV23" s="266" t="str">
        <f ca="true">+IF(OFFSET('Hygiene Data'!$F$12,0,10*ROW('Hygiene Data'!F17))="","",OFFSET('Hygiene Data'!$F$12,0,10*ROW('Hygiene Data'!F17)))</f>
        <v/>
      </c>
      <c r="DW23" s="266" t="str">
        <f ca="true">+IF(OFFSET('Hygiene Data'!$F$13,0,10*ROW('Hygiene Data'!F17))="","",OFFSET('Hygiene Data'!$F$13,0,10*ROW('Hygiene Data'!F17)))</f>
        <v/>
      </c>
      <c r="DX23" s="266" t="str">
        <f ca="true">+IF(OFFSET('Hygiene Data'!$G$11,0,10*ROW('Hygiene Data'!G17))="","",OFFSET('Hygiene Data'!$G$11,0,10*ROW('Hygiene Data'!G17)))</f>
        <v/>
      </c>
      <c r="DY23" s="266" t="str">
        <f ca="true">+IF(OFFSET('Hygiene Data'!$G$12,0,10*ROW('Hygiene Data'!G17))="","",OFFSET('Hygiene Data'!$G$12,0,10*ROW('Hygiene Data'!G17)))</f>
        <v/>
      </c>
      <c r="DZ23" s="266" t="str">
        <f ca="true">+IF(OFFSET('Hygiene Data'!$G$13,0,10*ROW('Hygiene Data'!G17))="","",OFFSET('Hygiene Data'!$G$13,0,10*ROW('Hygiene Data'!G17)))</f>
        <v/>
      </c>
      <c r="EA23" s="266" t="str">
        <f ca="true">+IF(OFFSET('Hygiene Data'!$H$11,0,10*ROW('Hygiene Data'!H17))="","",OFFSET('Hygiene Data'!$H$11,0,10*ROW('Hygiene Data'!H17)))</f>
        <v/>
      </c>
      <c r="EB23" s="266" t="str">
        <f ca="true">+IF(OFFSET('Hygiene Data'!$H$12,0,10*ROW('Hygiene Data'!H17))="","",OFFSET('Hygiene Data'!$H$12,0,10*ROW('Hygiene Data'!H17)))</f>
        <v/>
      </c>
      <c r="EC23" s="266" t="str">
        <f ca="true">+IF(OFFSET('Hygiene Data'!$H$13,0,10*ROW('Hygiene Data'!H17))="","",OFFSET('Hygiene Data'!$H$13,0,10*ROW('Hygiene Data'!H17)))</f>
        <v/>
      </c>
      <c r="ED23" s="266" t="str">
        <f ca="true">+IF(OFFSET('Hygiene Data'!$I$11,0,10*ROW('Hygiene Data'!I17))="","",OFFSET('Hygiene Data'!$I$11,0,10*ROW('Hygiene Data'!I17)))</f>
        <v/>
      </c>
      <c r="EE23" s="266" t="str">
        <f ca="true">+IF(OFFSET('Hygiene Data'!$I$12,0,10*ROW('Hygiene Data'!I17))="","",OFFSET('Hygiene Data'!$I$12,0,10*ROW('Hygiene Data'!I17)))</f>
        <v/>
      </c>
      <c r="EF23" s="266"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2"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6"/>
      <c r="BS24" s="266" t="str">
        <f ca="true">+IF(OFFSET('Water Data'!$D$27,0,10*ROW('Water Data'!D18))="","",OFFSET('Water Data'!$D$27,0,10*ROW('Water Data'!D18)))</f>
        <v/>
      </c>
      <c r="BT24" s="266" t="str">
        <f ca="true">+IF(OFFSET('Water Data'!$D$28,0,10*ROW('Water Data'!D18))="","",OFFSET('Water Data'!$D$28,0,10*ROW('Water Data'!D18)))</f>
        <v/>
      </c>
      <c r="BU24" s="266" t="str">
        <f ca="true">+IF(OFFSET('Water Data'!$D$29,0,10*ROW('Water Data'!D18))="","",OFFSET('Water Data'!$D$29,0,10*ROW('Water Data'!D18)))</f>
        <v/>
      </c>
      <c r="BV24" s="266" t="str">
        <f ca="true">+IF(OFFSET('Water Data'!$E$27,0,10*ROW('Water Data'!E18))="","",OFFSET('Water Data'!$E$27,0,10*ROW('Water Data'!E18)))</f>
        <v/>
      </c>
      <c r="BW24" s="266" t="str">
        <f ca="true">+IF(OFFSET('Water Data'!$E$28,0,10*ROW('Water Data'!E18))="","",OFFSET('Water Data'!$E$28,0,10*ROW('Water Data'!E18)))</f>
        <v/>
      </c>
      <c r="BX24" s="266" t="str">
        <f ca="true">+IF(OFFSET('Water Data'!$E$29,0,10*ROW('Water Data'!E18))="","",OFFSET('Water Data'!$E$29,0,10*ROW('Water Data'!E18)))</f>
        <v/>
      </c>
      <c r="BY24" s="266" t="str">
        <f ca="true">+IF(OFFSET('Water Data'!$F$27,0,10*ROW('Water Data'!F18))="","",OFFSET('Water Data'!$F$27,0,10*ROW('Water Data'!F18)))</f>
        <v/>
      </c>
      <c r="BZ24" s="266" t="str">
        <f ca="true">+IF(OFFSET('Water Data'!$F$28,0,10*ROW('Water Data'!F18))="","",OFFSET('Water Data'!$F$28,0,10*ROW('Water Data'!F18)))</f>
        <v/>
      </c>
      <c r="CA24" s="266" t="str">
        <f ca="true">+IF(OFFSET('Water Data'!$F$29,0,10*ROW('Water Data'!F18))="","",OFFSET('Water Data'!$F$29,0,10*ROW('Water Data'!F18)))</f>
        <v/>
      </c>
      <c r="CB24" s="266" t="str">
        <f ca="true">+IF(OFFSET('Water Data'!$G$27,0,10*ROW('Water Data'!G18))="","",OFFSET('Water Data'!$G$27,0,10*ROW('Water Data'!G18)))</f>
        <v/>
      </c>
      <c r="CC24" s="266" t="str">
        <f ca="true">+IF(OFFSET('Water Data'!$G$28,0,10*ROW('Water Data'!G18))="","",OFFSET('Water Data'!$G$28,0,10*ROW('Water Data'!G18)))</f>
        <v/>
      </c>
      <c r="CD24" s="266" t="str">
        <f ca="true">+IF(OFFSET('Water Data'!$G$29,0,10*ROW('Water Data'!G18))="","",OFFSET('Water Data'!$G$29,0,10*ROW('Water Data'!G18)))</f>
        <v/>
      </c>
      <c r="CE24" s="266" t="str">
        <f ca="true">+IF(OFFSET('Water Data'!$H$27,0,10*ROW('Water Data'!H18))="","",OFFSET('Water Data'!$H$27,0,10*ROW('Water Data'!H18)))</f>
        <v/>
      </c>
      <c r="CF24" s="266" t="str">
        <f ca="true">+IF(OFFSET('Water Data'!$H$28,0,10*ROW('Water Data'!H18))="","",OFFSET('Water Data'!$H$28,0,10*ROW('Water Data'!H18)))</f>
        <v/>
      </c>
      <c r="CG24" s="266" t="str">
        <f ca="true">+IF(OFFSET('Water Data'!$H$29,0,10*ROW('Water Data'!H18))="","",OFFSET('Water Data'!$H$29,0,10*ROW('Water Data'!H18)))</f>
        <v/>
      </c>
      <c r="CH24" s="266" t="str">
        <f ca="true">+IF(OFFSET('Water Data'!$I$27,0,10*ROW('Water Data'!I18))="","",OFFSET('Water Data'!$I$27,0,10*ROW('Water Data'!I18)))</f>
        <v/>
      </c>
      <c r="CI24" s="266" t="str">
        <f ca="true">+IF(OFFSET('Water Data'!$I$28,0,10*ROW('Water Data'!I18))="","",OFFSET('Water Data'!$I$28,0,10*ROW('Water Data'!I18)))</f>
        <v/>
      </c>
      <c r="CJ24" s="266" t="str">
        <f ca="true">+IF(OFFSET('Water Data'!$I$29,0,10*ROW('Water Data'!I18))="","",OFFSET('Water Data'!$I$29,0,10*ROW('Water Data'!I18)))</f>
        <v/>
      </c>
      <c r="CK24" s="266" t="str">
        <f ca="true">+IF(OFFSET('Sanitation Data'!$D$28,0,10*ROW('Sanitation Data'!D18))="","",OFFSET('Sanitation Data'!$D$28,0,10*ROW('Sanitation Data'!D18)))</f>
        <v/>
      </c>
      <c r="CL24" s="266" t="str">
        <f ca="true">+IF(OFFSET('Sanitation Data'!$D$29,0,10*ROW('Sanitation Data'!D18))="","",OFFSET('Sanitation Data'!$D$29,0,10*ROW('Sanitation Data'!D18)))</f>
        <v/>
      </c>
      <c r="CM24" s="266" t="str">
        <f ca="true">+IF(OFFSET('Sanitation Data'!$D$30,0,10*ROW('Sanitation Data'!D18))="","",OFFSET('Sanitation Data'!$D$30,0,10*ROW('Sanitation Data'!D18)))</f>
        <v/>
      </c>
      <c r="CN24" s="266" t="str">
        <f ca="true">+IF(OFFSET('Sanitation Data'!$D$31,0,10*ROW('Sanitation Data'!D18))="","",OFFSET('Sanitation Data'!$D$31,0,10*ROW('Sanitation Data'!D18)))</f>
        <v/>
      </c>
      <c r="CO24" s="266" t="str">
        <f ca="true">+IF(OFFSET('Sanitation Data'!$D$32,0,10*ROW('Sanitation Data'!D18))="","",OFFSET('Sanitation Data'!$D$32,0,10*ROW('Sanitation Data'!D18)))</f>
        <v/>
      </c>
      <c r="CP24" s="266" t="str">
        <f ca="true">+IF(OFFSET('Sanitation Data'!$E$28,0,10*ROW('Sanitation Data'!E18))="","",OFFSET('Sanitation Data'!$E$28,0,10*ROW('Sanitation Data'!E18)))</f>
        <v/>
      </c>
      <c r="CQ24" s="266" t="str">
        <f ca="true">+IF(OFFSET('Sanitation Data'!$E$29,0,10*ROW('Sanitation Data'!E18))="","",OFFSET('Sanitation Data'!$E$29,0,10*ROW('Sanitation Data'!E18)))</f>
        <v/>
      </c>
      <c r="CR24" s="266" t="str">
        <f ca="true">+IF(OFFSET('Sanitation Data'!$E$30,0,10*ROW('Sanitation Data'!E18))="","",OFFSET('Sanitation Data'!$E$30,0,10*ROW('Sanitation Data'!E18)))</f>
        <v/>
      </c>
      <c r="CS24" s="266" t="str">
        <f ca="true">+IF(OFFSET('Sanitation Data'!$E$31,0,10*ROW('Sanitation Data'!E18))="","",OFFSET('Sanitation Data'!$E$31,0,10*ROW('Sanitation Data'!E18)))</f>
        <v/>
      </c>
      <c r="CT24" s="266" t="str">
        <f ca="true">+IF(OFFSET('Sanitation Data'!$E$32,0,10*ROW('Sanitation Data'!E18))="","",OFFSET('Sanitation Data'!$E$32,0,10*ROW('Sanitation Data'!E18)))</f>
        <v/>
      </c>
      <c r="CU24" s="266" t="str">
        <f ca="true">+IF(OFFSET('Sanitation Data'!$F$28,0,10*ROW('Sanitation Data'!F18))="","",OFFSET('Sanitation Data'!$F$28,0,10*ROW('Sanitation Data'!F18)))</f>
        <v/>
      </c>
      <c r="CV24" s="266" t="str">
        <f ca="true">+IF(OFFSET('Sanitation Data'!$F$29,0,10*ROW('Sanitation Data'!F18))="","",OFFSET('Sanitation Data'!$F$29,0,10*ROW('Sanitation Data'!F18)))</f>
        <v/>
      </c>
      <c r="CW24" s="266" t="str">
        <f ca="true">+IF(OFFSET('Sanitation Data'!$F$30,0,10*ROW('Sanitation Data'!F18))="","",OFFSET('Sanitation Data'!$F$30,0,10*ROW('Sanitation Data'!F18)))</f>
        <v/>
      </c>
      <c r="CX24" s="266" t="str">
        <f ca="true">+IF(OFFSET('Sanitation Data'!$F$31,0,10*ROW('Sanitation Data'!F18))="","",OFFSET('Sanitation Data'!$F$31,0,10*ROW('Sanitation Data'!F18)))</f>
        <v/>
      </c>
      <c r="CY24" s="266" t="str">
        <f ca="true">+IF(OFFSET('Sanitation Data'!$F$32,0,10*ROW('Sanitation Data'!F18))="","",OFFSET('Sanitation Data'!$F$32,0,10*ROW('Sanitation Data'!F18)))</f>
        <v/>
      </c>
      <c r="CZ24" s="266" t="str">
        <f ca="true">+IF(OFFSET('Sanitation Data'!$G$28,0,10*ROW('Sanitation Data'!G18))="","",OFFSET('Sanitation Data'!$G$28,0,10*ROW('Sanitation Data'!G18)))</f>
        <v/>
      </c>
      <c r="DA24" s="266" t="str">
        <f ca="true">+IF(OFFSET('Sanitation Data'!$G$29,0,10*ROW('Sanitation Data'!G18))="","",OFFSET('Sanitation Data'!$G$29,0,10*ROW('Sanitation Data'!G18)))</f>
        <v/>
      </c>
      <c r="DB24" s="266" t="str">
        <f ca="true">+IF(OFFSET('Sanitation Data'!$G$30,0,10*ROW('Sanitation Data'!G18))="","",OFFSET('Sanitation Data'!$G$30,0,10*ROW('Sanitation Data'!G18)))</f>
        <v/>
      </c>
      <c r="DC24" s="266" t="str">
        <f ca="true">+IF(OFFSET('Sanitation Data'!$G$31,0,10*ROW('Sanitation Data'!G18))="","",OFFSET('Sanitation Data'!$G$31,0,10*ROW('Sanitation Data'!G18)))</f>
        <v/>
      </c>
      <c r="DD24" s="266" t="str">
        <f ca="true">+IF(OFFSET('Sanitation Data'!$G$32,0,10*ROW('Sanitation Data'!G18))="","",OFFSET('Sanitation Data'!$G$32,0,10*ROW('Sanitation Data'!G18)))</f>
        <v/>
      </c>
      <c r="DE24" s="266" t="str">
        <f ca="true">+IF(OFFSET('Sanitation Data'!$H$28,0,10*ROW('Sanitation Data'!H18))="","",OFFSET('Sanitation Data'!$H$28,0,10*ROW('Sanitation Data'!H18)))</f>
        <v/>
      </c>
      <c r="DF24" s="266" t="str">
        <f ca="true">+IF(OFFSET('Sanitation Data'!$H$29,0,10*ROW('Sanitation Data'!H18))="","",OFFSET('Sanitation Data'!$H$29,0,10*ROW('Sanitation Data'!H18)))</f>
        <v/>
      </c>
      <c r="DG24" s="266" t="str">
        <f ca="true">+IF(OFFSET('Sanitation Data'!$H$30,0,10*ROW('Sanitation Data'!H18))="","",OFFSET('Sanitation Data'!$H$30,0,10*ROW('Sanitation Data'!H18)))</f>
        <v/>
      </c>
      <c r="DH24" s="266" t="str">
        <f ca="true">+IF(OFFSET('Sanitation Data'!$H$31,0,10*ROW('Sanitation Data'!H18))="","",OFFSET('Sanitation Data'!$H$31,0,10*ROW('Sanitation Data'!H18)))</f>
        <v/>
      </c>
      <c r="DI24" s="266" t="str">
        <f ca="true">+IF(OFFSET('Sanitation Data'!$H$32,0,10*ROW('Sanitation Data'!H18))="","",OFFSET('Sanitation Data'!$H$32,0,10*ROW('Sanitation Data'!H18)))</f>
        <v/>
      </c>
      <c r="DJ24" s="266" t="str">
        <f ca="true">+IF(OFFSET('Sanitation Data'!$I$28,0,10*ROW('Sanitation Data'!I18))="","",OFFSET('Sanitation Data'!$I$28,0,10*ROW('Sanitation Data'!I18)))</f>
        <v/>
      </c>
      <c r="DK24" s="266" t="str">
        <f ca="true">+IF(OFFSET('Sanitation Data'!$I$29,0,10*ROW('Sanitation Data'!I18))="","",OFFSET('Sanitation Data'!$I$29,0,10*ROW('Sanitation Data'!I18)))</f>
        <v/>
      </c>
      <c r="DL24" s="266" t="str">
        <f ca="true">+IF(OFFSET('Sanitation Data'!$I$30,0,10*ROW('Sanitation Data'!I18))="","",OFFSET('Sanitation Data'!$I$30,0,10*ROW('Sanitation Data'!I18)))</f>
        <v/>
      </c>
      <c r="DM24" s="266" t="str">
        <f ca="true">+IF(OFFSET('Sanitation Data'!$I$31,0,10*ROW('Sanitation Data'!I18))="","",OFFSET('Sanitation Data'!$I$31,0,10*ROW('Sanitation Data'!I18)))</f>
        <v/>
      </c>
      <c r="DN24" s="266" t="str">
        <f ca="true">+IF(OFFSET('Sanitation Data'!$I$32,0,10*ROW('Sanitation Data'!I18))="","",OFFSET('Sanitation Data'!$I$32,0,10*ROW('Sanitation Data'!I18)))</f>
        <v/>
      </c>
      <c r="DO24" s="266" t="str">
        <f ca="true">+IF(OFFSET('Hygiene Data'!$D$11,0,10*ROW('Hygiene Data'!D18))="","",OFFSET('Hygiene Data'!$D$11,0,10*ROW('Hygiene Data'!D18)))</f>
        <v/>
      </c>
      <c r="DP24" s="266" t="str">
        <f ca="true">+IF(OFFSET('Hygiene Data'!$D$12,0,10*ROW('Hygiene Data'!D18))="","",OFFSET('Hygiene Data'!$D$12,0,10*ROW('Hygiene Data'!D18)))</f>
        <v/>
      </c>
      <c r="DQ24" s="266" t="str">
        <f ca="true">+IF(OFFSET('Hygiene Data'!$D$13,0,10*ROW('Hygiene Data'!D18))="","",OFFSET('Hygiene Data'!$D$13,0,10*ROW('Hygiene Data'!D18)))</f>
        <v/>
      </c>
      <c r="DR24" s="266" t="str">
        <f ca="true">+IF(OFFSET('Hygiene Data'!$E$11,0,10*ROW('Hygiene Data'!E18))="","",OFFSET('Hygiene Data'!$E$11,0,10*ROW('Hygiene Data'!E18)))</f>
        <v/>
      </c>
      <c r="DS24" s="266" t="str">
        <f ca="true">+IF(OFFSET('Hygiene Data'!$E$12,0,10*ROW('Hygiene Data'!E18))="","",OFFSET('Hygiene Data'!$E$12,0,10*ROW('Hygiene Data'!E18)))</f>
        <v/>
      </c>
      <c r="DT24" s="266" t="str">
        <f ca="true">+IF(OFFSET('Hygiene Data'!$E$13,0,10*ROW('Hygiene Data'!E18))="","",OFFSET('Hygiene Data'!$E$13,0,10*ROW('Hygiene Data'!E18)))</f>
        <v/>
      </c>
      <c r="DU24" s="266" t="str">
        <f ca="true">+IF(OFFSET('Hygiene Data'!$F$11,0,10*ROW('Hygiene Data'!F18))="","",OFFSET('Hygiene Data'!$F$11,0,10*ROW('Hygiene Data'!F18)))</f>
        <v/>
      </c>
      <c r="DV24" s="266" t="str">
        <f ca="true">+IF(OFFSET('Hygiene Data'!$F$12,0,10*ROW('Hygiene Data'!F18))="","",OFFSET('Hygiene Data'!$F$12,0,10*ROW('Hygiene Data'!F18)))</f>
        <v/>
      </c>
      <c r="DW24" s="266" t="str">
        <f ca="true">+IF(OFFSET('Hygiene Data'!$F$13,0,10*ROW('Hygiene Data'!F18))="","",OFFSET('Hygiene Data'!$F$13,0,10*ROW('Hygiene Data'!F18)))</f>
        <v/>
      </c>
      <c r="DX24" s="266" t="str">
        <f ca="true">+IF(OFFSET('Hygiene Data'!$G$11,0,10*ROW('Hygiene Data'!G18))="","",OFFSET('Hygiene Data'!$G$11,0,10*ROW('Hygiene Data'!G18)))</f>
        <v/>
      </c>
      <c r="DY24" s="266" t="str">
        <f ca="true">+IF(OFFSET('Hygiene Data'!$G$12,0,10*ROW('Hygiene Data'!G18))="","",OFFSET('Hygiene Data'!$G$12,0,10*ROW('Hygiene Data'!G18)))</f>
        <v/>
      </c>
      <c r="DZ24" s="266" t="str">
        <f ca="true">+IF(OFFSET('Hygiene Data'!$G$13,0,10*ROW('Hygiene Data'!G18))="","",OFFSET('Hygiene Data'!$G$13,0,10*ROW('Hygiene Data'!G18)))</f>
        <v/>
      </c>
      <c r="EA24" s="266" t="str">
        <f ca="true">+IF(OFFSET('Hygiene Data'!$H$11,0,10*ROW('Hygiene Data'!H18))="","",OFFSET('Hygiene Data'!$H$11,0,10*ROW('Hygiene Data'!H18)))</f>
        <v/>
      </c>
      <c r="EB24" s="266" t="str">
        <f ca="true">+IF(OFFSET('Hygiene Data'!$H$12,0,10*ROW('Hygiene Data'!H18))="","",OFFSET('Hygiene Data'!$H$12,0,10*ROW('Hygiene Data'!H18)))</f>
        <v/>
      </c>
      <c r="EC24" s="266" t="str">
        <f ca="true">+IF(OFFSET('Hygiene Data'!$H$13,0,10*ROW('Hygiene Data'!H18))="","",OFFSET('Hygiene Data'!$H$13,0,10*ROW('Hygiene Data'!H18)))</f>
        <v/>
      </c>
      <c r="ED24" s="266" t="str">
        <f ca="true">+IF(OFFSET('Hygiene Data'!$I$11,0,10*ROW('Hygiene Data'!I18))="","",OFFSET('Hygiene Data'!$I$11,0,10*ROW('Hygiene Data'!I18)))</f>
        <v/>
      </c>
      <c r="EE24" s="266" t="str">
        <f ca="true">+IF(OFFSET('Hygiene Data'!$I$12,0,10*ROW('Hygiene Data'!I18))="","",OFFSET('Hygiene Data'!$I$12,0,10*ROW('Hygiene Data'!I18)))</f>
        <v/>
      </c>
      <c r="EF24" s="266"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2"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6"/>
      <c r="BS25" s="266" t="str">
        <f ca="true">+IF(OFFSET('Water Data'!$D$27,0,10*ROW('Water Data'!D19))="","",OFFSET('Water Data'!$D$27,0,10*ROW('Water Data'!D19)))</f>
        <v/>
      </c>
      <c r="BT25" s="266" t="str">
        <f ca="true">+IF(OFFSET('Water Data'!$D$28,0,10*ROW('Water Data'!D19))="","",OFFSET('Water Data'!$D$28,0,10*ROW('Water Data'!D19)))</f>
        <v/>
      </c>
      <c r="BU25" s="266" t="str">
        <f ca="true">+IF(OFFSET('Water Data'!$D$29,0,10*ROW('Water Data'!D19))="","",OFFSET('Water Data'!$D$29,0,10*ROW('Water Data'!D19)))</f>
        <v/>
      </c>
      <c r="BV25" s="266" t="str">
        <f ca="true">+IF(OFFSET('Water Data'!$E$27,0,10*ROW('Water Data'!E19))="","",OFFSET('Water Data'!$E$27,0,10*ROW('Water Data'!E19)))</f>
        <v/>
      </c>
      <c r="BW25" s="266" t="str">
        <f ca="true">+IF(OFFSET('Water Data'!$E$28,0,10*ROW('Water Data'!E19))="","",OFFSET('Water Data'!$E$28,0,10*ROW('Water Data'!E19)))</f>
        <v/>
      </c>
      <c r="BX25" s="266" t="str">
        <f ca="true">+IF(OFFSET('Water Data'!$E$29,0,10*ROW('Water Data'!E19))="","",OFFSET('Water Data'!$E$29,0,10*ROW('Water Data'!E19)))</f>
        <v/>
      </c>
      <c r="BY25" s="266" t="str">
        <f ca="true">+IF(OFFSET('Water Data'!$F$27,0,10*ROW('Water Data'!F19))="","",OFFSET('Water Data'!$F$27,0,10*ROW('Water Data'!F19)))</f>
        <v/>
      </c>
      <c r="BZ25" s="266" t="str">
        <f ca="true">+IF(OFFSET('Water Data'!$F$28,0,10*ROW('Water Data'!F19))="","",OFFSET('Water Data'!$F$28,0,10*ROW('Water Data'!F19)))</f>
        <v/>
      </c>
      <c r="CA25" s="266" t="str">
        <f ca="true">+IF(OFFSET('Water Data'!$F$29,0,10*ROW('Water Data'!F19))="","",OFFSET('Water Data'!$F$29,0,10*ROW('Water Data'!F19)))</f>
        <v/>
      </c>
      <c r="CB25" s="266" t="str">
        <f ca="true">+IF(OFFSET('Water Data'!$G$27,0,10*ROW('Water Data'!G19))="","",OFFSET('Water Data'!$G$27,0,10*ROW('Water Data'!G19)))</f>
        <v/>
      </c>
      <c r="CC25" s="266" t="str">
        <f ca="true">+IF(OFFSET('Water Data'!$G$28,0,10*ROW('Water Data'!G19))="","",OFFSET('Water Data'!$G$28,0,10*ROW('Water Data'!G19)))</f>
        <v/>
      </c>
      <c r="CD25" s="266" t="str">
        <f ca="true">+IF(OFFSET('Water Data'!$G$29,0,10*ROW('Water Data'!G19))="","",OFFSET('Water Data'!$G$29,0,10*ROW('Water Data'!G19)))</f>
        <v/>
      </c>
      <c r="CE25" s="266" t="str">
        <f ca="true">+IF(OFFSET('Water Data'!$H$27,0,10*ROW('Water Data'!H19))="","",OFFSET('Water Data'!$H$27,0,10*ROW('Water Data'!H19)))</f>
        <v/>
      </c>
      <c r="CF25" s="266" t="str">
        <f ca="true">+IF(OFFSET('Water Data'!$H$28,0,10*ROW('Water Data'!H19))="","",OFFSET('Water Data'!$H$28,0,10*ROW('Water Data'!H19)))</f>
        <v/>
      </c>
      <c r="CG25" s="266" t="str">
        <f ca="true">+IF(OFFSET('Water Data'!$H$29,0,10*ROW('Water Data'!H19))="","",OFFSET('Water Data'!$H$29,0,10*ROW('Water Data'!H19)))</f>
        <v/>
      </c>
      <c r="CH25" s="266" t="str">
        <f ca="true">+IF(OFFSET('Water Data'!$I$27,0,10*ROW('Water Data'!I19))="","",OFFSET('Water Data'!$I$27,0,10*ROW('Water Data'!I19)))</f>
        <v/>
      </c>
      <c r="CI25" s="266" t="str">
        <f ca="true">+IF(OFFSET('Water Data'!$I$28,0,10*ROW('Water Data'!I19))="","",OFFSET('Water Data'!$I$28,0,10*ROW('Water Data'!I19)))</f>
        <v/>
      </c>
      <c r="CJ25" s="266" t="str">
        <f ca="true">+IF(OFFSET('Water Data'!$I$29,0,10*ROW('Water Data'!I19))="","",OFFSET('Water Data'!$I$29,0,10*ROW('Water Data'!I19)))</f>
        <v/>
      </c>
      <c r="CK25" s="266" t="str">
        <f ca="true">+IF(OFFSET('Sanitation Data'!$D$28,0,10*ROW('Sanitation Data'!D19))="","",OFFSET('Sanitation Data'!$D$28,0,10*ROW('Sanitation Data'!D19)))</f>
        <v/>
      </c>
      <c r="CL25" s="266" t="str">
        <f ca="true">+IF(OFFSET('Sanitation Data'!$D$29,0,10*ROW('Sanitation Data'!D19))="","",OFFSET('Sanitation Data'!$D$29,0,10*ROW('Sanitation Data'!D19)))</f>
        <v/>
      </c>
      <c r="CM25" s="266" t="str">
        <f ca="true">+IF(OFFSET('Sanitation Data'!$D$30,0,10*ROW('Sanitation Data'!D19))="","",OFFSET('Sanitation Data'!$D$30,0,10*ROW('Sanitation Data'!D19)))</f>
        <v/>
      </c>
      <c r="CN25" s="266" t="str">
        <f ca="true">+IF(OFFSET('Sanitation Data'!$D$31,0,10*ROW('Sanitation Data'!D19))="","",OFFSET('Sanitation Data'!$D$31,0,10*ROW('Sanitation Data'!D19)))</f>
        <v/>
      </c>
      <c r="CO25" s="266" t="str">
        <f ca="true">+IF(OFFSET('Sanitation Data'!$D$32,0,10*ROW('Sanitation Data'!D19))="","",OFFSET('Sanitation Data'!$D$32,0,10*ROW('Sanitation Data'!D19)))</f>
        <v/>
      </c>
      <c r="CP25" s="266" t="str">
        <f ca="true">+IF(OFFSET('Sanitation Data'!$E$28,0,10*ROW('Sanitation Data'!E19))="","",OFFSET('Sanitation Data'!$E$28,0,10*ROW('Sanitation Data'!E19)))</f>
        <v/>
      </c>
      <c r="CQ25" s="266" t="str">
        <f ca="true">+IF(OFFSET('Sanitation Data'!$E$29,0,10*ROW('Sanitation Data'!E19))="","",OFFSET('Sanitation Data'!$E$29,0,10*ROW('Sanitation Data'!E19)))</f>
        <v/>
      </c>
      <c r="CR25" s="266" t="str">
        <f ca="true">+IF(OFFSET('Sanitation Data'!$E$30,0,10*ROW('Sanitation Data'!E19))="","",OFFSET('Sanitation Data'!$E$30,0,10*ROW('Sanitation Data'!E19)))</f>
        <v/>
      </c>
      <c r="CS25" s="266" t="str">
        <f ca="true">+IF(OFFSET('Sanitation Data'!$E$31,0,10*ROW('Sanitation Data'!E19))="","",OFFSET('Sanitation Data'!$E$31,0,10*ROW('Sanitation Data'!E19)))</f>
        <v/>
      </c>
      <c r="CT25" s="266" t="str">
        <f ca="true">+IF(OFFSET('Sanitation Data'!$E$32,0,10*ROW('Sanitation Data'!E19))="","",OFFSET('Sanitation Data'!$E$32,0,10*ROW('Sanitation Data'!E19)))</f>
        <v/>
      </c>
      <c r="CU25" s="266" t="str">
        <f ca="true">+IF(OFFSET('Sanitation Data'!$F$28,0,10*ROW('Sanitation Data'!F19))="","",OFFSET('Sanitation Data'!$F$28,0,10*ROW('Sanitation Data'!F19)))</f>
        <v/>
      </c>
      <c r="CV25" s="266" t="str">
        <f ca="true">+IF(OFFSET('Sanitation Data'!$F$29,0,10*ROW('Sanitation Data'!F19))="","",OFFSET('Sanitation Data'!$F$29,0,10*ROW('Sanitation Data'!F19)))</f>
        <v/>
      </c>
      <c r="CW25" s="266" t="str">
        <f ca="true">+IF(OFFSET('Sanitation Data'!$F$30,0,10*ROW('Sanitation Data'!F19))="","",OFFSET('Sanitation Data'!$F$30,0,10*ROW('Sanitation Data'!F19)))</f>
        <v/>
      </c>
      <c r="CX25" s="266" t="str">
        <f ca="true">+IF(OFFSET('Sanitation Data'!$F$31,0,10*ROW('Sanitation Data'!F19))="","",OFFSET('Sanitation Data'!$F$31,0,10*ROW('Sanitation Data'!F19)))</f>
        <v/>
      </c>
      <c r="CY25" s="266" t="str">
        <f ca="true">+IF(OFFSET('Sanitation Data'!$F$32,0,10*ROW('Sanitation Data'!F19))="","",OFFSET('Sanitation Data'!$F$32,0,10*ROW('Sanitation Data'!F19)))</f>
        <v/>
      </c>
      <c r="CZ25" s="266" t="str">
        <f ca="true">+IF(OFFSET('Sanitation Data'!$G$28,0,10*ROW('Sanitation Data'!G19))="","",OFFSET('Sanitation Data'!$G$28,0,10*ROW('Sanitation Data'!G19)))</f>
        <v/>
      </c>
      <c r="DA25" s="266" t="str">
        <f ca="true">+IF(OFFSET('Sanitation Data'!$G$29,0,10*ROW('Sanitation Data'!G19))="","",OFFSET('Sanitation Data'!$G$29,0,10*ROW('Sanitation Data'!G19)))</f>
        <v/>
      </c>
      <c r="DB25" s="266" t="str">
        <f ca="true">+IF(OFFSET('Sanitation Data'!$G$30,0,10*ROW('Sanitation Data'!G19))="","",OFFSET('Sanitation Data'!$G$30,0,10*ROW('Sanitation Data'!G19)))</f>
        <v/>
      </c>
      <c r="DC25" s="266" t="str">
        <f ca="true">+IF(OFFSET('Sanitation Data'!$G$31,0,10*ROW('Sanitation Data'!G19))="","",OFFSET('Sanitation Data'!$G$31,0,10*ROW('Sanitation Data'!G19)))</f>
        <v/>
      </c>
      <c r="DD25" s="266" t="str">
        <f ca="true">+IF(OFFSET('Sanitation Data'!$G$32,0,10*ROW('Sanitation Data'!G19))="","",OFFSET('Sanitation Data'!$G$32,0,10*ROW('Sanitation Data'!G19)))</f>
        <v/>
      </c>
      <c r="DE25" s="266" t="str">
        <f ca="true">+IF(OFFSET('Sanitation Data'!$H$28,0,10*ROW('Sanitation Data'!H19))="","",OFFSET('Sanitation Data'!$H$28,0,10*ROW('Sanitation Data'!H19)))</f>
        <v/>
      </c>
      <c r="DF25" s="266" t="str">
        <f ca="true">+IF(OFFSET('Sanitation Data'!$H$29,0,10*ROW('Sanitation Data'!H19))="","",OFFSET('Sanitation Data'!$H$29,0,10*ROW('Sanitation Data'!H19)))</f>
        <v/>
      </c>
      <c r="DG25" s="266" t="str">
        <f ca="true">+IF(OFFSET('Sanitation Data'!$H$30,0,10*ROW('Sanitation Data'!H19))="","",OFFSET('Sanitation Data'!$H$30,0,10*ROW('Sanitation Data'!H19)))</f>
        <v/>
      </c>
      <c r="DH25" s="266" t="str">
        <f ca="true">+IF(OFFSET('Sanitation Data'!$H$31,0,10*ROW('Sanitation Data'!H19))="","",OFFSET('Sanitation Data'!$H$31,0,10*ROW('Sanitation Data'!H19)))</f>
        <v/>
      </c>
      <c r="DI25" s="266" t="str">
        <f ca="true">+IF(OFFSET('Sanitation Data'!$H$32,0,10*ROW('Sanitation Data'!H19))="","",OFFSET('Sanitation Data'!$H$32,0,10*ROW('Sanitation Data'!H19)))</f>
        <v/>
      </c>
      <c r="DJ25" s="266" t="str">
        <f ca="true">+IF(OFFSET('Sanitation Data'!$I$28,0,10*ROW('Sanitation Data'!I19))="","",OFFSET('Sanitation Data'!$I$28,0,10*ROW('Sanitation Data'!I19)))</f>
        <v/>
      </c>
      <c r="DK25" s="266" t="str">
        <f ca="true">+IF(OFFSET('Sanitation Data'!$I$29,0,10*ROW('Sanitation Data'!I19))="","",OFFSET('Sanitation Data'!$I$29,0,10*ROW('Sanitation Data'!I19)))</f>
        <v/>
      </c>
      <c r="DL25" s="266" t="str">
        <f ca="true">+IF(OFFSET('Sanitation Data'!$I$30,0,10*ROW('Sanitation Data'!I19))="","",OFFSET('Sanitation Data'!$I$30,0,10*ROW('Sanitation Data'!I19)))</f>
        <v/>
      </c>
      <c r="DM25" s="266" t="str">
        <f ca="true">+IF(OFFSET('Sanitation Data'!$I$31,0,10*ROW('Sanitation Data'!I19))="","",OFFSET('Sanitation Data'!$I$31,0,10*ROW('Sanitation Data'!I19)))</f>
        <v/>
      </c>
      <c r="DN25" s="266" t="str">
        <f ca="true">+IF(OFFSET('Sanitation Data'!$I$32,0,10*ROW('Sanitation Data'!I19))="","",OFFSET('Sanitation Data'!$I$32,0,10*ROW('Sanitation Data'!I19)))</f>
        <v/>
      </c>
      <c r="DO25" s="266" t="str">
        <f ca="true">+IF(OFFSET('Hygiene Data'!$D$11,0,10*ROW('Hygiene Data'!D19))="","",OFFSET('Hygiene Data'!$D$11,0,10*ROW('Hygiene Data'!D19)))</f>
        <v/>
      </c>
      <c r="DP25" s="266" t="str">
        <f ca="true">+IF(OFFSET('Hygiene Data'!$D$12,0,10*ROW('Hygiene Data'!D19))="","",OFFSET('Hygiene Data'!$D$12,0,10*ROW('Hygiene Data'!D19)))</f>
        <v/>
      </c>
      <c r="DQ25" s="266" t="str">
        <f ca="true">+IF(OFFSET('Hygiene Data'!$D$13,0,10*ROW('Hygiene Data'!D19))="","",OFFSET('Hygiene Data'!$D$13,0,10*ROW('Hygiene Data'!D19)))</f>
        <v/>
      </c>
      <c r="DR25" s="266" t="str">
        <f ca="true">+IF(OFFSET('Hygiene Data'!$E$11,0,10*ROW('Hygiene Data'!E19))="","",OFFSET('Hygiene Data'!$E$11,0,10*ROW('Hygiene Data'!E19)))</f>
        <v/>
      </c>
      <c r="DS25" s="266" t="str">
        <f ca="true">+IF(OFFSET('Hygiene Data'!$E$12,0,10*ROW('Hygiene Data'!E19))="","",OFFSET('Hygiene Data'!$E$12,0,10*ROW('Hygiene Data'!E19)))</f>
        <v/>
      </c>
      <c r="DT25" s="266" t="str">
        <f ca="true">+IF(OFFSET('Hygiene Data'!$E$13,0,10*ROW('Hygiene Data'!E19))="","",OFFSET('Hygiene Data'!$E$13,0,10*ROW('Hygiene Data'!E19)))</f>
        <v/>
      </c>
      <c r="DU25" s="266" t="str">
        <f ca="true">+IF(OFFSET('Hygiene Data'!$F$11,0,10*ROW('Hygiene Data'!F19))="","",OFFSET('Hygiene Data'!$F$11,0,10*ROW('Hygiene Data'!F19)))</f>
        <v/>
      </c>
      <c r="DV25" s="266" t="str">
        <f ca="true">+IF(OFFSET('Hygiene Data'!$F$12,0,10*ROW('Hygiene Data'!F19))="","",OFFSET('Hygiene Data'!$F$12,0,10*ROW('Hygiene Data'!F19)))</f>
        <v/>
      </c>
      <c r="DW25" s="266" t="str">
        <f ca="true">+IF(OFFSET('Hygiene Data'!$F$13,0,10*ROW('Hygiene Data'!F19))="","",OFFSET('Hygiene Data'!$F$13,0,10*ROW('Hygiene Data'!F19)))</f>
        <v/>
      </c>
      <c r="DX25" s="266" t="str">
        <f ca="true">+IF(OFFSET('Hygiene Data'!$G$11,0,10*ROW('Hygiene Data'!G19))="","",OFFSET('Hygiene Data'!$G$11,0,10*ROW('Hygiene Data'!G19)))</f>
        <v/>
      </c>
      <c r="DY25" s="266" t="str">
        <f ca="true">+IF(OFFSET('Hygiene Data'!$G$12,0,10*ROW('Hygiene Data'!G19))="","",OFFSET('Hygiene Data'!$G$12,0,10*ROW('Hygiene Data'!G19)))</f>
        <v/>
      </c>
      <c r="DZ25" s="266" t="str">
        <f ca="true">+IF(OFFSET('Hygiene Data'!$G$13,0,10*ROW('Hygiene Data'!G19))="","",OFFSET('Hygiene Data'!$G$13,0,10*ROW('Hygiene Data'!G19)))</f>
        <v/>
      </c>
      <c r="EA25" s="266" t="str">
        <f ca="true">+IF(OFFSET('Hygiene Data'!$H$11,0,10*ROW('Hygiene Data'!H19))="","",OFFSET('Hygiene Data'!$H$11,0,10*ROW('Hygiene Data'!H19)))</f>
        <v/>
      </c>
      <c r="EB25" s="266" t="str">
        <f ca="true">+IF(OFFSET('Hygiene Data'!$H$12,0,10*ROW('Hygiene Data'!H19))="","",OFFSET('Hygiene Data'!$H$12,0,10*ROW('Hygiene Data'!H19)))</f>
        <v/>
      </c>
      <c r="EC25" s="266" t="str">
        <f ca="true">+IF(OFFSET('Hygiene Data'!$H$13,0,10*ROW('Hygiene Data'!H19))="","",OFFSET('Hygiene Data'!$H$13,0,10*ROW('Hygiene Data'!H19)))</f>
        <v/>
      </c>
      <c r="ED25" s="266" t="str">
        <f ca="true">+IF(OFFSET('Hygiene Data'!$I$11,0,10*ROW('Hygiene Data'!I19))="","",OFFSET('Hygiene Data'!$I$11,0,10*ROW('Hygiene Data'!I19)))</f>
        <v/>
      </c>
      <c r="EE25" s="266" t="str">
        <f ca="true">+IF(OFFSET('Hygiene Data'!$I$12,0,10*ROW('Hygiene Data'!I19))="","",OFFSET('Hygiene Data'!$I$12,0,10*ROW('Hygiene Data'!I19)))</f>
        <v/>
      </c>
      <c r="EF25" s="266"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2"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6"/>
      <c r="BS26" s="266" t="str">
        <f ca="true">+IF(OFFSET('Water Data'!$D$27,0,10*ROW('Water Data'!D20))="","",OFFSET('Water Data'!$D$27,0,10*ROW('Water Data'!D20)))</f>
        <v/>
      </c>
      <c r="BT26" s="266" t="str">
        <f ca="true">+IF(OFFSET('Water Data'!$D$28,0,10*ROW('Water Data'!D20))="","",OFFSET('Water Data'!$D$28,0,10*ROW('Water Data'!D20)))</f>
        <v/>
      </c>
      <c r="BU26" s="266" t="str">
        <f ca="true">+IF(OFFSET('Water Data'!$D$29,0,10*ROW('Water Data'!D20))="","",OFFSET('Water Data'!$D$29,0,10*ROW('Water Data'!D20)))</f>
        <v/>
      </c>
      <c r="BV26" s="266" t="str">
        <f ca="true">+IF(OFFSET('Water Data'!$E$27,0,10*ROW('Water Data'!E20))="","",OFFSET('Water Data'!$E$27,0,10*ROW('Water Data'!E20)))</f>
        <v/>
      </c>
      <c r="BW26" s="266" t="str">
        <f ca="true">+IF(OFFSET('Water Data'!$E$28,0,10*ROW('Water Data'!E20))="","",OFFSET('Water Data'!$E$28,0,10*ROW('Water Data'!E20)))</f>
        <v/>
      </c>
      <c r="BX26" s="266" t="str">
        <f ca="true">+IF(OFFSET('Water Data'!$E$29,0,10*ROW('Water Data'!E20))="","",OFFSET('Water Data'!$E$29,0,10*ROW('Water Data'!E20)))</f>
        <v/>
      </c>
      <c r="BY26" s="266" t="str">
        <f ca="true">+IF(OFFSET('Water Data'!$F$27,0,10*ROW('Water Data'!F20))="","",OFFSET('Water Data'!$F$27,0,10*ROW('Water Data'!F20)))</f>
        <v/>
      </c>
      <c r="BZ26" s="266" t="str">
        <f ca="true">+IF(OFFSET('Water Data'!$F$28,0,10*ROW('Water Data'!F20))="","",OFFSET('Water Data'!$F$28,0,10*ROW('Water Data'!F20)))</f>
        <v/>
      </c>
      <c r="CA26" s="266" t="str">
        <f ca="true">+IF(OFFSET('Water Data'!$F$29,0,10*ROW('Water Data'!F20))="","",OFFSET('Water Data'!$F$29,0,10*ROW('Water Data'!F20)))</f>
        <v/>
      </c>
      <c r="CB26" s="266" t="str">
        <f ca="true">+IF(OFFSET('Water Data'!$G$27,0,10*ROW('Water Data'!G20))="","",OFFSET('Water Data'!$G$27,0,10*ROW('Water Data'!G20)))</f>
        <v/>
      </c>
      <c r="CC26" s="266" t="str">
        <f ca="true">+IF(OFFSET('Water Data'!$G$28,0,10*ROW('Water Data'!G20))="","",OFFSET('Water Data'!$G$28,0,10*ROW('Water Data'!G20)))</f>
        <v/>
      </c>
      <c r="CD26" s="266" t="str">
        <f ca="true">+IF(OFFSET('Water Data'!$G$29,0,10*ROW('Water Data'!G20))="","",OFFSET('Water Data'!$G$29,0,10*ROW('Water Data'!G20)))</f>
        <v/>
      </c>
      <c r="CE26" s="266" t="str">
        <f ca="true">+IF(OFFSET('Water Data'!$H$27,0,10*ROW('Water Data'!H20))="","",OFFSET('Water Data'!$H$27,0,10*ROW('Water Data'!H20)))</f>
        <v/>
      </c>
      <c r="CF26" s="266" t="str">
        <f ca="true">+IF(OFFSET('Water Data'!$H$28,0,10*ROW('Water Data'!H20))="","",OFFSET('Water Data'!$H$28,0,10*ROW('Water Data'!H20)))</f>
        <v/>
      </c>
      <c r="CG26" s="266" t="str">
        <f ca="true">+IF(OFFSET('Water Data'!$H$29,0,10*ROW('Water Data'!H20))="","",OFFSET('Water Data'!$H$29,0,10*ROW('Water Data'!H20)))</f>
        <v/>
      </c>
      <c r="CH26" s="266" t="str">
        <f ca="true">+IF(OFFSET('Water Data'!$I$27,0,10*ROW('Water Data'!I20))="","",OFFSET('Water Data'!$I$27,0,10*ROW('Water Data'!I20)))</f>
        <v/>
      </c>
      <c r="CI26" s="266" t="str">
        <f ca="true">+IF(OFFSET('Water Data'!$I$28,0,10*ROW('Water Data'!I20))="","",OFFSET('Water Data'!$I$28,0,10*ROW('Water Data'!I20)))</f>
        <v/>
      </c>
      <c r="CJ26" s="266" t="str">
        <f ca="true">+IF(OFFSET('Water Data'!$I$29,0,10*ROW('Water Data'!I20))="","",OFFSET('Water Data'!$I$29,0,10*ROW('Water Data'!I20)))</f>
        <v/>
      </c>
      <c r="CK26" s="266" t="str">
        <f ca="true">+IF(OFFSET('Sanitation Data'!$D$28,0,10*ROW('Sanitation Data'!D20))="","",OFFSET('Sanitation Data'!$D$28,0,10*ROW('Sanitation Data'!D20)))</f>
        <v/>
      </c>
      <c r="CL26" s="266" t="str">
        <f ca="true">+IF(OFFSET('Sanitation Data'!$D$29,0,10*ROW('Sanitation Data'!D20))="","",OFFSET('Sanitation Data'!$D$29,0,10*ROW('Sanitation Data'!D20)))</f>
        <v/>
      </c>
      <c r="CM26" s="266" t="str">
        <f ca="true">+IF(OFFSET('Sanitation Data'!$D$30,0,10*ROW('Sanitation Data'!D20))="","",OFFSET('Sanitation Data'!$D$30,0,10*ROW('Sanitation Data'!D20)))</f>
        <v/>
      </c>
      <c r="CN26" s="266" t="str">
        <f ca="true">+IF(OFFSET('Sanitation Data'!$D$31,0,10*ROW('Sanitation Data'!D20))="","",OFFSET('Sanitation Data'!$D$31,0,10*ROW('Sanitation Data'!D20)))</f>
        <v/>
      </c>
      <c r="CO26" s="266" t="str">
        <f ca="true">+IF(OFFSET('Sanitation Data'!$D$32,0,10*ROW('Sanitation Data'!D20))="","",OFFSET('Sanitation Data'!$D$32,0,10*ROW('Sanitation Data'!D20)))</f>
        <v/>
      </c>
      <c r="CP26" s="266" t="str">
        <f ca="true">+IF(OFFSET('Sanitation Data'!$E$28,0,10*ROW('Sanitation Data'!E20))="","",OFFSET('Sanitation Data'!$E$28,0,10*ROW('Sanitation Data'!E20)))</f>
        <v/>
      </c>
      <c r="CQ26" s="266" t="str">
        <f ca="true">+IF(OFFSET('Sanitation Data'!$E$29,0,10*ROW('Sanitation Data'!E20))="","",OFFSET('Sanitation Data'!$E$29,0,10*ROW('Sanitation Data'!E20)))</f>
        <v/>
      </c>
      <c r="CR26" s="266" t="str">
        <f ca="true">+IF(OFFSET('Sanitation Data'!$E$30,0,10*ROW('Sanitation Data'!E20))="","",OFFSET('Sanitation Data'!$E$30,0,10*ROW('Sanitation Data'!E20)))</f>
        <v/>
      </c>
      <c r="CS26" s="266" t="str">
        <f ca="true">+IF(OFFSET('Sanitation Data'!$E$31,0,10*ROW('Sanitation Data'!E20))="","",OFFSET('Sanitation Data'!$E$31,0,10*ROW('Sanitation Data'!E20)))</f>
        <v/>
      </c>
      <c r="CT26" s="266" t="str">
        <f ca="true">+IF(OFFSET('Sanitation Data'!$E$32,0,10*ROW('Sanitation Data'!E20))="","",OFFSET('Sanitation Data'!$E$32,0,10*ROW('Sanitation Data'!E20)))</f>
        <v/>
      </c>
      <c r="CU26" s="266" t="str">
        <f ca="true">+IF(OFFSET('Sanitation Data'!$F$28,0,10*ROW('Sanitation Data'!F20))="","",OFFSET('Sanitation Data'!$F$28,0,10*ROW('Sanitation Data'!F20)))</f>
        <v/>
      </c>
      <c r="CV26" s="266" t="str">
        <f ca="true">+IF(OFFSET('Sanitation Data'!$F$29,0,10*ROW('Sanitation Data'!F20))="","",OFFSET('Sanitation Data'!$F$29,0,10*ROW('Sanitation Data'!F20)))</f>
        <v/>
      </c>
      <c r="CW26" s="266" t="str">
        <f ca="true">+IF(OFFSET('Sanitation Data'!$F$30,0,10*ROW('Sanitation Data'!F20))="","",OFFSET('Sanitation Data'!$F$30,0,10*ROW('Sanitation Data'!F20)))</f>
        <v/>
      </c>
      <c r="CX26" s="266" t="str">
        <f ca="true">+IF(OFFSET('Sanitation Data'!$F$31,0,10*ROW('Sanitation Data'!F20))="","",OFFSET('Sanitation Data'!$F$31,0,10*ROW('Sanitation Data'!F20)))</f>
        <v/>
      </c>
      <c r="CY26" s="266" t="str">
        <f ca="true">+IF(OFFSET('Sanitation Data'!$F$32,0,10*ROW('Sanitation Data'!F20))="","",OFFSET('Sanitation Data'!$F$32,0,10*ROW('Sanitation Data'!F20)))</f>
        <v/>
      </c>
      <c r="CZ26" s="266" t="str">
        <f ca="true">+IF(OFFSET('Sanitation Data'!$G$28,0,10*ROW('Sanitation Data'!G20))="","",OFFSET('Sanitation Data'!$G$28,0,10*ROW('Sanitation Data'!G20)))</f>
        <v/>
      </c>
      <c r="DA26" s="266" t="str">
        <f ca="true">+IF(OFFSET('Sanitation Data'!$G$29,0,10*ROW('Sanitation Data'!G20))="","",OFFSET('Sanitation Data'!$G$29,0,10*ROW('Sanitation Data'!G20)))</f>
        <v/>
      </c>
      <c r="DB26" s="266" t="str">
        <f ca="true">+IF(OFFSET('Sanitation Data'!$G$30,0,10*ROW('Sanitation Data'!G20))="","",OFFSET('Sanitation Data'!$G$30,0,10*ROW('Sanitation Data'!G20)))</f>
        <v/>
      </c>
      <c r="DC26" s="266" t="str">
        <f ca="true">+IF(OFFSET('Sanitation Data'!$G$31,0,10*ROW('Sanitation Data'!G20))="","",OFFSET('Sanitation Data'!$G$31,0,10*ROW('Sanitation Data'!G20)))</f>
        <v/>
      </c>
      <c r="DD26" s="266" t="str">
        <f ca="true">+IF(OFFSET('Sanitation Data'!$G$32,0,10*ROW('Sanitation Data'!G20))="","",OFFSET('Sanitation Data'!$G$32,0,10*ROW('Sanitation Data'!G20)))</f>
        <v/>
      </c>
      <c r="DE26" s="266" t="str">
        <f ca="true">+IF(OFFSET('Sanitation Data'!$H$28,0,10*ROW('Sanitation Data'!H20))="","",OFFSET('Sanitation Data'!$H$28,0,10*ROW('Sanitation Data'!H20)))</f>
        <v/>
      </c>
      <c r="DF26" s="266" t="str">
        <f ca="true">+IF(OFFSET('Sanitation Data'!$H$29,0,10*ROW('Sanitation Data'!H20))="","",OFFSET('Sanitation Data'!$H$29,0,10*ROW('Sanitation Data'!H20)))</f>
        <v/>
      </c>
      <c r="DG26" s="266" t="str">
        <f ca="true">+IF(OFFSET('Sanitation Data'!$H$30,0,10*ROW('Sanitation Data'!H20))="","",OFFSET('Sanitation Data'!$H$30,0,10*ROW('Sanitation Data'!H20)))</f>
        <v/>
      </c>
      <c r="DH26" s="266" t="str">
        <f ca="true">+IF(OFFSET('Sanitation Data'!$H$31,0,10*ROW('Sanitation Data'!H20))="","",OFFSET('Sanitation Data'!$H$31,0,10*ROW('Sanitation Data'!H20)))</f>
        <v/>
      </c>
      <c r="DI26" s="266" t="str">
        <f ca="true">+IF(OFFSET('Sanitation Data'!$H$32,0,10*ROW('Sanitation Data'!H20))="","",OFFSET('Sanitation Data'!$H$32,0,10*ROW('Sanitation Data'!H20)))</f>
        <v/>
      </c>
      <c r="DJ26" s="266" t="str">
        <f ca="true">+IF(OFFSET('Sanitation Data'!$I$28,0,10*ROW('Sanitation Data'!I20))="","",OFFSET('Sanitation Data'!$I$28,0,10*ROW('Sanitation Data'!I20)))</f>
        <v/>
      </c>
      <c r="DK26" s="266" t="str">
        <f ca="true">+IF(OFFSET('Sanitation Data'!$I$29,0,10*ROW('Sanitation Data'!I20))="","",OFFSET('Sanitation Data'!$I$29,0,10*ROW('Sanitation Data'!I20)))</f>
        <v/>
      </c>
      <c r="DL26" s="266" t="str">
        <f ca="true">+IF(OFFSET('Sanitation Data'!$I$30,0,10*ROW('Sanitation Data'!I20))="","",OFFSET('Sanitation Data'!$I$30,0,10*ROW('Sanitation Data'!I20)))</f>
        <v/>
      </c>
      <c r="DM26" s="266" t="str">
        <f ca="true">+IF(OFFSET('Sanitation Data'!$I$31,0,10*ROW('Sanitation Data'!I20))="","",OFFSET('Sanitation Data'!$I$31,0,10*ROW('Sanitation Data'!I20)))</f>
        <v/>
      </c>
      <c r="DN26" s="266" t="str">
        <f ca="true">+IF(OFFSET('Sanitation Data'!$I$32,0,10*ROW('Sanitation Data'!I20))="","",OFFSET('Sanitation Data'!$I$32,0,10*ROW('Sanitation Data'!I20)))</f>
        <v/>
      </c>
      <c r="DO26" s="266" t="str">
        <f ca="true">+IF(OFFSET('Hygiene Data'!$D$11,0,10*ROW('Hygiene Data'!D20))="","",OFFSET('Hygiene Data'!$D$11,0,10*ROW('Hygiene Data'!D20)))</f>
        <v/>
      </c>
      <c r="DP26" s="266" t="str">
        <f ca="true">+IF(OFFSET('Hygiene Data'!$D$12,0,10*ROW('Hygiene Data'!D20))="","",OFFSET('Hygiene Data'!$D$12,0,10*ROW('Hygiene Data'!D20)))</f>
        <v/>
      </c>
      <c r="DQ26" s="266" t="str">
        <f ca="true">+IF(OFFSET('Hygiene Data'!$D$13,0,10*ROW('Hygiene Data'!D20))="","",OFFSET('Hygiene Data'!$D$13,0,10*ROW('Hygiene Data'!D20)))</f>
        <v/>
      </c>
      <c r="DR26" s="266" t="str">
        <f ca="true">+IF(OFFSET('Hygiene Data'!$E$11,0,10*ROW('Hygiene Data'!E20))="","",OFFSET('Hygiene Data'!$E$11,0,10*ROW('Hygiene Data'!E20)))</f>
        <v/>
      </c>
      <c r="DS26" s="266" t="str">
        <f ca="true">+IF(OFFSET('Hygiene Data'!$E$12,0,10*ROW('Hygiene Data'!E20))="","",OFFSET('Hygiene Data'!$E$12,0,10*ROW('Hygiene Data'!E20)))</f>
        <v/>
      </c>
      <c r="DT26" s="266" t="str">
        <f ca="true">+IF(OFFSET('Hygiene Data'!$E$13,0,10*ROW('Hygiene Data'!E20))="","",OFFSET('Hygiene Data'!$E$13,0,10*ROW('Hygiene Data'!E20)))</f>
        <v/>
      </c>
      <c r="DU26" s="266" t="str">
        <f ca="true">+IF(OFFSET('Hygiene Data'!$F$11,0,10*ROW('Hygiene Data'!F20))="","",OFFSET('Hygiene Data'!$F$11,0,10*ROW('Hygiene Data'!F20)))</f>
        <v/>
      </c>
      <c r="DV26" s="266" t="str">
        <f ca="true">+IF(OFFSET('Hygiene Data'!$F$12,0,10*ROW('Hygiene Data'!F20))="","",OFFSET('Hygiene Data'!$F$12,0,10*ROW('Hygiene Data'!F20)))</f>
        <v/>
      </c>
      <c r="DW26" s="266" t="str">
        <f ca="true">+IF(OFFSET('Hygiene Data'!$F$13,0,10*ROW('Hygiene Data'!F20))="","",OFFSET('Hygiene Data'!$F$13,0,10*ROW('Hygiene Data'!F20)))</f>
        <v/>
      </c>
      <c r="DX26" s="266" t="str">
        <f ca="true">+IF(OFFSET('Hygiene Data'!$G$11,0,10*ROW('Hygiene Data'!G20))="","",OFFSET('Hygiene Data'!$G$11,0,10*ROW('Hygiene Data'!G20)))</f>
        <v/>
      </c>
      <c r="DY26" s="266" t="str">
        <f ca="true">+IF(OFFSET('Hygiene Data'!$G$12,0,10*ROW('Hygiene Data'!G20))="","",OFFSET('Hygiene Data'!$G$12,0,10*ROW('Hygiene Data'!G20)))</f>
        <v/>
      </c>
      <c r="DZ26" s="266" t="str">
        <f ca="true">+IF(OFFSET('Hygiene Data'!$G$13,0,10*ROW('Hygiene Data'!G20))="","",OFFSET('Hygiene Data'!$G$13,0,10*ROW('Hygiene Data'!G20)))</f>
        <v/>
      </c>
      <c r="EA26" s="266" t="str">
        <f ca="true">+IF(OFFSET('Hygiene Data'!$H$11,0,10*ROW('Hygiene Data'!H20))="","",OFFSET('Hygiene Data'!$H$11,0,10*ROW('Hygiene Data'!H20)))</f>
        <v/>
      </c>
      <c r="EB26" s="266" t="str">
        <f ca="true">+IF(OFFSET('Hygiene Data'!$H$12,0,10*ROW('Hygiene Data'!H20))="","",OFFSET('Hygiene Data'!$H$12,0,10*ROW('Hygiene Data'!H20)))</f>
        <v/>
      </c>
      <c r="EC26" s="266" t="str">
        <f ca="true">+IF(OFFSET('Hygiene Data'!$H$13,0,10*ROW('Hygiene Data'!H20))="","",OFFSET('Hygiene Data'!$H$13,0,10*ROW('Hygiene Data'!H20)))</f>
        <v/>
      </c>
      <c r="ED26" s="266" t="str">
        <f ca="true">+IF(OFFSET('Hygiene Data'!$I$11,0,10*ROW('Hygiene Data'!I20))="","",OFFSET('Hygiene Data'!$I$11,0,10*ROW('Hygiene Data'!I20)))</f>
        <v/>
      </c>
      <c r="EE26" s="266" t="str">
        <f ca="true">+IF(OFFSET('Hygiene Data'!$I$12,0,10*ROW('Hygiene Data'!I20))="","",OFFSET('Hygiene Data'!$I$12,0,10*ROW('Hygiene Data'!I20)))</f>
        <v/>
      </c>
      <c r="EF26" s="266"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2"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6"/>
      <c r="BS27" s="266" t="str">
        <f ca="true">+IF(OFFSET('Water Data'!$D$27,0,10*ROW('Water Data'!D21))="","",OFFSET('Water Data'!$D$27,0,10*ROW('Water Data'!D21)))</f>
        <v/>
      </c>
      <c r="BT27" s="266" t="str">
        <f ca="true">+IF(OFFSET('Water Data'!$D$28,0,10*ROW('Water Data'!D21))="","",OFFSET('Water Data'!$D$28,0,10*ROW('Water Data'!D21)))</f>
        <v/>
      </c>
      <c r="BU27" s="266" t="str">
        <f ca="true">+IF(OFFSET('Water Data'!$D$29,0,10*ROW('Water Data'!D21))="","",OFFSET('Water Data'!$D$29,0,10*ROW('Water Data'!D21)))</f>
        <v/>
      </c>
      <c r="BV27" s="266" t="str">
        <f ca="true">+IF(OFFSET('Water Data'!$E$27,0,10*ROW('Water Data'!E21))="","",OFFSET('Water Data'!$E$27,0,10*ROW('Water Data'!E21)))</f>
        <v/>
      </c>
      <c r="BW27" s="266" t="str">
        <f ca="true">+IF(OFFSET('Water Data'!$E$28,0,10*ROW('Water Data'!E21))="","",OFFSET('Water Data'!$E$28,0,10*ROW('Water Data'!E21)))</f>
        <v/>
      </c>
      <c r="BX27" s="266" t="str">
        <f ca="true">+IF(OFFSET('Water Data'!$E$29,0,10*ROW('Water Data'!E21))="","",OFFSET('Water Data'!$E$29,0,10*ROW('Water Data'!E21)))</f>
        <v/>
      </c>
      <c r="BY27" s="266" t="str">
        <f ca="true">+IF(OFFSET('Water Data'!$F$27,0,10*ROW('Water Data'!F21))="","",OFFSET('Water Data'!$F$27,0,10*ROW('Water Data'!F21)))</f>
        <v/>
      </c>
      <c r="BZ27" s="266" t="str">
        <f ca="true">+IF(OFFSET('Water Data'!$F$28,0,10*ROW('Water Data'!F21))="","",OFFSET('Water Data'!$F$28,0,10*ROW('Water Data'!F21)))</f>
        <v/>
      </c>
      <c r="CA27" s="266" t="str">
        <f ca="true">+IF(OFFSET('Water Data'!$F$29,0,10*ROW('Water Data'!F21))="","",OFFSET('Water Data'!$F$29,0,10*ROW('Water Data'!F21)))</f>
        <v/>
      </c>
      <c r="CB27" s="266" t="str">
        <f ca="true">+IF(OFFSET('Water Data'!$G$27,0,10*ROW('Water Data'!G21))="","",OFFSET('Water Data'!$G$27,0,10*ROW('Water Data'!G21)))</f>
        <v/>
      </c>
      <c r="CC27" s="266" t="str">
        <f ca="true">+IF(OFFSET('Water Data'!$G$28,0,10*ROW('Water Data'!G21))="","",OFFSET('Water Data'!$G$28,0,10*ROW('Water Data'!G21)))</f>
        <v/>
      </c>
      <c r="CD27" s="266" t="str">
        <f ca="true">+IF(OFFSET('Water Data'!$G$29,0,10*ROW('Water Data'!G21))="","",OFFSET('Water Data'!$G$29,0,10*ROW('Water Data'!G21)))</f>
        <v/>
      </c>
      <c r="CE27" s="266" t="str">
        <f ca="true">+IF(OFFSET('Water Data'!$H$27,0,10*ROW('Water Data'!H21))="","",OFFSET('Water Data'!$H$27,0,10*ROW('Water Data'!H21)))</f>
        <v/>
      </c>
      <c r="CF27" s="266" t="str">
        <f ca="true">+IF(OFFSET('Water Data'!$H$28,0,10*ROW('Water Data'!H21))="","",OFFSET('Water Data'!$H$28,0,10*ROW('Water Data'!H21)))</f>
        <v/>
      </c>
      <c r="CG27" s="266" t="str">
        <f ca="true">+IF(OFFSET('Water Data'!$H$29,0,10*ROW('Water Data'!H21))="","",OFFSET('Water Data'!$H$29,0,10*ROW('Water Data'!H21)))</f>
        <v/>
      </c>
      <c r="CH27" s="266" t="str">
        <f ca="true">+IF(OFFSET('Water Data'!$I$27,0,10*ROW('Water Data'!I21))="","",OFFSET('Water Data'!$I$27,0,10*ROW('Water Data'!I21)))</f>
        <v/>
      </c>
      <c r="CI27" s="266" t="str">
        <f ca="true">+IF(OFFSET('Water Data'!$I$28,0,10*ROW('Water Data'!I21))="","",OFFSET('Water Data'!$I$28,0,10*ROW('Water Data'!I21)))</f>
        <v/>
      </c>
      <c r="CJ27" s="266" t="str">
        <f ca="true">+IF(OFFSET('Water Data'!$I$29,0,10*ROW('Water Data'!I21))="","",OFFSET('Water Data'!$I$29,0,10*ROW('Water Data'!I21)))</f>
        <v/>
      </c>
      <c r="CK27" s="266" t="str">
        <f ca="true">+IF(OFFSET('Sanitation Data'!$D$28,0,10*ROW('Sanitation Data'!D21))="","",OFFSET('Sanitation Data'!$D$28,0,10*ROW('Sanitation Data'!D21)))</f>
        <v/>
      </c>
      <c r="CL27" s="266" t="str">
        <f ca="true">+IF(OFFSET('Sanitation Data'!$D$29,0,10*ROW('Sanitation Data'!D21))="","",OFFSET('Sanitation Data'!$D$29,0,10*ROW('Sanitation Data'!D21)))</f>
        <v/>
      </c>
      <c r="CM27" s="266" t="str">
        <f ca="true">+IF(OFFSET('Sanitation Data'!$D$30,0,10*ROW('Sanitation Data'!D21))="","",OFFSET('Sanitation Data'!$D$30,0,10*ROW('Sanitation Data'!D21)))</f>
        <v/>
      </c>
      <c r="CN27" s="266" t="str">
        <f ca="true">+IF(OFFSET('Sanitation Data'!$D$31,0,10*ROW('Sanitation Data'!D21))="","",OFFSET('Sanitation Data'!$D$31,0,10*ROW('Sanitation Data'!D21)))</f>
        <v/>
      </c>
      <c r="CO27" s="266" t="str">
        <f ca="true">+IF(OFFSET('Sanitation Data'!$D$32,0,10*ROW('Sanitation Data'!D21))="","",OFFSET('Sanitation Data'!$D$32,0,10*ROW('Sanitation Data'!D21)))</f>
        <v/>
      </c>
      <c r="CP27" s="266" t="str">
        <f ca="true">+IF(OFFSET('Sanitation Data'!$E$28,0,10*ROW('Sanitation Data'!E21))="","",OFFSET('Sanitation Data'!$E$28,0,10*ROW('Sanitation Data'!E21)))</f>
        <v/>
      </c>
      <c r="CQ27" s="266" t="str">
        <f ca="true">+IF(OFFSET('Sanitation Data'!$E$29,0,10*ROW('Sanitation Data'!E21))="","",OFFSET('Sanitation Data'!$E$29,0,10*ROW('Sanitation Data'!E21)))</f>
        <v/>
      </c>
      <c r="CR27" s="266" t="str">
        <f ca="true">+IF(OFFSET('Sanitation Data'!$E$30,0,10*ROW('Sanitation Data'!E21))="","",OFFSET('Sanitation Data'!$E$30,0,10*ROW('Sanitation Data'!E21)))</f>
        <v/>
      </c>
      <c r="CS27" s="266" t="str">
        <f ca="true">+IF(OFFSET('Sanitation Data'!$E$31,0,10*ROW('Sanitation Data'!E21))="","",OFFSET('Sanitation Data'!$E$31,0,10*ROW('Sanitation Data'!E21)))</f>
        <v/>
      </c>
      <c r="CT27" s="266" t="str">
        <f ca="true">+IF(OFFSET('Sanitation Data'!$E$32,0,10*ROW('Sanitation Data'!E21))="","",OFFSET('Sanitation Data'!$E$32,0,10*ROW('Sanitation Data'!E21)))</f>
        <v/>
      </c>
      <c r="CU27" s="266" t="str">
        <f ca="true">+IF(OFFSET('Sanitation Data'!$F$28,0,10*ROW('Sanitation Data'!F21))="","",OFFSET('Sanitation Data'!$F$28,0,10*ROW('Sanitation Data'!F21)))</f>
        <v/>
      </c>
      <c r="CV27" s="266" t="str">
        <f ca="true">+IF(OFFSET('Sanitation Data'!$F$29,0,10*ROW('Sanitation Data'!F21))="","",OFFSET('Sanitation Data'!$F$29,0,10*ROW('Sanitation Data'!F21)))</f>
        <v/>
      </c>
      <c r="CW27" s="266" t="str">
        <f ca="true">+IF(OFFSET('Sanitation Data'!$F$30,0,10*ROW('Sanitation Data'!F21))="","",OFFSET('Sanitation Data'!$F$30,0,10*ROW('Sanitation Data'!F21)))</f>
        <v/>
      </c>
      <c r="CX27" s="266" t="str">
        <f ca="true">+IF(OFFSET('Sanitation Data'!$F$31,0,10*ROW('Sanitation Data'!F21))="","",OFFSET('Sanitation Data'!$F$31,0,10*ROW('Sanitation Data'!F21)))</f>
        <v/>
      </c>
      <c r="CY27" s="266" t="str">
        <f ca="true">+IF(OFFSET('Sanitation Data'!$F$32,0,10*ROW('Sanitation Data'!F21))="","",OFFSET('Sanitation Data'!$F$32,0,10*ROW('Sanitation Data'!F21)))</f>
        <v/>
      </c>
      <c r="CZ27" s="266" t="str">
        <f ca="true">+IF(OFFSET('Sanitation Data'!$G$28,0,10*ROW('Sanitation Data'!G21))="","",OFFSET('Sanitation Data'!$G$28,0,10*ROW('Sanitation Data'!G21)))</f>
        <v/>
      </c>
      <c r="DA27" s="266" t="str">
        <f ca="true">+IF(OFFSET('Sanitation Data'!$G$29,0,10*ROW('Sanitation Data'!G21))="","",OFFSET('Sanitation Data'!$G$29,0,10*ROW('Sanitation Data'!G21)))</f>
        <v/>
      </c>
      <c r="DB27" s="266" t="str">
        <f ca="true">+IF(OFFSET('Sanitation Data'!$G$30,0,10*ROW('Sanitation Data'!G21))="","",OFFSET('Sanitation Data'!$G$30,0,10*ROW('Sanitation Data'!G21)))</f>
        <v/>
      </c>
      <c r="DC27" s="266" t="str">
        <f ca="true">+IF(OFFSET('Sanitation Data'!$G$31,0,10*ROW('Sanitation Data'!G21))="","",OFFSET('Sanitation Data'!$G$31,0,10*ROW('Sanitation Data'!G21)))</f>
        <v/>
      </c>
      <c r="DD27" s="266" t="str">
        <f ca="true">+IF(OFFSET('Sanitation Data'!$G$32,0,10*ROW('Sanitation Data'!G21))="","",OFFSET('Sanitation Data'!$G$32,0,10*ROW('Sanitation Data'!G21)))</f>
        <v/>
      </c>
      <c r="DE27" s="266" t="str">
        <f ca="true">+IF(OFFSET('Sanitation Data'!$H$28,0,10*ROW('Sanitation Data'!H21))="","",OFFSET('Sanitation Data'!$H$28,0,10*ROW('Sanitation Data'!H21)))</f>
        <v/>
      </c>
      <c r="DF27" s="266" t="str">
        <f ca="true">+IF(OFFSET('Sanitation Data'!$H$29,0,10*ROW('Sanitation Data'!H21))="","",OFFSET('Sanitation Data'!$H$29,0,10*ROW('Sanitation Data'!H21)))</f>
        <v/>
      </c>
      <c r="DG27" s="266" t="str">
        <f ca="true">+IF(OFFSET('Sanitation Data'!$H$30,0,10*ROW('Sanitation Data'!H21))="","",OFFSET('Sanitation Data'!$H$30,0,10*ROW('Sanitation Data'!H21)))</f>
        <v/>
      </c>
      <c r="DH27" s="266" t="str">
        <f ca="true">+IF(OFFSET('Sanitation Data'!$H$31,0,10*ROW('Sanitation Data'!H21))="","",OFFSET('Sanitation Data'!$H$31,0,10*ROW('Sanitation Data'!H21)))</f>
        <v/>
      </c>
      <c r="DI27" s="266" t="str">
        <f ca="true">+IF(OFFSET('Sanitation Data'!$H$32,0,10*ROW('Sanitation Data'!H21))="","",OFFSET('Sanitation Data'!$H$32,0,10*ROW('Sanitation Data'!H21)))</f>
        <v/>
      </c>
      <c r="DJ27" s="266" t="str">
        <f ca="true">+IF(OFFSET('Sanitation Data'!$I$28,0,10*ROW('Sanitation Data'!I21))="","",OFFSET('Sanitation Data'!$I$28,0,10*ROW('Sanitation Data'!I21)))</f>
        <v/>
      </c>
      <c r="DK27" s="266" t="str">
        <f ca="true">+IF(OFFSET('Sanitation Data'!$I$29,0,10*ROW('Sanitation Data'!I21))="","",OFFSET('Sanitation Data'!$I$29,0,10*ROW('Sanitation Data'!I21)))</f>
        <v/>
      </c>
      <c r="DL27" s="266" t="str">
        <f ca="true">+IF(OFFSET('Sanitation Data'!$I$30,0,10*ROW('Sanitation Data'!I21))="","",OFFSET('Sanitation Data'!$I$30,0,10*ROW('Sanitation Data'!I21)))</f>
        <v/>
      </c>
      <c r="DM27" s="266" t="str">
        <f ca="true">+IF(OFFSET('Sanitation Data'!$I$31,0,10*ROW('Sanitation Data'!I21))="","",OFFSET('Sanitation Data'!$I$31,0,10*ROW('Sanitation Data'!I21)))</f>
        <v/>
      </c>
      <c r="DN27" s="266" t="str">
        <f ca="true">+IF(OFFSET('Sanitation Data'!$I$32,0,10*ROW('Sanitation Data'!I21))="","",OFFSET('Sanitation Data'!$I$32,0,10*ROW('Sanitation Data'!I21)))</f>
        <v/>
      </c>
      <c r="DO27" s="266" t="str">
        <f ca="true">+IF(OFFSET('Hygiene Data'!$D$11,0,10*ROW('Hygiene Data'!D21))="","",OFFSET('Hygiene Data'!$D$11,0,10*ROW('Hygiene Data'!D21)))</f>
        <v/>
      </c>
      <c r="DP27" s="266" t="str">
        <f ca="true">+IF(OFFSET('Hygiene Data'!$D$12,0,10*ROW('Hygiene Data'!D21))="","",OFFSET('Hygiene Data'!$D$12,0,10*ROW('Hygiene Data'!D21)))</f>
        <v/>
      </c>
      <c r="DQ27" s="266" t="str">
        <f ca="true">+IF(OFFSET('Hygiene Data'!$D$13,0,10*ROW('Hygiene Data'!D21))="","",OFFSET('Hygiene Data'!$D$13,0,10*ROW('Hygiene Data'!D21)))</f>
        <v/>
      </c>
      <c r="DR27" s="266" t="str">
        <f ca="true">+IF(OFFSET('Hygiene Data'!$E$11,0,10*ROW('Hygiene Data'!E21))="","",OFFSET('Hygiene Data'!$E$11,0,10*ROW('Hygiene Data'!E21)))</f>
        <v/>
      </c>
      <c r="DS27" s="266" t="str">
        <f ca="true">+IF(OFFSET('Hygiene Data'!$E$12,0,10*ROW('Hygiene Data'!E21))="","",OFFSET('Hygiene Data'!$E$12,0,10*ROW('Hygiene Data'!E21)))</f>
        <v/>
      </c>
      <c r="DT27" s="266" t="str">
        <f ca="true">+IF(OFFSET('Hygiene Data'!$E$13,0,10*ROW('Hygiene Data'!E21))="","",OFFSET('Hygiene Data'!$E$13,0,10*ROW('Hygiene Data'!E21)))</f>
        <v/>
      </c>
      <c r="DU27" s="266" t="str">
        <f ca="true">+IF(OFFSET('Hygiene Data'!$F$11,0,10*ROW('Hygiene Data'!F21))="","",OFFSET('Hygiene Data'!$F$11,0,10*ROW('Hygiene Data'!F21)))</f>
        <v/>
      </c>
      <c r="DV27" s="266" t="str">
        <f ca="true">+IF(OFFSET('Hygiene Data'!$F$12,0,10*ROW('Hygiene Data'!F21))="","",OFFSET('Hygiene Data'!$F$12,0,10*ROW('Hygiene Data'!F21)))</f>
        <v/>
      </c>
      <c r="DW27" s="266" t="str">
        <f ca="true">+IF(OFFSET('Hygiene Data'!$F$13,0,10*ROW('Hygiene Data'!F21))="","",OFFSET('Hygiene Data'!$F$13,0,10*ROW('Hygiene Data'!F21)))</f>
        <v/>
      </c>
      <c r="DX27" s="266" t="str">
        <f ca="true">+IF(OFFSET('Hygiene Data'!$G$11,0,10*ROW('Hygiene Data'!G21))="","",OFFSET('Hygiene Data'!$G$11,0,10*ROW('Hygiene Data'!G21)))</f>
        <v/>
      </c>
      <c r="DY27" s="266" t="str">
        <f ca="true">+IF(OFFSET('Hygiene Data'!$G$12,0,10*ROW('Hygiene Data'!G21))="","",OFFSET('Hygiene Data'!$G$12,0,10*ROW('Hygiene Data'!G21)))</f>
        <v/>
      </c>
      <c r="DZ27" s="266" t="str">
        <f ca="true">+IF(OFFSET('Hygiene Data'!$G$13,0,10*ROW('Hygiene Data'!G21))="","",OFFSET('Hygiene Data'!$G$13,0,10*ROW('Hygiene Data'!G21)))</f>
        <v/>
      </c>
      <c r="EA27" s="266" t="str">
        <f ca="true">+IF(OFFSET('Hygiene Data'!$H$11,0,10*ROW('Hygiene Data'!H21))="","",OFFSET('Hygiene Data'!$H$11,0,10*ROW('Hygiene Data'!H21)))</f>
        <v/>
      </c>
      <c r="EB27" s="266" t="str">
        <f ca="true">+IF(OFFSET('Hygiene Data'!$H$12,0,10*ROW('Hygiene Data'!H21))="","",OFFSET('Hygiene Data'!$H$12,0,10*ROW('Hygiene Data'!H21)))</f>
        <v/>
      </c>
      <c r="EC27" s="266" t="str">
        <f ca="true">+IF(OFFSET('Hygiene Data'!$H$13,0,10*ROW('Hygiene Data'!H21))="","",OFFSET('Hygiene Data'!$H$13,0,10*ROW('Hygiene Data'!H21)))</f>
        <v/>
      </c>
      <c r="ED27" s="266" t="str">
        <f ca="true">+IF(OFFSET('Hygiene Data'!$I$11,0,10*ROW('Hygiene Data'!I21))="","",OFFSET('Hygiene Data'!$I$11,0,10*ROW('Hygiene Data'!I21)))</f>
        <v/>
      </c>
      <c r="EE27" s="266" t="str">
        <f ca="true">+IF(OFFSET('Hygiene Data'!$I$12,0,10*ROW('Hygiene Data'!I21))="","",OFFSET('Hygiene Data'!$I$12,0,10*ROW('Hygiene Data'!I21)))</f>
        <v/>
      </c>
      <c r="EF27" s="266"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2"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6"/>
      <c r="BS28" s="266" t="str">
        <f ca="true">+IF(OFFSET('Water Data'!$D$27,0,10*ROW('Water Data'!D22))="","",OFFSET('Water Data'!$D$27,0,10*ROW('Water Data'!D22)))</f>
        <v/>
      </c>
      <c r="BT28" s="266" t="str">
        <f ca="true">+IF(OFFSET('Water Data'!$D$28,0,10*ROW('Water Data'!D22))="","",OFFSET('Water Data'!$D$28,0,10*ROW('Water Data'!D22)))</f>
        <v/>
      </c>
      <c r="BU28" s="266" t="str">
        <f ca="true">+IF(OFFSET('Water Data'!$D$29,0,10*ROW('Water Data'!D22))="","",OFFSET('Water Data'!$D$29,0,10*ROW('Water Data'!D22)))</f>
        <v/>
      </c>
      <c r="BV28" s="266" t="str">
        <f ca="true">+IF(OFFSET('Water Data'!$E$27,0,10*ROW('Water Data'!E22))="","",OFFSET('Water Data'!$E$27,0,10*ROW('Water Data'!E22)))</f>
        <v/>
      </c>
      <c r="BW28" s="266" t="str">
        <f ca="true">+IF(OFFSET('Water Data'!$E$28,0,10*ROW('Water Data'!E22))="","",OFFSET('Water Data'!$E$28,0,10*ROW('Water Data'!E22)))</f>
        <v/>
      </c>
      <c r="BX28" s="266" t="str">
        <f ca="true">+IF(OFFSET('Water Data'!$E$29,0,10*ROW('Water Data'!E22))="","",OFFSET('Water Data'!$E$29,0,10*ROW('Water Data'!E22)))</f>
        <v/>
      </c>
      <c r="BY28" s="266" t="str">
        <f ca="true">+IF(OFFSET('Water Data'!$F$27,0,10*ROW('Water Data'!F22))="","",OFFSET('Water Data'!$F$27,0,10*ROW('Water Data'!F22)))</f>
        <v/>
      </c>
      <c r="BZ28" s="266" t="str">
        <f ca="true">+IF(OFFSET('Water Data'!$F$28,0,10*ROW('Water Data'!F22))="","",OFFSET('Water Data'!$F$28,0,10*ROW('Water Data'!F22)))</f>
        <v/>
      </c>
      <c r="CA28" s="266" t="str">
        <f ca="true">+IF(OFFSET('Water Data'!$F$29,0,10*ROW('Water Data'!F22))="","",OFFSET('Water Data'!$F$29,0,10*ROW('Water Data'!F22)))</f>
        <v/>
      </c>
      <c r="CB28" s="266" t="str">
        <f ca="true">+IF(OFFSET('Water Data'!$G$27,0,10*ROW('Water Data'!G22))="","",OFFSET('Water Data'!$G$27,0,10*ROW('Water Data'!G22)))</f>
        <v/>
      </c>
      <c r="CC28" s="266" t="str">
        <f ca="true">+IF(OFFSET('Water Data'!$G$28,0,10*ROW('Water Data'!G22))="","",OFFSET('Water Data'!$G$28,0,10*ROW('Water Data'!G22)))</f>
        <v/>
      </c>
      <c r="CD28" s="266" t="str">
        <f ca="true">+IF(OFFSET('Water Data'!$G$29,0,10*ROW('Water Data'!G22))="","",OFFSET('Water Data'!$G$29,0,10*ROW('Water Data'!G22)))</f>
        <v/>
      </c>
      <c r="CE28" s="266" t="str">
        <f ca="true">+IF(OFFSET('Water Data'!$H$27,0,10*ROW('Water Data'!H22))="","",OFFSET('Water Data'!$H$27,0,10*ROW('Water Data'!H22)))</f>
        <v/>
      </c>
      <c r="CF28" s="266" t="str">
        <f ca="true">+IF(OFFSET('Water Data'!$H$28,0,10*ROW('Water Data'!H22))="","",OFFSET('Water Data'!$H$28,0,10*ROW('Water Data'!H22)))</f>
        <v/>
      </c>
      <c r="CG28" s="266" t="str">
        <f ca="true">+IF(OFFSET('Water Data'!$H$29,0,10*ROW('Water Data'!H22))="","",OFFSET('Water Data'!$H$29,0,10*ROW('Water Data'!H22)))</f>
        <v/>
      </c>
      <c r="CH28" s="266" t="str">
        <f ca="true">+IF(OFFSET('Water Data'!$I$27,0,10*ROW('Water Data'!I22))="","",OFFSET('Water Data'!$I$27,0,10*ROW('Water Data'!I22)))</f>
        <v/>
      </c>
      <c r="CI28" s="266" t="str">
        <f ca="true">+IF(OFFSET('Water Data'!$I$28,0,10*ROW('Water Data'!I22))="","",OFFSET('Water Data'!$I$28,0,10*ROW('Water Data'!I22)))</f>
        <v/>
      </c>
      <c r="CJ28" s="266" t="str">
        <f ca="true">+IF(OFFSET('Water Data'!$I$29,0,10*ROW('Water Data'!I22))="","",OFFSET('Water Data'!$I$29,0,10*ROW('Water Data'!I22)))</f>
        <v/>
      </c>
      <c r="CK28" s="266" t="str">
        <f ca="true">+IF(OFFSET('Sanitation Data'!$D$28,0,10*ROW('Sanitation Data'!D22))="","",OFFSET('Sanitation Data'!$D$28,0,10*ROW('Sanitation Data'!D22)))</f>
        <v/>
      </c>
      <c r="CL28" s="266" t="str">
        <f ca="true">+IF(OFFSET('Sanitation Data'!$D$29,0,10*ROW('Sanitation Data'!D22))="","",OFFSET('Sanitation Data'!$D$29,0,10*ROW('Sanitation Data'!D22)))</f>
        <v/>
      </c>
      <c r="CM28" s="266" t="str">
        <f ca="true">+IF(OFFSET('Sanitation Data'!$D$30,0,10*ROW('Sanitation Data'!D22))="","",OFFSET('Sanitation Data'!$D$30,0,10*ROW('Sanitation Data'!D22)))</f>
        <v/>
      </c>
      <c r="CN28" s="266" t="str">
        <f ca="true">+IF(OFFSET('Sanitation Data'!$D$31,0,10*ROW('Sanitation Data'!D22))="","",OFFSET('Sanitation Data'!$D$31,0,10*ROW('Sanitation Data'!D22)))</f>
        <v/>
      </c>
      <c r="CO28" s="266" t="str">
        <f ca="true">+IF(OFFSET('Sanitation Data'!$D$32,0,10*ROW('Sanitation Data'!D22))="","",OFFSET('Sanitation Data'!$D$32,0,10*ROW('Sanitation Data'!D22)))</f>
        <v/>
      </c>
      <c r="CP28" s="266" t="str">
        <f ca="true">+IF(OFFSET('Sanitation Data'!$E$28,0,10*ROW('Sanitation Data'!E22))="","",OFFSET('Sanitation Data'!$E$28,0,10*ROW('Sanitation Data'!E22)))</f>
        <v/>
      </c>
      <c r="CQ28" s="266" t="str">
        <f ca="true">+IF(OFFSET('Sanitation Data'!$E$29,0,10*ROW('Sanitation Data'!E22))="","",OFFSET('Sanitation Data'!$E$29,0,10*ROW('Sanitation Data'!E22)))</f>
        <v/>
      </c>
      <c r="CR28" s="266" t="str">
        <f ca="true">+IF(OFFSET('Sanitation Data'!$E$30,0,10*ROW('Sanitation Data'!E22))="","",OFFSET('Sanitation Data'!$E$30,0,10*ROW('Sanitation Data'!E22)))</f>
        <v/>
      </c>
      <c r="CS28" s="266" t="str">
        <f ca="true">+IF(OFFSET('Sanitation Data'!$E$31,0,10*ROW('Sanitation Data'!E22))="","",OFFSET('Sanitation Data'!$E$31,0,10*ROW('Sanitation Data'!E22)))</f>
        <v/>
      </c>
      <c r="CT28" s="266" t="str">
        <f ca="true">+IF(OFFSET('Sanitation Data'!$E$32,0,10*ROW('Sanitation Data'!E22))="","",OFFSET('Sanitation Data'!$E$32,0,10*ROW('Sanitation Data'!E22)))</f>
        <v/>
      </c>
      <c r="CU28" s="266" t="str">
        <f ca="true">+IF(OFFSET('Sanitation Data'!$F$28,0,10*ROW('Sanitation Data'!F22))="","",OFFSET('Sanitation Data'!$F$28,0,10*ROW('Sanitation Data'!F22)))</f>
        <v/>
      </c>
      <c r="CV28" s="266" t="str">
        <f ca="true">+IF(OFFSET('Sanitation Data'!$F$29,0,10*ROW('Sanitation Data'!F22))="","",OFFSET('Sanitation Data'!$F$29,0,10*ROW('Sanitation Data'!F22)))</f>
        <v/>
      </c>
      <c r="CW28" s="266" t="str">
        <f ca="true">+IF(OFFSET('Sanitation Data'!$F$30,0,10*ROW('Sanitation Data'!F22))="","",OFFSET('Sanitation Data'!$F$30,0,10*ROW('Sanitation Data'!F22)))</f>
        <v/>
      </c>
      <c r="CX28" s="266" t="str">
        <f ca="true">+IF(OFFSET('Sanitation Data'!$F$31,0,10*ROW('Sanitation Data'!F22))="","",OFFSET('Sanitation Data'!$F$31,0,10*ROW('Sanitation Data'!F22)))</f>
        <v/>
      </c>
      <c r="CY28" s="266" t="str">
        <f ca="true">+IF(OFFSET('Sanitation Data'!$F$32,0,10*ROW('Sanitation Data'!F22))="","",OFFSET('Sanitation Data'!$F$32,0,10*ROW('Sanitation Data'!F22)))</f>
        <v/>
      </c>
      <c r="CZ28" s="266" t="str">
        <f ca="true">+IF(OFFSET('Sanitation Data'!$G$28,0,10*ROW('Sanitation Data'!G22))="","",OFFSET('Sanitation Data'!$G$28,0,10*ROW('Sanitation Data'!G22)))</f>
        <v/>
      </c>
      <c r="DA28" s="266" t="str">
        <f ca="true">+IF(OFFSET('Sanitation Data'!$G$29,0,10*ROW('Sanitation Data'!G22))="","",OFFSET('Sanitation Data'!$G$29,0,10*ROW('Sanitation Data'!G22)))</f>
        <v/>
      </c>
      <c r="DB28" s="266" t="str">
        <f ca="true">+IF(OFFSET('Sanitation Data'!$G$30,0,10*ROW('Sanitation Data'!G22))="","",OFFSET('Sanitation Data'!$G$30,0,10*ROW('Sanitation Data'!G22)))</f>
        <v/>
      </c>
      <c r="DC28" s="266" t="str">
        <f ca="true">+IF(OFFSET('Sanitation Data'!$G$31,0,10*ROW('Sanitation Data'!G22))="","",OFFSET('Sanitation Data'!$G$31,0,10*ROW('Sanitation Data'!G22)))</f>
        <v/>
      </c>
      <c r="DD28" s="266" t="str">
        <f ca="true">+IF(OFFSET('Sanitation Data'!$G$32,0,10*ROW('Sanitation Data'!G22))="","",OFFSET('Sanitation Data'!$G$32,0,10*ROW('Sanitation Data'!G22)))</f>
        <v/>
      </c>
      <c r="DE28" s="266" t="str">
        <f ca="true">+IF(OFFSET('Sanitation Data'!$H$28,0,10*ROW('Sanitation Data'!H22))="","",OFFSET('Sanitation Data'!$H$28,0,10*ROW('Sanitation Data'!H22)))</f>
        <v/>
      </c>
      <c r="DF28" s="266" t="str">
        <f ca="true">+IF(OFFSET('Sanitation Data'!$H$29,0,10*ROW('Sanitation Data'!H22))="","",OFFSET('Sanitation Data'!$H$29,0,10*ROW('Sanitation Data'!H22)))</f>
        <v/>
      </c>
      <c r="DG28" s="266" t="str">
        <f ca="true">+IF(OFFSET('Sanitation Data'!$H$30,0,10*ROW('Sanitation Data'!H22))="","",OFFSET('Sanitation Data'!$H$30,0,10*ROW('Sanitation Data'!H22)))</f>
        <v/>
      </c>
      <c r="DH28" s="266" t="str">
        <f ca="true">+IF(OFFSET('Sanitation Data'!$H$31,0,10*ROW('Sanitation Data'!H22))="","",OFFSET('Sanitation Data'!$H$31,0,10*ROW('Sanitation Data'!H22)))</f>
        <v/>
      </c>
      <c r="DI28" s="266" t="str">
        <f ca="true">+IF(OFFSET('Sanitation Data'!$H$32,0,10*ROW('Sanitation Data'!H22))="","",OFFSET('Sanitation Data'!$H$32,0,10*ROW('Sanitation Data'!H22)))</f>
        <v/>
      </c>
      <c r="DJ28" s="266" t="str">
        <f ca="true">+IF(OFFSET('Sanitation Data'!$I$28,0,10*ROW('Sanitation Data'!I22))="","",OFFSET('Sanitation Data'!$I$28,0,10*ROW('Sanitation Data'!I22)))</f>
        <v/>
      </c>
      <c r="DK28" s="266" t="str">
        <f ca="true">+IF(OFFSET('Sanitation Data'!$I$29,0,10*ROW('Sanitation Data'!I22))="","",OFFSET('Sanitation Data'!$I$29,0,10*ROW('Sanitation Data'!I22)))</f>
        <v/>
      </c>
      <c r="DL28" s="266" t="str">
        <f ca="true">+IF(OFFSET('Sanitation Data'!$I$30,0,10*ROW('Sanitation Data'!I22))="","",OFFSET('Sanitation Data'!$I$30,0,10*ROW('Sanitation Data'!I22)))</f>
        <v/>
      </c>
      <c r="DM28" s="266" t="str">
        <f ca="true">+IF(OFFSET('Sanitation Data'!$I$31,0,10*ROW('Sanitation Data'!I22))="","",OFFSET('Sanitation Data'!$I$31,0,10*ROW('Sanitation Data'!I22)))</f>
        <v/>
      </c>
      <c r="DN28" s="266" t="str">
        <f ca="true">+IF(OFFSET('Sanitation Data'!$I$32,0,10*ROW('Sanitation Data'!I22))="","",OFFSET('Sanitation Data'!$I$32,0,10*ROW('Sanitation Data'!I22)))</f>
        <v/>
      </c>
      <c r="DO28" s="266" t="str">
        <f ca="true">+IF(OFFSET('Hygiene Data'!$D$11,0,10*ROW('Hygiene Data'!D22))="","",OFFSET('Hygiene Data'!$D$11,0,10*ROW('Hygiene Data'!D22)))</f>
        <v/>
      </c>
      <c r="DP28" s="266" t="str">
        <f ca="true">+IF(OFFSET('Hygiene Data'!$D$12,0,10*ROW('Hygiene Data'!D22))="","",OFFSET('Hygiene Data'!$D$12,0,10*ROW('Hygiene Data'!D22)))</f>
        <v/>
      </c>
      <c r="DQ28" s="266" t="str">
        <f ca="true">+IF(OFFSET('Hygiene Data'!$D$13,0,10*ROW('Hygiene Data'!D22))="","",OFFSET('Hygiene Data'!$D$13,0,10*ROW('Hygiene Data'!D22)))</f>
        <v/>
      </c>
      <c r="DR28" s="266" t="str">
        <f ca="true">+IF(OFFSET('Hygiene Data'!$E$11,0,10*ROW('Hygiene Data'!E22))="","",OFFSET('Hygiene Data'!$E$11,0,10*ROW('Hygiene Data'!E22)))</f>
        <v/>
      </c>
      <c r="DS28" s="266" t="str">
        <f ca="true">+IF(OFFSET('Hygiene Data'!$E$12,0,10*ROW('Hygiene Data'!E22))="","",OFFSET('Hygiene Data'!$E$12,0,10*ROW('Hygiene Data'!E22)))</f>
        <v/>
      </c>
      <c r="DT28" s="266" t="str">
        <f ca="true">+IF(OFFSET('Hygiene Data'!$E$13,0,10*ROW('Hygiene Data'!E22))="","",OFFSET('Hygiene Data'!$E$13,0,10*ROW('Hygiene Data'!E22)))</f>
        <v/>
      </c>
      <c r="DU28" s="266" t="str">
        <f ca="true">+IF(OFFSET('Hygiene Data'!$F$11,0,10*ROW('Hygiene Data'!F22))="","",OFFSET('Hygiene Data'!$F$11,0,10*ROW('Hygiene Data'!F22)))</f>
        <v/>
      </c>
      <c r="DV28" s="266" t="str">
        <f ca="true">+IF(OFFSET('Hygiene Data'!$F$12,0,10*ROW('Hygiene Data'!F22))="","",OFFSET('Hygiene Data'!$F$12,0,10*ROW('Hygiene Data'!F22)))</f>
        <v/>
      </c>
      <c r="DW28" s="266" t="str">
        <f ca="true">+IF(OFFSET('Hygiene Data'!$F$13,0,10*ROW('Hygiene Data'!F22))="","",OFFSET('Hygiene Data'!$F$13,0,10*ROW('Hygiene Data'!F22)))</f>
        <v/>
      </c>
      <c r="DX28" s="266" t="str">
        <f ca="true">+IF(OFFSET('Hygiene Data'!$G$11,0,10*ROW('Hygiene Data'!G22))="","",OFFSET('Hygiene Data'!$G$11,0,10*ROW('Hygiene Data'!G22)))</f>
        <v/>
      </c>
      <c r="DY28" s="266" t="str">
        <f ca="true">+IF(OFFSET('Hygiene Data'!$G$12,0,10*ROW('Hygiene Data'!G22))="","",OFFSET('Hygiene Data'!$G$12,0,10*ROW('Hygiene Data'!G22)))</f>
        <v/>
      </c>
      <c r="DZ28" s="266" t="str">
        <f ca="true">+IF(OFFSET('Hygiene Data'!$G$13,0,10*ROW('Hygiene Data'!G22))="","",OFFSET('Hygiene Data'!$G$13,0,10*ROW('Hygiene Data'!G22)))</f>
        <v/>
      </c>
      <c r="EA28" s="266" t="str">
        <f ca="true">+IF(OFFSET('Hygiene Data'!$H$11,0,10*ROW('Hygiene Data'!H22))="","",OFFSET('Hygiene Data'!$H$11,0,10*ROW('Hygiene Data'!H22)))</f>
        <v/>
      </c>
      <c r="EB28" s="266" t="str">
        <f ca="true">+IF(OFFSET('Hygiene Data'!$H$12,0,10*ROW('Hygiene Data'!H22))="","",OFFSET('Hygiene Data'!$H$12,0,10*ROW('Hygiene Data'!H22)))</f>
        <v/>
      </c>
      <c r="EC28" s="266" t="str">
        <f ca="true">+IF(OFFSET('Hygiene Data'!$H$13,0,10*ROW('Hygiene Data'!H22))="","",OFFSET('Hygiene Data'!$H$13,0,10*ROW('Hygiene Data'!H22)))</f>
        <v/>
      </c>
      <c r="ED28" s="266" t="str">
        <f ca="true">+IF(OFFSET('Hygiene Data'!$I$11,0,10*ROW('Hygiene Data'!I22))="","",OFFSET('Hygiene Data'!$I$11,0,10*ROW('Hygiene Data'!I22)))</f>
        <v/>
      </c>
      <c r="EE28" s="266" t="str">
        <f ca="true">+IF(OFFSET('Hygiene Data'!$I$12,0,10*ROW('Hygiene Data'!I22))="","",OFFSET('Hygiene Data'!$I$12,0,10*ROW('Hygiene Data'!I22)))</f>
        <v/>
      </c>
      <c r="EF28" s="266"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2"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6"/>
      <c r="BS29" s="266" t="str">
        <f ca="true">+IF(OFFSET('Water Data'!$D$27,0,10*ROW('Water Data'!D23))="","",OFFSET('Water Data'!$D$27,0,10*ROW('Water Data'!D23)))</f>
        <v/>
      </c>
      <c r="BT29" s="266" t="str">
        <f ca="true">+IF(OFFSET('Water Data'!$D$28,0,10*ROW('Water Data'!D23))="","",OFFSET('Water Data'!$D$28,0,10*ROW('Water Data'!D23)))</f>
        <v/>
      </c>
      <c r="BU29" s="266" t="str">
        <f ca="true">+IF(OFFSET('Water Data'!$D$29,0,10*ROW('Water Data'!D23))="","",OFFSET('Water Data'!$D$29,0,10*ROW('Water Data'!D23)))</f>
        <v/>
      </c>
      <c r="BV29" s="266" t="str">
        <f ca="true">+IF(OFFSET('Water Data'!$E$27,0,10*ROW('Water Data'!E23))="","",OFFSET('Water Data'!$E$27,0,10*ROW('Water Data'!E23)))</f>
        <v/>
      </c>
      <c r="BW29" s="266" t="str">
        <f ca="true">+IF(OFFSET('Water Data'!$E$28,0,10*ROW('Water Data'!E23))="","",OFFSET('Water Data'!$E$28,0,10*ROW('Water Data'!E23)))</f>
        <v/>
      </c>
      <c r="BX29" s="266" t="str">
        <f ca="true">+IF(OFFSET('Water Data'!$E$29,0,10*ROW('Water Data'!E23))="","",OFFSET('Water Data'!$E$29,0,10*ROW('Water Data'!E23)))</f>
        <v/>
      </c>
      <c r="BY29" s="266" t="str">
        <f ca="true">+IF(OFFSET('Water Data'!$F$27,0,10*ROW('Water Data'!F23))="","",OFFSET('Water Data'!$F$27,0,10*ROW('Water Data'!F23)))</f>
        <v/>
      </c>
      <c r="BZ29" s="266" t="str">
        <f ca="true">+IF(OFFSET('Water Data'!$F$28,0,10*ROW('Water Data'!F23))="","",OFFSET('Water Data'!$F$28,0,10*ROW('Water Data'!F23)))</f>
        <v/>
      </c>
      <c r="CA29" s="266" t="str">
        <f ca="true">+IF(OFFSET('Water Data'!$F$29,0,10*ROW('Water Data'!F23))="","",OFFSET('Water Data'!$F$29,0,10*ROW('Water Data'!F23)))</f>
        <v/>
      </c>
      <c r="CB29" s="266" t="str">
        <f ca="true">+IF(OFFSET('Water Data'!$G$27,0,10*ROW('Water Data'!G23))="","",OFFSET('Water Data'!$G$27,0,10*ROW('Water Data'!G23)))</f>
        <v/>
      </c>
      <c r="CC29" s="266" t="str">
        <f ca="true">+IF(OFFSET('Water Data'!$G$28,0,10*ROW('Water Data'!G23))="","",OFFSET('Water Data'!$G$28,0,10*ROW('Water Data'!G23)))</f>
        <v/>
      </c>
      <c r="CD29" s="266" t="str">
        <f ca="true">+IF(OFFSET('Water Data'!$G$29,0,10*ROW('Water Data'!G23))="","",OFFSET('Water Data'!$G$29,0,10*ROW('Water Data'!G23)))</f>
        <v/>
      </c>
      <c r="CE29" s="266" t="str">
        <f ca="true">+IF(OFFSET('Water Data'!$H$27,0,10*ROW('Water Data'!H23))="","",OFFSET('Water Data'!$H$27,0,10*ROW('Water Data'!H23)))</f>
        <v/>
      </c>
      <c r="CF29" s="266" t="str">
        <f ca="true">+IF(OFFSET('Water Data'!$H$28,0,10*ROW('Water Data'!H23))="","",OFFSET('Water Data'!$H$28,0,10*ROW('Water Data'!H23)))</f>
        <v/>
      </c>
      <c r="CG29" s="266" t="str">
        <f ca="true">+IF(OFFSET('Water Data'!$H$29,0,10*ROW('Water Data'!H23))="","",OFFSET('Water Data'!$H$29,0,10*ROW('Water Data'!H23)))</f>
        <v/>
      </c>
      <c r="CH29" s="266" t="str">
        <f ca="true">+IF(OFFSET('Water Data'!$I$27,0,10*ROW('Water Data'!I23))="","",OFFSET('Water Data'!$I$27,0,10*ROW('Water Data'!I23)))</f>
        <v/>
      </c>
      <c r="CI29" s="266" t="str">
        <f ca="true">+IF(OFFSET('Water Data'!$I$28,0,10*ROW('Water Data'!I23))="","",OFFSET('Water Data'!$I$28,0,10*ROW('Water Data'!I23)))</f>
        <v/>
      </c>
      <c r="CJ29" s="266" t="str">
        <f ca="true">+IF(OFFSET('Water Data'!$I$29,0,10*ROW('Water Data'!I23))="","",OFFSET('Water Data'!$I$29,0,10*ROW('Water Data'!I23)))</f>
        <v/>
      </c>
      <c r="CK29" s="266" t="str">
        <f ca="true">+IF(OFFSET('Sanitation Data'!$D$28,0,10*ROW('Sanitation Data'!D23))="","",OFFSET('Sanitation Data'!$D$28,0,10*ROW('Sanitation Data'!D23)))</f>
        <v/>
      </c>
      <c r="CL29" s="266" t="str">
        <f ca="true">+IF(OFFSET('Sanitation Data'!$D$29,0,10*ROW('Sanitation Data'!D23))="","",OFFSET('Sanitation Data'!$D$29,0,10*ROW('Sanitation Data'!D23)))</f>
        <v/>
      </c>
      <c r="CM29" s="266" t="str">
        <f ca="true">+IF(OFFSET('Sanitation Data'!$D$30,0,10*ROW('Sanitation Data'!D23))="","",OFFSET('Sanitation Data'!$D$30,0,10*ROW('Sanitation Data'!D23)))</f>
        <v/>
      </c>
      <c r="CN29" s="266" t="str">
        <f ca="true">+IF(OFFSET('Sanitation Data'!$D$31,0,10*ROW('Sanitation Data'!D23))="","",OFFSET('Sanitation Data'!$D$31,0,10*ROW('Sanitation Data'!D23)))</f>
        <v/>
      </c>
      <c r="CO29" s="266" t="str">
        <f ca="true">+IF(OFFSET('Sanitation Data'!$D$32,0,10*ROW('Sanitation Data'!D23))="","",OFFSET('Sanitation Data'!$D$32,0,10*ROW('Sanitation Data'!D23)))</f>
        <v/>
      </c>
      <c r="CP29" s="266" t="str">
        <f ca="true">+IF(OFFSET('Sanitation Data'!$E$28,0,10*ROW('Sanitation Data'!E23))="","",OFFSET('Sanitation Data'!$E$28,0,10*ROW('Sanitation Data'!E23)))</f>
        <v/>
      </c>
      <c r="CQ29" s="266" t="str">
        <f ca="true">+IF(OFFSET('Sanitation Data'!$E$29,0,10*ROW('Sanitation Data'!E23))="","",OFFSET('Sanitation Data'!$E$29,0,10*ROW('Sanitation Data'!E23)))</f>
        <v/>
      </c>
      <c r="CR29" s="266" t="str">
        <f ca="true">+IF(OFFSET('Sanitation Data'!$E$30,0,10*ROW('Sanitation Data'!E23))="","",OFFSET('Sanitation Data'!$E$30,0,10*ROW('Sanitation Data'!E23)))</f>
        <v/>
      </c>
      <c r="CS29" s="266" t="str">
        <f ca="true">+IF(OFFSET('Sanitation Data'!$E$31,0,10*ROW('Sanitation Data'!E23))="","",OFFSET('Sanitation Data'!$E$31,0,10*ROW('Sanitation Data'!E23)))</f>
        <v/>
      </c>
      <c r="CT29" s="266" t="str">
        <f ca="true">+IF(OFFSET('Sanitation Data'!$E$32,0,10*ROW('Sanitation Data'!E23))="","",OFFSET('Sanitation Data'!$E$32,0,10*ROW('Sanitation Data'!E23)))</f>
        <v/>
      </c>
      <c r="CU29" s="266" t="str">
        <f ca="true">+IF(OFFSET('Sanitation Data'!$F$28,0,10*ROW('Sanitation Data'!F23))="","",OFFSET('Sanitation Data'!$F$28,0,10*ROW('Sanitation Data'!F23)))</f>
        <v/>
      </c>
      <c r="CV29" s="266" t="str">
        <f ca="true">+IF(OFFSET('Sanitation Data'!$F$29,0,10*ROW('Sanitation Data'!F23))="","",OFFSET('Sanitation Data'!$F$29,0,10*ROW('Sanitation Data'!F23)))</f>
        <v/>
      </c>
      <c r="CW29" s="266" t="str">
        <f ca="true">+IF(OFFSET('Sanitation Data'!$F$30,0,10*ROW('Sanitation Data'!F23))="","",OFFSET('Sanitation Data'!$F$30,0,10*ROW('Sanitation Data'!F23)))</f>
        <v/>
      </c>
      <c r="CX29" s="266" t="str">
        <f ca="true">+IF(OFFSET('Sanitation Data'!$F$31,0,10*ROW('Sanitation Data'!F23))="","",OFFSET('Sanitation Data'!$F$31,0,10*ROW('Sanitation Data'!F23)))</f>
        <v/>
      </c>
      <c r="CY29" s="266" t="str">
        <f ca="true">+IF(OFFSET('Sanitation Data'!$F$32,0,10*ROW('Sanitation Data'!F23))="","",OFFSET('Sanitation Data'!$F$32,0,10*ROW('Sanitation Data'!F23)))</f>
        <v/>
      </c>
      <c r="CZ29" s="266" t="str">
        <f ca="true">+IF(OFFSET('Sanitation Data'!$G$28,0,10*ROW('Sanitation Data'!G23))="","",OFFSET('Sanitation Data'!$G$28,0,10*ROW('Sanitation Data'!G23)))</f>
        <v/>
      </c>
      <c r="DA29" s="266" t="str">
        <f ca="true">+IF(OFFSET('Sanitation Data'!$G$29,0,10*ROW('Sanitation Data'!G23))="","",OFFSET('Sanitation Data'!$G$29,0,10*ROW('Sanitation Data'!G23)))</f>
        <v/>
      </c>
      <c r="DB29" s="266" t="str">
        <f ca="true">+IF(OFFSET('Sanitation Data'!$G$30,0,10*ROW('Sanitation Data'!G23))="","",OFFSET('Sanitation Data'!$G$30,0,10*ROW('Sanitation Data'!G23)))</f>
        <v/>
      </c>
      <c r="DC29" s="266" t="str">
        <f ca="true">+IF(OFFSET('Sanitation Data'!$G$31,0,10*ROW('Sanitation Data'!G23))="","",OFFSET('Sanitation Data'!$G$31,0,10*ROW('Sanitation Data'!G23)))</f>
        <v/>
      </c>
      <c r="DD29" s="266" t="str">
        <f ca="true">+IF(OFFSET('Sanitation Data'!$G$32,0,10*ROW('Sanitation Data'!G23))="","",OFFSET('Sanitation Data'!$G$32,0,10*ROW('Sanitation Data'!G23)))</f>
        <v/>
      </c>
      <c r="DE29" s="266" t="str">
        <f ca="true">+IF(OFFSET('Sanitation Data'!$H$28,0,10*ROW('Sanitation Data'!H23))="","",OFFSET('Sanitation Data'!$H$28,0,10*ROW('Sanitation Data'!H23)))</f>
        <v/>
      </c>
      <c r="DF29" s="266" t="str">
        <f ca="true">+IF(OFFSET('Sanitation Data'!$H$29,0,10*ROW('Sanitation Data'!H23))="","",OFFSET('Sanitation Data'!$H$29,0,10*ROW('Sanitation Data'!H23)))</f>
        <v/>
      </c>
      <c r="DG29" s="266" t="str">
        <f ca="true">+IF(OFFSET('Sanitation Data'!$H$30,0,10*ROW('Sanitation Data'!H23))="","",OFFSET('Sanitation Data'!$H$30,0,10*ROW('Sanitation Data'!H23)))</f>
        <v/>
      </c>
      <c r="DH29" s="266" t="str">
        <f ca="true">+IF(OFFSET('Sanitation Data'!$H$31,0,10*ROW('Sanitation Data'!H23))="","",OFFSET('Sanitation Data'!$H$31,0,10*ROW('Sanitation Data'!H23)))</f>
        <v/>
      </c>
      <c r="DI29" s="266" t="str">
        <f ca="true">+IF(OFFSET('Sanitation Data'!$H$32,0,10*ROW('Sanitation Data'!H23))="","",OFFSET('Sanitation Data'!$H$32,0,10*ROW('Sanitation Data'!H23)))</f>
        <v/>
      </c>
      <c r="DJ29" s="266" t="str">
        <f ca="true">+IF(OFFSET('Sanitation Data'!$I$28,0,10*ROW('Sanitation Data'!I23))="","",OFFSET('Sanitation Data'!$I$28,0,10*ROW('Sanitation Data'!I23)))</f>
        <v/>
      </c>
      <c r="DK29" s="266" t="str">
        <f ca="true">+IF(OFFSET('Sanitation Data'!$I$29,0,10*ROW('Sanitation Data'!I23))="","",OFFSET('Sanitation Data'!$I$29,0,10*ROW('Sanitation Data'!I23)))</f>
        <v/>
      </c>
      <c r="DL29" s="266" t="str">
        <f ca="true">+IF(OFFSET('Sanitation Data'!$I$30,0,10*ROW('Sanitation Data'!I23))="","",OFFSET('Sanitation Data'!$I$30,0,10*ROW('Sanitation Data'!I23)))</f>
        <v/>
      </c>
      <c r="DM29" s="266" t="str">
        <f ca="true">+IF(OFFSET('Sanitation Data'!$I$31,0,10*ROW('Sanitation Data'!I23))="","",OFFSET('Sanitation Data'!$I$31,0,10*ROW('Sanitation Data'!I23)))</f>
        <v/>
      </c>
      <c r="DN29" s="266" t="str">
        <f ca="true">+IF(OFFSET('Sanitation Data'!$I$32,0,10*ROW('Sanitation Data'!I23))="","",OFFSET('Sanitation Data'!$I$32,0,10*ROW('Sanitation Data'!I23)))</f>
        <v/>
      </c>
      <c r="DO29" s="266" t="str">
        <f ca="true">+IF(OFFSET('Hygiene Data'!$D$11,0,10*ROW('Hygiene Data'!D23))="","",OFFSET('Hygiene Data'!$D$11,0,10*ROW('Hygiene Data'!D23)))</f>
        <v/>
      </c>
      <c r="DP29" s="266" t="str">
        <f ca="true">+IF(OFFSET('Hygiene Data'!$D$12,0,10*ROW('Hygiene Data'!D23))="","",OFFSET('Hygiene Data'!$D$12,0,10*ROW('Hygiene Data'!D23)))</f>
        <v/>
      </c>
      <c r="DQ29" s="266" t="str">
        <f ca="true">+IF(OFFSET('Hygiene Data'!$D$13,0,10*ROW('Hygiene Data'!D23))="","",OFFSET('Hygiene Data'!$D$13,0,10*ROW('Hygiene Data'!D23)))</f>
        <v/>
      </c>
      <c r="DR29" s="266" t="str">
        <f ca="true">+IF(OFFSET('Hygiene Data'!$E$11,0,10*ROW('Hygiene Data'!E23))="","",OFFSET('Hygiene Data'!$E$11,0,10*ROW('Hygiene Data'!E23)))</f>
        <v/>
      </c>
      <c r="DS29" s="266" t="str">
        <f ca="true">+IF(OFFSET('Hygiene Data'!$E$12,0,10*ROW('Hygiene Data'!E23))="","",OFFSET('Hygiene Data'!$E$12,0,10*ROW('Hygiene Data'!E23)))</f>
        <v/>
      </c>
      <c r="DT29" s="266" t="str">
        <f ca="true">+IF(OFFSET('Hygiene Data'!$E$13,0,10*ROW('Hygiene Data'!E23))="","",OFFSET('Hygiene Data'!$E$13,0,10*ROW('Hygiene Data'!E23)))</f>
        <v/>
      </c>
      <c r="DU29" s="266" t="str">
        <f ca="true">+IF(OFFSET('Hygiene Data'!$F$11,0,10*ROW('Hygiene Data'!F23))="","",OFFSET('Hygiene Data'!$F$11,0,10*ROW('Hygiene Data'!F23)))</f>
        <v/>
      </c>
      <c r="DV29" s="266" t="str">
        <f ca="true">+IF(OFFSET('Hygiene Data'!$F$12,0,10*ROW('Hygiene Data'!F23))="","",OFFSET('Hygiene Data'!$F$12,0,10*ROW('Hygiene Data'!F23)))</f>
        <v/>
      </c>
      <c r="DW29" s="266" t="str">
        <f ca="true">+IF(OFFSET('Hygiene Data'!$F$13,0,10*ROW('Hygiene Data'!F23))="","",OFFSET('Hygiene Data'!$F$13,0,10*ROW('Hygiene Data'!F23)))</f>
        <v/>
      </c>
      <c r="DX29" s="266" t="str">
        <f ca="true">+IF(OFFSET('Hygiene Data'!$G$11,0,10*ROW('Hygiene Data'!G23))="","",OFFSET('Hygiene Data'!$G$11,0,10*ROW('Hygiene Data'!G23)))</f>
        <v/>
      </c>
      <c r="DY29" s="266" t="str">
        <f ca="true">+IF(OFFSET('Hygiene Data'!$G$12,0,10*ROW('Hygiene Data'!G23))="","",OFFSET('Hygiene Data'!$G$12,0,10*ROW('Hygiene Data'!G23)))</f>
        <v/>
      </c>
      <c r="DZ29" s="266" t="str">
        <f ca="true">+IF(OFFSET('Hygiene Data'!$G$13,0,10*ROW('Hygiene Data'!G23))="","",OFFSET('Hygiene Data'!$G$13,0,10*ROW('Hygiene Data'!G23)))</f>
        <v/>
      </c>
      <c r="EA29" s="266" t="str">
        <f ca="true">+IF(OFFSET('Hygiene Data'!$H$11,0,10*ROW('Hygiene Data'!H23))="","",OFFSET('Hygiene Data'!$H$11,0,10*ROW('Hygiene Data'!H23)))</f>
        <v/>
      </c>
      <c r="EB29" s="266" t="str">
        <f ca="true">+IF(OFFSET('Hygiene Data'!$H$12,0,10*ROW('Hygiene Data'!H23))="","",OFFSET('Hygiene Data'!$H$12,0,10*ROW('Hygiene Data'!H23)))</f>
        <v/>
      </c>
      <c r="EC29" s="266" t="str">
        <f ca="true">+IF(OFFSET('Hygiene Data'!$H$13,0,10*ROW('Hygiene Data'!H23))="","",OFFSET('Hygiene Data'!$H$13,0,10*ROW('Hygiene Data'!H23)))</f>
        <v/>
      </c>
      <c r="ED29" s="266" t="str">
        <f ca="true">+IF(OFFSET('Hygiene Data'!$I$11,0,10*ROW('Hygiene Data'!I23))="","",OFFSET('Hygiene Data'!$I$11,0,10*ROW('Hygiene Data'!I23)))</f>
        <v/>
      </c>
      <c r="EE29" s="266" t="str">
        <f ca="true">+IF(OFFSET('Hygiene Data'!$I$12,0,10*ROW('Hygiene Data'!I23))="","",OFFSET('Hygiene Data'!$I$12,0,10*ROW('Hygiene Data'!I23)))</f>
        <v/>
      </c>
      <c r="EF29" s="266"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2"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6"/>
      <c r="BS30" s="266" t="str">
        <f ca="true">+IF(OFFSET('Water Data'!$D$27,0,10*ROW('Water Data'!D24))="","",OFFSET('Water Data'!$D$27,0,10*ROW('Water Data'!D24)))</f>
        <v/>
      </c>
      <c r="BT30" s="266" t="str">
        <f ca="true">+IF(OFFSET('Water Data'!$D$28,0,10*ROW('Water Data'!D24))="","",OFFSET('Water Data'!$D$28,0,10*ROW('Water Data'!D24)))</f>
        <v/>
      </c>
      <c r="BU30" s="266" t="str">
        <f ca="true">+IF(OFFSET('Water Data'!$D$29,0,10*ROW('Water Data'!D24))="","",OFFSET('Water Data'!$D$29,0,10*ROW('Water Data'!D24)))</f>
        <v/>
      </c>
      <c r="BV30" s="266" t="str">
        <f ca="true">+IF(OFFSET('Water Data'!$E$27,0,10*ROW('Water Data'!E24))="","",OFFSET('Water Data'!$E$27,0,10*ROW('Water Data'!E24)))</f>
        <v/>
      </c>
      <c r="BW30" s="266" t="str">
        <f ca="true">+IF(OFFSET('Water Data'!$E$28,0,10*ROW('Water Data'!E24))="","",OFFSET('Water Data'!$E$28,0,10*ROW('Water Data'!E24)))</f>
        <v/>
      </c>
      <c r="BX30" s="266" t="str">
        <f ca="true">+IF(OFFSET('Water Data'!$E$29,0,10*ROW('Water Data'!E24))="","",OFFSET('Water Data'!$E$29,0,10*ROW('Water Data'!E24)))</f>
        <v/>
      </c>
      <c r="BY30" s="266" t="str">
        <f ca="true">+IF(OFFSET('Water Data'!$F$27,0,10*ROW('Water Data'!F24))="","",OFFSET('Water Data'!$F$27,0,10*ROW('Water Data'!F24)))</f>
        <v/>
      </c>
      <c r="BZ30" s="266" t="str">
        <f ca="true">+IF(OFFSET('Water Data'!$F$28,0,10*ROW('Water Data'!F24))="","",OFFSET('Water Data'!$F$28,0,10*ROW('Water Data'!F24)))</f>
        <v/>
      </c>
      <c r="CA30" s="266" t="str">
        <f ca="true">+IF(OFFSET('Water Data'!$F$29,0,10*ROW('Water Data'!F24))="","",OFFSET('Water Data'!$F$29,0,10*ROW('Water Data'!F24)))</f>
        <v/>
      </c>
      <c r="CB30" s="266" t="str">
        <f ca="true">+IF(OFFSET('Water Data'!$G$27,0,10*ROW('Water Data'!G24))="","",OFFSET('Water Data'!$G$27,0,10*ROW('Water Data'!G24)))</f>
        <v/>
      </c>
      <c r="CC30" s="266" t="str">
        <f ca="true">+IF(OFFSET('Water Data'!$G$28,0,10*ROW('Water Data'!G24))="","",OFFSET('Water Data'!$G$28,0,10*ROW('Water Data'!G24)))</f>
        <v/>
      </c>
      <c r="CD30" s="266" t="str">
        <f ca="true">+IF(OFFSET('Water Data'!$G$29,0,10*ROW('Water Data'!G24))="","",OFFSET('Water Data'!$G$29,0,10*ROW('Water Data'!G24)))</f>
        <v/>
      </c>
      <c r="CE30" s="266" t="str">
        <f ca="true">+IF(OFFSET('Water Data'!$H$27,0,10*ROW('Water Data'!H24))="","",OFFSET('Water Data'!$H$27,0,10*ROW('Water Data'!H24)))</f>
        <v/>
      </c>
      <c r="CF30" s="266" t="str">
        <f ca="true">+IF(OFFSET('Water Data'!$H$28,0,10*ROW('Water Data'!H24))="","",OFFSET('Water Data'!$H$28,0,10*ROW('Water Data'!H24)))</f>
        <v/>
      </c>
      <c r="CG30" s="266" t="str">
        <f ca="true">+IF(OFFSET('Water Data'!$H$29,0,10*ROW('Water Data'!H24))="","",OFFSET('Water Data'!$H$29,0,10*ROW('Water Data'!H24)))</f>
        <v/>
      </c>
      <c r="CH30" s="266" t="str">
        <f ca="true">+IF(OFFSET('Water Data'!$I$27,0,10*ROW('Water Data'!I24))="","",OFFSET('Water Data'!$I$27,0,10*ROW('Water Data'!I24)))</f>
        <v/>
      </c>
      <c r="CI30" s="266" t="str">
        <f ca="true">+IF(OFFSET('Water Data'!$I$28,0,10*ROW('Water Data'!I24))="","",OFFSET('Water Data'!$I$28,0,10*ROW('Water Data'!I24)))</f>
        <v/>
      </c>
      <c r="CJ30" s="266" t="str">
        <f ca="true">+IF(OFFSET('Water Data'!$I$29,0,10*ROW('Water Data'!I24))="","",OFFSET('Water Data'!$I$29,0,10*ROW('Water Data'!I24)))</f>
        <v/>
      </c>
      <c r="CK30" s="266" t="str">
        <f ca="true">+IF(OFFSET('Sanitation Data'!$D$28,0,10*ROW('Sanitation Data'!D24))="","",OFFSET('Sanitation Data'!$D$28,0,10*ROW('Sanitation Data'!D24)))</f>
        <v/>
      </c>
      <c r="CL30" s="266" t="str">
        <f ca="true">+IF(OFFSET('Sanitation Data'!$D$29,0,10*ROW('Sanitation Data'!D24))="","",OFFSET('Sanitation Data'!$D$29,0,10*ROW('Sanitation Data'!D24)))</f>
        <v/>
      </c>
      <c r="CM30" s="266" t="str">
        <f ca="true">+IF(OFFSET('Sanitation Data'!$D$30,0,10*ROW('Sanitation Data'!D24))="","",OFFSET('Sanitation Data'!$D$30,0,10*ROW('Sanitation Data'!D24)))</f>
        <v/>
      </c>
      <c r="CN30" s="266" t="str">
        <f ca="true">+IF(OFFSET('Sanitation Data'!$D$31,0,10*ROW('Sanitation Data'!D24))="","",OFFSET('Sanitation Data'!$D$31,0,10*ROW('Sanitation Data'!D24)))</f>
        <v/>
      </c>
      <c r="CO30" s="266" t="str">
        <f ca="true">+IF(OFFSET('Sanitation Data'!$D$32,0,10*ROW('Sanitation Data'!D24))="","",OFFSET('Sanitation Data'!$D$32,0,10*ROW('Sanitation Data'!D24)))</f>
        <v/>
      </c>
      <c r="CP30" s="266" t="str">
        <f ca="true">+IF(OFFSET('Sanitation Data'!$E$28,0,10*ROW('Sanitation Data'!E24))="","",OFFSET('Sanitation Data'!$E$28,0,10*ROW('Sanitation Data'!E24)))</f>
        <v/>
      </c>
      <c r="CQ30" s="266" t="str">
        <f ca="true">+IF(OFFSET('Sanitation Data'!$E$29,0,10*ROW('Sanitation Data'!E24))="","",OFFSET('Sanitation Data'!$E$29,0,10*ROW('Sanitation Data'!E24)))</f>
        <v/>
      </c>
      <c r="CR30" s="266" t="str">
        <f ca="true">+IF(OFFSET('Sanitation Data'!$E$30,0,10*ROW('Sanitation Data'!E24))="","",OFFSET('Sanitation Data'!$E$30,0,10*ROW('Sanitation Data'!E24)))</f>
        <v/>
      </c>
      <c r="CS30" s="266" t="str">
        <f ca="true">+IF(OFFSET('Sanitation Data'!$E$31,0,10*ROW('Sanitation Data'!E24))="","",OFFSET('Sanitation Data'!$E$31,0,10*ROW('Sanitation Data'!E24)))</f>
        <v/>
      </c>
      <c r="CT30" s="266" t="str">
        <f ca="true">+IF(OFFSET('Sanitation Data'!$E$32,0,10*ROW('Sanitation Data'!E24))="","",OFFSET('Sanitation Data'!$E$32,0,10*ROW('Sanitation Data'!E24)))</f>
        <v/>
      </c>
      <c r="CU30" s="266" t="str">
        <f ca="true">+IF(OFFSET('Sanitation Data'!$F$28,0,10*ROW('Sanitation Data'!F24))="","",OFFSET('Sanitation Data'!$F$28,0,10*ROW('Sanitation Data'!F24)))</f>
        <v/>
      </c>
      <c r="CV30" s="266" t="str">
        <f ca="true">+IF(OFFSET('Sanitation Data'!$F$29,0,10*ROW('Sanitation Data'!F24))="","",OFFSET('Sanitation Data'!$F$29,0,10*ROW('Sanitation Data'!F24)))</f>
        <v/>
      </c>
      <c r="CW30" s="266" t="str">
        <f ca="true">+IF(OFFSET('Sanitation Data'!$F$30,0,10*ROW('Sanitation Data'!F24))="","",OFFSET('Sanitation Data'!$F$30,0,10*ROW('Sanitation Data'!F24)))</f>
        <v/>
      </c>
      <c r="CX30" s="266" t="str">
        <f ca="true">+IF(OFFSET('Sanitation Data'!$F$31,0,10*ROW('Sanitation Data'!F24))="","",OFFSET('Sanitation Data'!$F$31,0,10*ROW('Sanitation Data'!F24)))</f>
        <v/>
      </c>
      <c r="CY30" s="266" t="str">
        <f ca="true">+IF(OFFSET('Sanitation Data'!$F$32,0,10*ROW('Sanitation Data'!F24))="","",OFFSET('Sanitation Data'!$F$32,0,10*ROW('Sanitation Data'!F24)))</f>
        <v/>
      </c>
      <c r="CZ30" s="266" t="str">
        <f ca="true">+IF(OFFSET('Sanitation Data'!$G$28,0,10*ROW('Sanitation Data'!G24))="","",OFFSET('Sanitation Data'!$G$28,0,10*ROW('Sanitation Data'!G24)))</f>
        <v/>
      </c>
      <c r="DA30" s="266" t="str">
        <f ca="true">+IF(OFFSET('Sanitation Data'!$G$29,0,10*ROW('Sanitation Data'!G24))="","",OFFSET('Sanitation Data'!$G$29,0,10*ROW('Sanitation Data'!G24)))</f>
        <v/>
      </c>
      <c r="DB30" s="266" t="str">
        <f ca="true">+IF(OFFSET('Sanitation Data'!$G$30,0,10*ROW('Sanitation Data'!G24))="","",OFFSET('Sanitation Data'!$G$30,0,10*ROW('Sanitation Data'!G24)))</f>
        <v/>
      </c>
      <c r="DC30" s="266" t="str">
        <f ca="true">+IF(OFFSET('Sanitation Data'!$G$31,0,10*ROW('Sanitation Data'!G24))="","",OFFSET('Sanitation Data'!$G$31,0,10*ROW('Sanitation Data'!G24)))</f>
        <v/>
      </c>
      <c r="DD30" s="266" t="str">
        <f ca="true">+IF(OFFSET('Sanitation Data'!$G$32,0,10*ROW('Sanitation Data'!G24))="","",OFFSET('Sanitation Data'!$G$32,0,10*ROW('Sanitation Data'!G24)))</f>
        <v/>
      </c>
      <c r="DE30" s="266" t="str">
        <f ca="true">+IF(OFFSET('Sanitation Data'!$H$28,0,10*ROW('Sanitation Data'!H24))="","",OFFSET('Sanitation Data'!$H$28,0,10*ROW('Sanitation Data'!H24)))</f>
        <v/>
      </c>
      <c r="DF30" s="266" t="str">
        <f ca="true">+IF(OFFSET('Sanitation Data'!$H$29,0,10*ROW('Sanitation Data'!H24))="","",OFFSET('Sanitation Data'!$H$29,0,10*ROW('Sanitation Data'!H24)))</f>
        <v/>
      </c>
      <c r="DG30" s="266" t="str">
        <f ca="true">+IF(OFFSET('Sanitation Data'!$H$30,0,10*ROW('Sanitation Data'!H24))="","",OFFSET('Sanitation Data'!$H$30,0,10*ROW('Sanitation Data'!H24)))</f>
        <v/>
      </c>
      <c r="DH30" s="266" t="str">
        <f ca="true">+IF(OFFSET('Sanitation Data'!$H$31,0,10*ROW('Sanitation Data'!H24))="","",OFFSET('Sanitation Data'!$H$31,0,10*ROW('Sanitation Data'!H24)))</f>
        <v/>
      </c>
      <c r="DI30" s="266" t="str">
        <f ca="true">+IF(OFFSET('Sanitation Data'!$H$32,0,10*ROW('Sanitation Data'!H24))="","",OFFSET('Sanitation Data'!$H$32,0,10*ROW('Sanitation Data'!H24)))</f>
        <v/>
      </c>
      <c r="DJ30" s="266" t="str">
        <f ca="true">+IF(OFFSET('Sanitation Data'!$I$28,0,10*ROW('Sanitation Data'!I24))="","",OFFSET('Sanitation Data'!$I$28,0,10*ROW('Sanitation Data'!I24)))</f>
        <v/>
      </c>
      <c r="DK30" s="266" t="str">
        <f ca="true">+IF(OFFSET('Sanitation Data'!$I$29,0,10*ROW('Sanitation Data'!I24))="","",OFFSET('Sanitation Data'!$I$29,0,10*ROW('Sanitation Data'!I24)))</f>
        <v/>
      </c>
      <c r="DL30" s="266" t="str">
        <f ca="true">+IF(OFFSET('Sanitation Data'!$I$30,0,10*ROW('Sanitation Data'!I24))="","",OFFSET('Sanitation Data'!$I$30,0,10*ROW('Sanitation Data'!I24)))</f>
        <v/>
      </c>
      <c r="DM30" s="266" t="str">
        <f ca="true">+IF(OFFSET('Sanitation Data'!$I$31,0,10*ROW('Sanitation Data'!I24))="","",OFFSET('Sanitation Data'!$I$31,0,10*ROW('Sanitation Data'!I24)))</f>
        <v/>
      </c>
      <c r="DN30" s="266" t="str">
        <f ca="true">+IF(OFFSET('Sanitation Data'!$I$32,0,10*ROW('Sanitation Data'!I24))="","",OFFSET('Sanitation Data'!$I$32,0,10*ROW('Sanitation Data'!I24)))</f>
        <v/>
      </c>
      <c r="DO30" s="266" t="str">
        <f ca="true">+IF(OFFSET('Hygiene Data'!$D$11,0,10*ROW('Hygiene Data'!D24))="","",OFFSET('Hygiene Data'!$D$11,0,10*ROW('Hygiene Data'!D24)))</f>
        <v/>
      </c>
      <c r="DP30" s="266" t="str">
        <f ca="true">+IF(OFFSET('Hygiene Data'!$D$12,0,10*ROW('Hygiene Data'!D24))="","",OFFSET('Hygiene Data'!$D$12,0,10*ROW('Hygiene Data'!D24)))</f>
        <v/>
      </c>
      <c r="DQ30" s="266" t="str">
        <f ca="true">+IF(OFFSET('Hygiene Data'!$D$13,0,10*ROW('Hygiene Data'!D24))="","",OFFSET('Hygiene Data'!$D$13,0,10*ROW('Hygiene Data'!D24)))</f>
        <v/>
      </c>
      <c r="DR30" s="266" t="str">
        <f ca="true">+IF(OFFSET('Hygiene Data'!$E$11,0,10*ROW('Hygiene Data'!E24))="","",OFFSET('Hygiene Data'!$E$11,0,10*ROW('Hygiene Data'!E24)))</f>
        <v/>
      </c>
      <c r="DS30" s="266" t="str">
        <f ca="true">+IF(OFFSET('Hygiene Data'!$E$12,0,10*ROW('Hygiene Data'!E24))="","",OFFSET('Hygiene Data'!$E$12,0,10*ROW('Hygiene Data'!E24)))</f>
        <v/>
      </c>
      <c r="DT30" s="266" t="str">
        <f ca="true">+IF(OFFSET('Hygiene Data'!$E$13,0,10*ROW('Hygiene Data'!E24))="","",OFFSET('Hygiene Data'!$E$13,0,10*ROW('Hygiene Data'!E24)))</f>
        <v/>
      </c>
      <c r="DU30" s="266" t="str">
        <f ca="true">+IF(OFFSET('Hygiene Data'!$F$11,0,10*ROW('Hygiene Data'!F24))="","",OFFSET('Hygiene Data'!$F$11,0,10*ROW('Hygiene Data'!F24)))</f>
        <v/>
      </c>
      <c r="DV30" s="266" t="str">
        <f ca="true">+IF(OFFSET('Hygiene Data'!$F$12,0,10*ROW('Hygiene Data'!F24))="","",OFFSET('Hygiene Data'!$F$12,0,10*ROW('Hygiene Data'!F24)))</f>
        <v/>
      </c>
      <c r="DW30" s="266" t="str">
        <f ca="true">+IF(OFFSET('Hygiene Data'!$F$13,0,10*ROW('Hygiene Data'!F24))="","",OFFSET('Hygiene Data'!$F$13,0,10*ROW('Hygiene Data'!F24)))</f>
        <v/>
      </c>
      <c r="DX30" s="266" t="str">
        <f ca="true">+IF(OFFSET('Hygiene Data'!$G$11,0,10*ROW('Hygiene Data'!G24))="","",OFFSET('Hygiene Data'!$G$11,0,10*ROW('Hygiene Data'!G24)))</f>
        <v/>
      </c>
      <c r="DY30" s="266" t="str">
        <f ca="true">+IF(OFFSET('Hygiene Data'!$G$12,0,10*ROW('Hygiene Data'!G24))="","",OFFSET('Hygiene Data'!$G$12,0,10*ROW('Hygiene Data'!G24)))</f>
        <v/>
      </c>
      <c r="DZ30" s="266" t="str">
        <f ca="true">+IF(OFFSET('Hygiene Data'!$G$13,0,10*ROW('Hygiene Data'!G24))="","",OFFSET('Hygiene Data'!$G$13,0,10*ROW('Hygiene Data'!G24)))</f>
        <v/>
      </c>
      <c r="EA30" s="266" t="str">
        <f ca="true">+IF(OFFSET('Hygiene Data'!$H$11,0,10*ROW('Hygiene Data'!H24))="","",OFFSET('Hygiene Data'!$H$11,0,10*ROW('Hygiene Data'!H24)))</f>
        <v/>
      </c>
      <c r="EB30" s="266" t="str">
        <f ca="true">+IF(OFFSET('Hygiene Data'!$H$12,0,10*ROW('Hygiene Data'!H24))="","",OFFSET('Hygiene Data'!$H$12,0,10*ROW('Hygiene Data'!H24)))</f>
        <v/>
      </c>
      <c r="EC30" s="266" t="str">
        <f ca="true">+IF(OFFSET('Hygiene Data'!$H$13,0,10*ROW('Hygiene Data'!H24))="","",OFFSET('Hygiene Data'!$H$13,0,10*ROW('Hygiene Data'!H24)))</f>
        <v/>
      </c>
      <c r="ED30" s="266" t="str">
        <f ca="true">+IF(OFFSET('Hygiene Data'!$I$11,0,10*ROW('Hygiene Data'!I24))="","",OFFSET('Hygiene Data'!$I$11,0,10*ROW('Hygiene Data'!I24)))</f>
        <v/>
      </c>
      <c r="EE30" s="266" t="str">
        <f ca="true">+IF(OFFSET('Hygiene Data'!$I$12,0,10*ROW('Hygiene Data'!I24))="","",OFFSET('Hygiene Data'!$I$12,0,10*ROW('Hygiene Data'!I24)))</f>
        <v/>
      </c>
      <c r="EF30" s="266"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2"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6"/>
      <c r="BS31" s="266" t="str">
        <f ca="true">+IF(OFFSET('Water Data'!$D$27,0,10*ROW('Water Data'!D25))="","",OFFSET('Water Data'!$D$27,0,10*ROW('Water Data'!D25)))</f>
        <v/>
      </c>
      <c r="BT31" s="266" t="str">
        <f ca="true">+IF(OFFSET('Water Data'!$D$28,0,10*ROW('Water Data'!D25))="","",OFFSET('Water Data'!$D$28,0,10*ROW('Water Data'!D25)))</f>
        <v/>
      </c>
      <c r="BU31" s="266" t="str">
        <f ca="true">+IF(OFFSET('Water Data'!$D$29,0,10*ROW('Water Data'!D25))="","",OFFSET('Water Data'!$D$29,0,10*ROW('Water Data'!D25)))</f>
        <v/>
      </c>
      <c r="BV31" s="266" t="str">
        <f ca="true">+IF(OFFSET('Water Data'!$E$27,0,10*ROW('Water Data'!E25))="","",OFFSET('Water Data'!$E$27,0,10*ROW('Water Data'!E25)))</f>
        <v/>
      </c>
      <c r="BW31" s="266" t="str">
        <f ca="true">+IF(OFFSET('Water Data'!$E$28,0,10*ROW('Water Data'!E25))="","",OFFSET('Water Data'!$E$28,0,10*ROW('Water Data'!E25)))</f>
        <v/>
      </c>
      <c r="BX31" s="266" t="str">
        <f ca="true">+IF(OFFSET('Water Data'!$E$29,0,10*ROW('Water Data'!E25))="","",OFFSET('Water Data'!$E$29,0,10*ROW('Water Data'!E25)))</f>
        <v/>
      </c>
      <c r="BY31" s="266" t="str">
        <f ca="true">+IF(OFFSET('Water Data'!$F$27,0,10*ROW('Water Data'!F25))="","",OFFSET('Water Data'!$F$27,0,10*ROW('Water Data'!F25)))</f>
        <v/>
      </c>
      <c r="BZ31" s="266" t="str">
        <f ca="true">+IF(OFFSET('Water Data'!$F$28,0,10*ROW('Water Data'!F25))="","",OFFSET('Water Data'!$F$28,0,10*ROW('Water Data'!F25)))</f>
        <v/>
      </c>
      <c r="CA31" s="266" t="str">
        <f ca="true">+IF(OFFSET('Water Data'!$F$29,0,10*ROW('Water Data'!F25))="","",OFFSET('Water Data'!$F$29,0,10*ROW('Water Data'!F25)))</f>
        <v/>
      </c>
      <c r="CB31" s="266" t="str">
        <f ca="true">+IF(OFFSET('Water Data'!$G$27,0,10*ROW('Water Data'!G25))="","",OFFSET('Water Data'!$G$27,0,10*ROW('Water Data'!G25)))</f>
        <v/>
      </c>
      <c r="CC31" s="266" t="str">
        <f ca="true">+IF(OFFSET('Water Data'!$G$28,0,10*ROW('Water Data'!G25))="","",OFFSET('Water Data'!$G$28,0,10*ROW('Water Data'!G25)))</f>
        <v/>
      </c>
      <c r="CD31" s="266" t="str">
        <f ca="true">+IF(OFFSET('Water Data'!$G$29,0,10*ROW('Water Data'!G25))="","",OFFSET('Water Data'!$G$29,0,10*ROW('Water Data'!G25)))</f>
        <v/>
      </c>
      <c r="CE31" s="266" t="str">
        <f ca="true">+IF(OFFSET('Water Data'!$H$27,0,10*ROW('Water Data'!H25))="","",OFFSET('Water Data'!$H$27,0,10*ROW('Water Data'!H25)))</f>
        <v/>
      </c>
      <c r="CF31" s="266" t="str">
        <f ca="true">+IF(OFFSET('Water Data'!$H$28,0,10*ROW('Water Data'!H25))="","",OFFSET('Water Data'!$H$28,0,10*ROW('Water Data'!H25)))</f>
        <v/>
      </c>
      <c r="CG31" s="266" t="str">
        <f ca="true">+IF(OFFSET('Water Data'!$H$29,0,10*ROW('Water Data'!H25))="","",OFFSET('Water Data'!$H$29,0,10*ROW('Water Data'!H25)))</f>
        <v/>
      </c>
      <c r="CH31" s="266" t="str">
        <f ca="true">+IF(OFFSET('Water Data'!$I$27,0,10*ROW('Water Data'!I25))="","",OFFSET('Water Data'!$I$27,0,10*ROW('Water Data'!I25)))</f>
        <v/>
      </c>
      <c r="CI31" s="266" t="str">
        <f ca="true">+IF(OFFSET('Water Data'!$I$28,0,10*ROW('Water Data'!I25))="","",OFFSET('Water Data'!$I$28,0,10*ROW('Water Data'!I25)))</f>
        <v/>
      </c>
      <c r="CJ31" s="266" t="str">
        <f ca="true">+IF(OFFSET('Water Data'!$I$29,0,10*ROW('Water Data'!I25))="","",OFFSET('Water Data'!$I$29,0,10*ROW('Water Data'!I25)))</f>
        <v/>
      </c>
      <c r="CK31" s="266" t="str">
        <f ca="true">+IF(OFFSET('Sanitation Data'!$D$28,0,10*ROW('Sanitation Data'!D25))="","",OFFSET('Sanitation Data'!$D$28,0,10*ROW('Sanitation Data'!D25)))</f>
        <v/>
      </c>
      <c r="CL31" s="266" t="str">
        <f ca="true">+IF(OFFSET('Sanitation Data'!$D$29,0,10*ROW('Sanitation Data'!D25))="","",OFFSET('Sanitation Data'!$D$29,0,10*ROW('Sanitation Data'!D25)))</f>
        <v/>
      </c>
      <c r="CM31" s="266" t="str">
        <f ca="true">+IF(OFFSET('Sanitation Data'!$D$30,0,10*ROW('Sanitation Data'!D25))="","",OFFSET('Sanitation Data'!$D$30,0,10*ROW('Sanitation Data'!D25)))</f>
        <v/>
      </c>
      <c r="CN31" s="266" t="str">
        <f ca="true">+IF(OFFSET('Sanitation Data'!$D$31,0,10*ROW('Sanitation Data'!D25))="","",OFFSET('Sanitation Data'!$D$31,0,10*ROW('Sanitation Data'!D25)))</f>
        <v/>
      </c>
      <c r="CO31" s="266" t="str">
        <f ca="true">+IF(OFFSET('Sanitation Data'!$D$32,0,10*ROW('Sanitation Data'!D25))="","",OFFSET('Sanitation Data'!$D$32,0,10*ROW('Sanitation Data'!D25)))</f>
        <v/>
      </c>
      <c r="CP31" s="266" t="str">
        <f ca="true">+IF(OFFSET('Sanitation Data'!$E$28,0,10*ROW('Sanitation Data'!E25))="","",OFFSET('Sanitation Data'!$E$28,0,10*ROW('Sanitation Data'!E25)))</f>
        <v/>
      </c>
      <c r="CQ31" s="266" t="str">
        <f ca="true">+IF(OFFSET('Sanitation Data'!$E$29,0,10*ROW('Sanitation Data'!E25))="","",OFFSET('Sanitation Data'!$E$29,0,10*ROW('Sanitation Data'!E25)))</f>
        <v/>
      </c>
      <c r="CR31" s="266" t="str">
        <f ca="true">+IF(OFFSET('Sanitation Data'!$E$30,0,10*ROW('Sanitation Data'!E25))="","",OFFSET('Sanitation Data'!$E$30,0,10*ROW('Sanitation Data'!E25)))</f>
        <v/>
      </c>
      <c r="CS31" s="266" t="str">
        <f ca="true">+IF(OFFSET('Sanitation Data'!$E$31,0,10*ROW('Sanitation Data'!E25))="","",OFFSET('Sanitation Data'!$E$31,0,10*ROW('Sanitation Data'!E25)))</f>
        <v/>
      </c>
      <c r="CT31" s="266" t="str">
        <f ca="true">+IF(OFFSET('Sanitation Data'!$E$32,0,10*ROW('Sanitation Data'!E25))="","",OFFSET('Sanitation Data'!$E$32,0,10*ROW('Sanitation Data'!E25)))</f>
        <v/>
      </c>
      <c r="CU31" s="266" t="str">
        <f ca="true">+IF(OFFSET('Sanitation Data'!$F$28,0,10*ROW('Sanitation Data'!F25))="","",OFFSET('Sanitation Data'!$F$28,0,10*ROW('Sanitation Data'!F25)))</f>
        <v/>
      </c>
      <c r="CV31" s="266" t="str">
        <f ca="true">+IF(OFFSET('Sanitation Data'!$F$29,0,10*ROW('Sanitation Data'!F25))="","",OFFSET('Sanitation Data'!$F$29,0,10*ROW('Sanitation Data'!F25)))</f>
        <v/>
      </c>
      <c r="CW31" s="266" t="str">
        <f ca="true">+IF(OFFSET('Sanitation Data'!$F$30,0,10*ROW('Sanitation Data'!F25))="","",OFFSET('Sanitation Data'!$F$30,0,10*ROW('Sanitation Data'!F25)))</f>
        <v/>
      </c>
      <c r="CX31" s="266" t="str">
        <f ca="true">+IF(OFFSET('Sanitation Data'!$F$31,0,10*ROW('Sanitation Data'!F25))="","",OFFSET('Sanitation Data'!$F$31,0,10*ROW('Sanitation Data'!F25)))</f>
        <v/>
      </c>
      <c r="CY31" s="266" t="str">
        <f ca="true">+IF(OFFSET('Sanitation Data'!$F$32,0,10*ROW('Sanitation Data'!F25))="","",OFFSET('Sanitation Data'!$F$32,0,10*ROW('Sanitation Data'!F25)))</f>
        <v/>
      </c>
      <c r="CZ31" s="266" t="str">
        <f ca="true">+IF(OFFSET('Sanitation Data'!$G$28,0,10*ROW('Sanitation Data'!G25))="","",OFFSET('Sanitation Data'!$G$28,0,10*ROW('Sanitation Data'!G25)))</f>
        <v/>
      </c>
      <c r="DA31" s="266" t="str">
        <f ca="true">+IF(OFFSET('Sanitation Data'!$G$29,0,10*ROW('Sanitation Data'!G25))="","",OFFSET('Sanitation Data'!$G$29,0,10*ROW('Sanitation Data'!G25)))</f>
        <v/>
      </c>
      <c r="DB31" s="266" t="str">
        <f ca="true">+IF(OFFSET('Sanitation Data'!$G$30,0,10*ROW('Sanitation Data'!G25))="","",OFFSET('Sanitation Data'!$G$30,0,10*ROW('Sanitation Data'!G25)))</f>
        <v/>
      </c>
      <c r="DC31" s="266" t="str">
        <f ca="true">+IF(OFFSET('Sanitation Data'!$G$31,0,10*ROW('Sanitation Data'!G25))="","",OFFSET('Sanitation Data'!$G$31,0,10*ROW('Sanitation Data'!G25)))</f>
        <v/>
      </c>
      <c r="DD31" s="266" t="str">
        <f ca="true">+IF(OFFSET('Sanitation Data'!$G$32,0,10*ROW('Sanitation Data'!G25))="","",OFFSET('Sanitation Data'!$G$32,0,10*ROW('Sanitation Data'!G25)))</f>
        <v/>
      </c>
      <c r="DE31" s="266" t="str">
        <f ca="true">+IF(OFFSET('Sanitation Data'!$H$28,0,10*ROW('Sanitation Data'!H25))="","",OFFSET('Sanitation Data'!$H$28,0,10*ROW('Sanitation Data'!H25)))</f>
        <v/>
      </c>
      <c r="DF31" s="266" t="str">
        <f ca="true">+IF(OFFSET('Sanitation Data'!$H$29,0,10*ROW('Sanitation Data'!H25))="","",OFFSET('Sanitation Data'!$H$29,0,10*ROW('Sanitation Data'!H25)))</f>
        <v/>
      </c>
      <c r="DG31" s="266" t="str">
        <f ca="true">+IF(OFFSET('Sanitation Data'!$H$30,0,10*ROW('Sanitation Data'!H25))="","",OFFSET('Sanitation Data'!$H$30,0,10*ROW('Sanitation Data'!H25)))</f>
        <v/>
      </c>
      <c r="DH31" s="266" t="str">
        <f ca="true">+IF(OFFSET('Sanitation Data'!$H$31,0,10*ROW('Sanitation Data'!H25))="","",OFFSET('Sanitation Data'!$H$31,0,10*ROW('Sanitation Data'!H25)))</f>
        <v/>
      </c>
      <c r="DI31" s="266" t="str">
        <f ca="true">+IF(OFFSET('Sanitation Data'!$H$32,0,10*ROW('Sanitation Data'!H25))="","",OFFSET('Sanitation Data'!$H$32,0,10*ROW('Sanitation Data'!H25)))</f>
        <v/>
      </c>
      <c r="DJ31" s="266" t="str">
        <f ca="true">+IF(OFFSET('Sanitation Data'!$I$28,0,10*ROW('Sanitation Data'!I25))="","",OFFSET('Sanitation Data'!$I$28,0,10*ROW('Sanitation Data'!I25)))</f>
        <v/>
      </c>
      <c r="DK31" s="266" t="str">
        <f ca="true">+IF(OFFSET('Sanitation Data'!$I$29,0,10*ROW('Sanitation Data'!I25))="","",OFFSET('Sanitation Data'!$I$29,0,10*ROW('Sanitation Data'!I25)))</f>
        <v/>
      </c>
      <c r="DL31" s="266" t="str">
        <f ca="true">+IF(OFFSET('Sanitation Data'!$I$30,0,10*ROW('Sanitation Data'!I25))="","",OFFSET('Sanitation Data'!$I$30,0,10*ROW('Sanitation Data'!I25)))</f>
        <v/>
      </c>
      <c r="DM31" s="266" t="str">
        <f ca="true">+IF(OFFSET('Sanitation Data'!$I$31,0,10*ROW('Sanitation Data'!I25))="","",OFFSET('Sanitation Data'!$I$31,0,10*ROW('Sanitation Data'!I25)))</f>
        <v/>
      </c>
      <c r="DN31" s="266" t="str">
        <f ca="true">+IF(OFFSET('Sanitation Data'!$I$32,0,10*ROW('Sanitation Data'!I25))="","",OFFSET('Sanitation Data'!$I$32,0,10*ROW('Sanitation Data'!I25)))</f>
        <v/>
      </c>
      <c r="DO31" s="266" t="str">
        <f ca="true">+IF(OFFSET('Hygiene Data'!$D$11,0,10*ROW('Hygiene Data'!D25))="","",OFFSET('Hygiene Data'!$D$11,0,10*ROW('Hygiene Data'!D25)))</f>
        <v/>
      </c>
      <c r="DP31" s="266" t="str">
        <f ca="true">+IF(OFFSET('Hygiene Data'!$D$12,0,10*ROW('Hygiene Data'!D25))="","",OFFSET('Hygiene Data'!$D$12,0,10*ROW('Hygiene Data'!D25)))</f>
        <v/>
      </c>
      <c r="DQ31" s="266" t="str">
        <f ca="true">+IF(OFFSET('Hygiene Data'!$D$13,0,10*ROW('Hygiene Data'!D25))="","",OFFSET('Hygiene Data'!$D$13,0,10*ROW('Hygiene Data'!D25)))</f>
        <v/>
      </c>
      <c r="DR31" s="266" t="str">
        <f ca="true">+IF(OFFSET('Hygiene Data'!$E$11,0,10*ROW('Hygiene Data'!E25))="","",OFFSET('Hygiene Data'!$E$11,0,10*ROW('Hygiene Data'!E25)))</f>
        <v/>
      </c>
      <c r="DS31" s="266" t="str">
        <f ca="true">+IF(OFFSET('Hygiene Data'!$E$12,0,10*ROW('Hygiene Data'!E25))="","",OFFSET('Hygiene Data'!$E$12,0,10*ROW('Hygiene Data'!E25)))</f>
        <v/>
      </c>
      <c r="DT31" s="266" t="str">
        <f ca="true">+IF(OFFSET('Hygiene Data'!$E$13,0,10*ROW('Hygiene Data'!E25))="","",OFFSET('Hygiene Data'!$E$13,0,10*ROW('Hygiene Data'!E25)))</f>
        <v/>
      </c>
      <c r="DU31" s="266" t="str">
        <f ca="true">+IF(OFFSET('Hygiene Data'!$F$11,0,10*ROW('Hygiene Data'!F25))="","",OFFSET('Hygiene Data'!$F$11,0,10*ROW('Hygiene Data'!F25)))</f>
        <v/>
      </c>
      <c r="DV31" s="266" t="str">
        <f ca="true">+IF(OFFSET('Hygiene Data'!$F$12,0,10*ROW('Hygiene Data'!F25))="","",OFFSET('Hygiene Data'!$F$12,0,10*ROW('Hygiene Data'!F25)))</f>
        <v/>
      </c>
      <c r="DW31" s="266" t="str">
        <f ca="true">+IF(OFFSET('Hygiene Data'!$F$13,0,10*ROW('Hygiene Data'!F25))="","",OFFSET('Hygiene Data'!$F$13,0,10*ROW('Hygiene Data'!F25)))</f>
        <v/>
      </c>
      <c r="DX31" s="266" t="str">
        <f ca="true">+IF(OFFSET('Hygiene Data'!$G$11,0,10*ROW('Hygiene Data'!G25))="","",OFFSET('Hygiene Data'!$G$11,0,10*ROW('Hygiene Data'!G25)))</f>
        <v/>
      </c>
      <c r="DY31" s="266" t="str">
        <f ca="true">+IF(OFFSET('Hygiene Data'!$G$12,0,10*ROW('Hygiene Data'!G25))="","",OFFSET('Hygiene Data'!$G$12,0,10*ROW('Hygiene Data'!G25)))</f>
        <v/>
      </c>
      <c r="DZ31" s="266" t="str">
        <f ca="true">+IF(OFFSET('Hygiene Data'!$G$13,0,10*ROW('Hygiene Data'!G25))="","",OFFSET('Hygiene Data'!$G$13,0,10*ROW('Hygiene Data'!G25)))</f>
        <v/>
      </c>
      <c r="EA31" s="266" t="str">
        <f ca="true">+IF(OFFSET('Hygiene Data'!$H$11,0,10*ROW('Hygiene Data'!H25))="","",OFFSET('Hygiene Data'!$H$11,0,10*ROW('Hygiene Data'!H25)))</f>
        <v/>
      </c>
      <c r="EB31" s="266" t="str">
        <f ca="true">+IF(OFFSET('Hygiene Data'!$H$12,0,10*ROW('Hygiene Data'!H25))="","",OFFSET('Hygiene Data'!$H$12,0,10*ROW('Hygiene Data'!H25)))</f>
        <v/>
      </c>
      <c r="EC31" s="266" t="str">
        <f ca="true">+IF(OFFSET('Hygiene Data'!$H$13,0,10*ROW('Hygiene Data'!H25))="","",OFFSET('Hygiene Data'!$H$13,0,10*ROW('Hygiene Data'!H25)))</f>
        <v/>
      </c>
      <c r="ED31" s="266" t="str">
        <f ca="true">+IF(OFFSET('Hygiene Data'!$I$11,0,10*ROW('Hygiene Data'!I25))="","",OFFSET('Hygiene Data'!$I$11,0,10*ROW('Hygiene Data'!I25)))</f>
        <v/>
      </c>
      <c r="EE31" s="266" t="str">
        <f ca="true">+IF(OFFSET('Hygiene Data'!$I$12,0,10*ROW('Hygiene Data'!I25))="","",OFFSET('Hygiene Data'!$I$12,0,10*ROW('Hygiene Data'!I25)))</f>
        <v/>
      </c>
      <c r="EF31" s="266"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2"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6"/>
      <c r="BS32" s="266" t="str">
        <f ca="true">+IF(OFFSET('Water Data'!$D$27,0,10*ROW('Water Data'!D26))="","",OFFSET('Water Data'!$D$27,0,10*ROW('Water Data'!D26)))</f>
        <v/>
      </c>
      <c r="BT32" s="266" t="str">
        <f ca="true">+IF(OFFSET('Water Data'!$D$28,0,10*ROW('Water Data'!D26))="","",OFFSET('Water Data'!$D$28,0,10*ROW('Water Data'!D26)))</f>
        <v/>
      </c>
      <c r="BU32" s="266" t="str">
        <f ca="true">+IF(OFFSET('Water Data'!$D$29,0,10*ROW('Water Data'!D26))="","",OFFSET('Water Data'!$D$29,0,10*ROW('Water Data'!D26)))</f>
        <v/>
      </c>
      <c r="BV32" s="266" t="str">
        <f ca="true">+IF(OFFSET('Water Data'!$E$27,0,10*ROW('Water Data'!E26))="","",OFFSET('Water Data'!$E$27,0,10*ROW('Water Data'!E26)))</f>
        <v/>
      </c>
      <c r="BW32" s="266" t="str">
        <f ca="true">+IF(OFFSET('Water Data'!$E$28,0,10*ROW('Water Data'!E26))="","",OFFSET('Water Data'!$E$28,0,10*ROW('Water Data'!E26)))</f>
        <v/>
      </c>
      <c r="BX32" s="266" t="str">
        <f ca="true">+IF(OFFSET('Water Data'!$E$29,0,10*ROW('Water Data'!E26))="","",OFFSET('Water Data'!$E$29,0,10*ROW('Water Data'!E26)))</f>
        <v/>
      </c>
      <c r="BY32" s="266" t="str">
        <f ca="true">+IF(OFFSET('Water Data'!$F$27,0,10*ROW('Water Data'!F26))="","",OFFSET('Water Data'!$F$27,0,10*ROW('Water Data'!F26)))</f>
        <v/>
      </c>
      <c r="BZ32" s="266" t="str">
        <f ca="true">+IF(OFFSET('Water Data'!$F$28,0,10*ROW('Water Data'!F26))="","",OFFSET('Water Data'!$F$28,0,10*ROW('Water Data'!F26)))</f>
        <v/>
      </c>
      <c r="CA32" s="266" t="str">
        <f ca="true">+IF(OFFSET('Water Data'!$F$29,0,10*ROW('Water Data'!F26))="","",OFFSET('Water Data'!$F$29,0,10*ROW('Water Data'!F26)))</f>
        <v/>
      </c>
      <c r="CB32" s="266" t="str">
        <f ca="true">+IF(OFFSET('Water Data'!$G$27,0,10*ROW('Water Data'!G26))="","",OFFSET('Water Data'!$G$27,0,10*ROW('Water Data'!G26)))</f>
        <v/>
      </c>
      <c r="CC32" s="266" t="str">
        <f ca="true">+IF(OFFSET('Water Data'!$G$28,0,10*ROW('Water Data'!G26))="","",OFFSET('Water Data'!$G$28,0,10*ROW('Water Data'!G26)))</f>
        <v/>
      </c>
      <c r="CD32" s="266" t="str">
        <f ca="true">+IF(OFFSET('Water Data'!$G$29,0,10*ROW('Water Data'!G26))="","",OFFSET('Water Data'!$G$29,0,10*ROW('Water Data'!G26)))</f>
        <v/>
      </c>
      <c r="CE32" s="266" t="str">
        <f ca="true">+IF(OFFSET('Water Data'!$H$27,0,10*ROW('Water Data'!H26))="","",OFFSET('Water Data'!$H$27,0,10*ROW('Water Data'!H26)))</f>
        <v/>
      </c>
      <c r="CF32" s="266" t="str">
        <f ca="true">+IF(OFFSET('Water Data'!$H$28,0,10*ROW('Water Data'!H26))="","",OFFSET('Water Data'!$H$28,0,10*ROW('Water Data'!H26)))</f>
        <v/>
      </c>
      <c r="CG32" s="266" t="str">
        <f ca="true">+IF(OFFSET('Water Data'!$H$29,0,10*ROW('Water Data'!H26))="","",OFFSET('Water Data'!$H$29,0,10*ROW('Water Data'!H26)))</f>
        <v/>
      </c>
      <c r="CH32" s="266" t="str">
        <f ca="true">+IF(OFFSET('Water Data'!$I$27,0,10*ROW('Water Data'!I26))="","",OFFSET('Water Data'!$I$27,0,10*ROW('Water Data'!I26)))</f>
        <v/>
      </c>
      <c r="CI32" s="266" t="str">
        <f ca="true">+IF(OFFSET('Water Data'!$I$28,0,10*ROW('Water Data'!I26))="","",OFFSET('Water Data'!$I$28,0,10*ROW('Water Data'!I26)))</f>
        <v/>
      </c>
      <c r="CJ32" s="266" t="str">
        <f ca="true">+IF(OFFSET('Water Data'!$I$29,0,10*ROW('Water Data'!I26))="","",OFFSET('Water Data'!$I$29,0,10*ROW('Water Data'!I26)))</f>
        <v/>
      </c>
      <c r="CK32" s="266" t="str">
        <f ca="true">+IF(OFFSET('Sanitation Data'!$D$28,0,10*ROW('Sanitation Data'!D26))="","",OFFSET('Sanitation Data'!$D$28,0,10*ROW('Sanitation Data'!D26)))</f>
        <v/>
      </c>
      <c r="CL32" s="266" t="str">
        <f ca="true">+IF(OFFSET('Sanitation Data'!$D$29,0,10*ROW('Sanitation Data'!D26))="","",OFFSET('Sanitation Data'!$D$29,0,10*ROW('Sanitation Data'!D26)))</f>
        <v/>
      </c>
      <c r="CM32" s="266" t="str">
        <f ca="true">+IF(OFFSET('Sanitation Data'!$D$30,0,10*ROW('Sanitation Data'!D26))="","",OFFSET('Sanitation Data'!$D$30,0,10*ROW('Sanitation Data'!D26)))</f>
        <v/>
      </c>
      <c r="CN32" s="266" t="str">
        <f ca="true">+IF(OFFSET('Sanitation Data'!$D$31,0,10*ROW('Sanitation Data'!D26))="","",OFFSET('Sanitation Data'!$D$31,0,10*ROW('Sanitation Data'!D26)))</f>
        <v/>
      </c>
      <c r="CO32" s="266" t="str">
        <f ca="true">+IF(OFFSET('Sanitation Data'!$D$32,0,10*ROW('Sanitation Data'!D26))="","",OFFSET('Sanitation Data'!$D$32,0,10*ROW('Sanitation Data'!D26)))</f>
        <v/>
      </c>
      <c r="CP32" s="266" t="str">
        <f ca="true">+IF(OFFSET('Sanitation Data'!$E$28,0,10*ROW('Sanitation Data'!E26))="","",OFFSET('Sanitation Data'!$E$28,0,10*ROW('Sanitation Data'!E26)))</f>
        <v/>
      </c>
      <c r="CQ32" s="266" t="str">
        <f ca="true">+IF(OFFSET('Sanitation Data'!$E$29,0,10*ROW('Sanitation Data'!E26))="","",OFFSET('Sanitation Data'!$E$29,0,10*ROW('Sanitation Data'!E26)))</f>
        <v/>
      </c>
      <c r="CR32" s="266" t="str">
        <f ca="true">+IF(OFFSET('Sanitation Data'!$E$30,0,10*ROW('Sanitation Data'!E26))="","",OFFSET('Sanitation Data'!$E$30,0,10*ROW('Sanitation Data'!E26)))</f>
        <v/>
      </c>
      <c r="CS32" s="266" t="str">
        <f ca="true">+IF(OFFSET('Sanitation Data'!$E$31,0,10*ROW('Sanitation Data'!E26))="","",OFFSET('Sanitation Data'!$E$31,0,10*ROW('Sanitation Data'!E26)))</f>
        <v/>
      </c>
      <c r="CT32" s="266" t="str">
        <f ca="true">+IF(OFFSET('Sanitation Data'!$E$32,0,10*ROW('Sanitation Data'!E26))="","",OFFSET('Sanitation Data'!$E$32,0,10*ROW('Sanitation Data'!E26)))</f>
        <v/>
      </c>
      <c r="CU32" s="266" t="str">
        <f ca="true">+IF(OFFSET('Sanitation Data'!$F$28,0,10*ROW('Sanitation Data'!F26))="","",OFFSET('Sanitation Data'!$F$28,0,10*ROW('Sanitation Data'!F26)))</f>
        <v/>
      </c>
      <c r="CV32" s="266" t="str">
        <f ca="true">+IF(OFFSET('Sanitation Data'!$F$29,0,10*ROW('Sanitation Data'!F26))="","",OFFSET('Sanitation Data'!$F$29,0,10*ROW('Sanitation Data'!F26)))</f>
        <v/>
      </c>
      <c r="CW32" s="266" t="str">
        <f ca="true">+IF(OFFSET('Sanitation Data'!$F$30,0,10*ROW('Sanitation Data'!F26))="","",OFFSET('Sanitation Data'!$F$30,0,10*ROW('Sanitation Data'!F26)))</f>
        <v/>
      </c>
      <c r="CX32" s="266" t="str">
        <f ca="true">+IF(OFFSET('Sanitation Data'!$F$31,0,10*ROW('Sanitation Data'!F26))="","",OFFSET('Sanitation Data'!$F$31,0,10*ROW('Sanitation Data'!F26)))</f>
        <v/>
      </c>
      <c r="CY32" s="266" t="str">
        <f ca="true">+IF(OFFSET('Sanitation Data'!$F$32,0,10*ROW('Sanitation Data'!F26))="","",OFFSET('Sanitation Data'!$F$32,0,10*ROW('Sanitation Data'!F26)))</f>
        <v/>
      </c>
      <c r="CZ32" s="266" t="str">
        <f ca="true">+IF(OFFSET('Sanitation Data'!$G$28,0,10*ROW('Sanitation Data'!G26))="","",OFFSET('Sanitation Data'!$G$28,0,10*ROW('Sanitation Data'!G26)))</f>
        <v/>
      </c>
      <c r="DA32" s="266" t="str">
        <f ca="true">+IF(OFFSET('Sanitation Data'!$G$29,0,10*ROW('Sanitation Data'!G26))="","",OFFSET('Sanitation Data'!$G$29,0,10*ROW('Sanitation Data'!G26)))</f>
        <v/>
      </c>
      <c r="DB32" s="266" t="str">
        <f ca="true">+IF(OFFSET('Sanitation Data'!$G$30,0,10*ROW('Sanitation Data'!G26))="","",OFFSET('Sanitation Data'!$G$30,0,10*ROW('Sanitation Data'!G26)))</f>
        <v/>
      </c>
      <c r="DC32" s="266" t="str">
        <f ca="true">+IF(OFFSET('Sanitation Data'!$G$31,0,10*ROW('Sanitation Data'!G26))="","",OFFSET('Sanitation Data'!$G$31,0,10*ROW('Sanitation Data'!G26)))</f>
        <v/>
      </c>
      <c r="DD32" s="266" t="str">
        <f ca="true">+IF(OFFSET('Sanitation Data'!$G$32,0,10*ROW('Sanitation Data'!G26))="","",OFFSET('Sanitation Data'!$G$32,0,10*ROW('Sanitation Data'!G26)))</f>
        <v/>
      </c>
      <c r="DE32" s="266" t="str">
        <f ca="true">+IF(OFFSET('Sanitation Data'!$H$28,0,10*ROW('Sanitation Data'!H26))="","",OFFSET('Sanitation Data'!$H$28,0,10*ROW('Sanitation Data'!H26)))</f>
        <v/>
      </c>
      <c r="DF32" s="266" t="str">
        <f ca="true">+IF(OFFSET('Sanitation Data'!$H$29,0,10*ROW('Sanitation Data'!H26))="","",OFFSET('Sanitation Data'!$H$29,0,10*ROW('Sanitation Data'!H26)))</f>
        <v/>
      </c>
      <c r="DG32" s="266" t="str">
        <f ca="true">+IF(OFFSET('Sanitation Data'!$H$30,0,10*ROW('Sanitation Data'!H26))="","",OFFSET('Sanitation Data'!$H$30,0,10*ROW('Sanitation Data'!H26)))</f>
        <v/>
      </c>
      <c r="DH32" s="266" t="str">
        <f ca="true">+IF(OFFSET('Sanitation Data'!$H$31,0,10*ROW('Sanitation Data'!H26))="","",OFFSET('Sanitation Data'!$H$31,0,10*ROW('Sanitation Data'!H26)))</f>
        <v/>
      </c>
      <c r="DI32" s="266" t="str">
        <f ca="true">+IF(OFFSET('Sanitation Data'!$H$32,0,10*ROW('Sanitation Data'!H26))="","",OFFSET('Sanitation Data'!$H$32,0,10*ROW('Sanitation Data'!H26)))</f>
        <v/>
      </c>
      <c r="DJ32" s="266" t="str">
        <f ca="true">+IF(OFFSET('Sanitation Data'!$I$28,0,10*ROW('Sanitation Data'!I26))="","",OFFSET('Sanitation Data'!$I$28,0,10*ROW('Sanitation Data'!I26)))</f>
        <v/>
      </c>
      <c r="DK32" s="266" t="str">
        <f ca="true">+IF(OFFSET('Sanitation Data'!$I$29,0,10*ROW('Sanitation Data'!I26))="","",OFFSET('Sanitation Data'!$I$29,0,10*ROW('Sanitation Data'!I26)))</f>
        <v/>
      </c>
      <c r="DL32" s="266" t="str">
        <f ca="true">+IF(OFFSET('Sanitation Data'!$I$30,0,10*ROW('Sanitation Data'!I26))="","",OFFSET('Sanitation Data'!$I$30,0,10*ROW('Sanitation Data'!I26)))</f>
        <v/>
      </c>
      <c r="DM32" s="266" t="str">
        <f ca="true">+IF(OFFSET('Sanitation Data'!$I$31,0,10*ROW('Sanitation Data'!I26))="","",OFFSET('Sanitation Data'!$I$31,0,10*ROW('Sanitation Data'!I26)))</f>
        <v/>
      </c>
      <c r="DN32" s="266" t="str">
        <f ca="true">+IF(OFFSET('Sanitation Data'!$I$32,0,10*ROW('Sanitation Data'!I26))="","",OFFSET('Sanitation Data'!$I$32,0,10*ROW('Sanitation Data'!I26)))</f>
        <v/>
      </c>
      <c r="DO32" s="266" t="str">
        <f ca="true">+IF(OFFSET('Hygiene Data'!$D$11,0,10*ROW('Hygiene Data'!D26))="","",OFFSET('Hygiene Data'!$D$11,0,10*ROW('Hygiene Data'!D26)))</f>
        <v/>
      </c>
      <c r="DP32" s="266" t="str">
        <f ca="true">+IF(OFFSET('Hygiene Data'!$D$12,0,10*ROW('Hygiene Data'!D26))="","",OFFSET('Hygiene Data'!$D$12,0,10*ROW('Hygiene Data'!D26)))</f>
        <v/>
      </c>
      <c r="DQ32" s="266" t="str">
        <f ca="true">+IF(OFFSET('Hygiene Data'!$D$13,0,10*ROW('Hygiene Data'!D26))="","",OFFSET('Hygiene Data'!$D$13,0,10*ROW('Hygiene Data'!D26)))</f>
        <v/>
      </c>
      <c r="DR32" s="266" t="str">
        <f ca="true">+IF(OFFSET('Hygiene Data'!$E$11,0,10*ROW('Hygiene Data'!E26))="","",OFFSET('Hygiene Data'!$E$11,0,10*ROW('Hygiene Data'!E26)))</f>
        <v/>
      </c>
      <c r="DS32" s="266" t="str">
        <f ca="true">+IF(OFFSET('Hygiene Data'!$E$12,0,10*ROW('Hygiene Data'!E26))="","",OFFSET('Hygiene Data'!$E$12,0,10*ROW('Hygiene Data'!E26)))</f>
        <v/>
      </c>
      <c r="DT32" s="266" t="str">
        <f ca="true">+IF(OFFSET('Hygiene Data'!$E$13,0,10*ROW('Hygiene Data'!E26))="","",OFFSET('Hygiene Data'!$E$13,0,10*ROW('Hygiene Data'!E26)))</f>
        <v/>
      </c>
      <c r="DU32" s="266" t="str">
        <f ca="true">+IF(OFFSET('Hygiene Data'!$F$11,0,10*ROW('Hygiene Data'!F26))="","",OFFSET('Hygiene Data'!$F$11,0,10*ROW('Hygiene Data'!F26)))</f>
        <v/>
      </c>
      <c r="DV32" s="266" t="str">
        <f ca="true">+IF(OFFSET('Hygiene Data'!$F$12,0,10*ROW('Hygiene Data'!F26))="","",OFFSET('Hygiene Data'!$F$12,0,10*ROW('Hygiene Data'!F26)))</f>
        <v/>
      </c>
      <c r="DW32" s="266" t="str">
        <f ca="true">+IF(OFFSET('Hygiene Data'!$F$13,0,10*ROW('Hygiene Data'!F26))="","",OFFSET('Hygiene Data'!$F$13,0,10*ROW('Hygiene Data'!F26)))</f>
        <v/>
      </c>
      <c r="DX32" s="266" t="str">
        <f ca="true">+IF(OFFSET('Hygiene Data'!$G$11,0,10*ROW('Hygiene Data'!G26))="","",OFFSET('Hygiene Data'!$G$11,0,10*ROW('Hygiene Data'!G26)))</f>
        <v/>
      </c>
      <c r="DY32" s="266" t="str">
        <f ca="true">+IF(OFFSET('Hygiene Data'!$G$12,0,10*ROW('Hygiene Data'!G26))="","",OFFSET('Hygiene Data'!$G$12,0,10*ROW('Hygiene Data'!G26)))</f>
        <v/>
      </c>
      <c r="DZ32" s="266" t="str">
        <f ca="true">+IF(OFFSET('Hygiene Data'!$G$13,0,10*ROW('Hygiene Data'!G26))="","",OFFSET('Hygiene Data'!$G$13,0,10*ROW('Hygiene Data'!G26)))</f>
        <v/>
      </c>
      <c r="EA32" s="266" t="str">
        <f ca="true">+IF(OFFSET('Hygiene Data'!$H$11,0,10*ROW('Hygiene Data'!H26))="","",OFFSET('Hygiene Data'!$H$11,0,10*ROW('Hygiene Data'!H26)))</f>
        <v/>
      </c>
      <c r="EB32" s="266" t="str">
        <f ca="true">+IF(OFFSET('Hygiene Data'!$H$12,0,10*ROW('Hygiene Data'!H26))="","",OFFSET('Hygiene Data'!$H$12,0,10*ROW('Hygiene Data'!H26)))</f>
        <v/>
      </c>
      <c r="EC32" s="266" t="str">
        <f ca="true">+IF(OFFSET('Hygiene Data'!$H$13,0,10*ROW('Hygiene Data'!H26))="","",OFFSET('Hygiene Data'!$H$13,0,10*ROW('Hygiene Data'!H26)))</f>
        <v/>
      </c>
      <c r="ED32" s="266" t="str">
        <f ca="true">+IF(OFFSET('Hygiene Data'!$I$11,0,10*ROW('Hygiene Data'!I26))="","",OFFSET('Hygiene Data'!$I$11,0,10*ROW('Hygiene Data'!I26)))</f>
        <v/>
      </c>
      <c r="EE32" s="266" t="str">
        <f ca="true">+IF(OFFSET('Hygiene Data'!$I$12,0,10*ROW('Hygiene Data'!I26))="","",OFFSET('Hygiene Data'!$I$12,0,10*ROW('Hygiene Data'!I26)))</f>
        <v/>
      </c>
      <c r="EF32" s="266"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2"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6"/>
      <c r="BS33" s="266" t="str">
        <f ca="true">+IF(OFFSET('Water Data'!$D$27,0,10*ROW('Water Data'!D27))="","",OFFSET('Water Data'!$D$27,0,10*ROW('Water Data'!D27)))</f>
        <v/>
      </c>
      <c r="BT33" s="266" t="str">
        <f ca="true">+IF(OFFSET('Water Data'!$D$28,0,10*ROW('Water Data'!D27))="","",OFFSET('Water Data'!$D$28,0,10*ROW('Water Data'!D27)))</f>
        <v/>
      </c>
      <c r="BU33" s="266" t="str">
        <f ca="true">+IF(OFFSET('Water Data'!$D$29,0,10*ROW('Water Data'!D27))="","",OFFSET('Water Data'!$D$29,0,10*ROW('Water Data'!D27)))</f>
        <v/>
      </c>
      <c r="BV33" s="266" t="str">
        <f ca="true">+IF(OFFSET('Water Data'!$E$27,0,10*ROW('Water Data'!E27))="","",OFFSET('Water Data'!$E$27,0,10*ROW('Water Data'!E27)))</f>
        <v/>
      </c>
      <c r="BW33" s="266" t="str">
        <f ca="true">+IF(OFFSET('Water Data'!$E$28,0,10*ROW('Water Data'!E27))="","",OFFSET('Water Data'!$E$28,0,10*ROW('Water Data'!E27)))</f>
        <v/>
      </c>
      <c r="BX33" s="266" t="str">
        <f ca="true">+IF(OFFSET('Water Data'!$E$29,0,10*ROW('Water Data'!E27))="","",OFFSET('Water Data'!$E$29,0,10*ROW('Water Data'!E27)))</f>
        <v/>
      </c>
      <c r="BY33" s="266" t="str">
        <f ca="true">+IF(OFFSET('Water Data'!$F$27,0,10*ROW('Water Data'!F27))="","",OFFSET('Water Data'!$F$27,0,10*ROW('Water Data'!F27)))</f>
        <v/>
      </c>
      <c r="BZ33" s="266" t="str">
        <f ca="true">+IF(OFFSET('Water Data'!$F$28,0,10*ROW('Water Data'!F27))="","",OFFSET('Water Data'!$F$28,0,10*ROW('Water Data'!F27)))</f>
        <v/>
      </c>
      <c r="CA33" s="266" t="str">
        <f ca="true">+IF(OFFSET('Water Data'!$F$29,0,10*ROW('Water Data'!F27))="","",OFFSET('Water Data'!$F$29,0,10*ROW('Water Data'!F27)))</f>
        <v/>
      </c>
      <c r="CB33" s="266" t="str">
        <f ca="true">+IF(OFFSET('Water Data'!$G$27,0,10*ROW('Water Data'!G27))="","",OFFSET('Water Data'!$G$27,0,10*ROW('Water Data'!G27)))</f>
        <v/>
      </c>
      <c r="CC33" s="266" t="str">
        <f ca="true">+IF(OFFSET('Water Data'!$G$28,0,10*ROW('Water Data'!G27))="","",OFFSET('Water Data'!$G$28,0,10*ROW('Water Data'!G27)))</f>
        <v/>
      </c>
      <c r="CD33" s="266" t="str">
        <f ca="true">+IF(OFFSET('Water Data'!$G$29,0,10*ROW('Water Data'!G27))="","",OFFSET('Water Data'!$G$29,0,10*ROW('Water Data'!G27)))</f>
        <v/>
      </c>
      <c r="CE33" s="266" t="str">
        <f ca="true">+IF(OFFSET('Water Data'!$H$27,0,10*ROW('Water Data'!H27))="","",OFFSET('Water Data'!$H$27,0,10*ROW('Water Data'!H27)))</f>
        <v/>
      </c>
      <c r="CF33" s="266" t="str">
        <f ca="true">+IF(OFFSET('Water Data'!$H$28,0,10*ROW('Water Data'!H27))="","",OFFSET('Water Data'!$H$28,0,10*ROW('Water Data'!H27)))</f>
        <v/>
      </c>
      <c r="CG33" s="266" t="str">
        <f ca="true">+IF(OFFSET('Water Data'!$H$29,0,10*ROW('Water Data'!H27))="","",OFFSET('Water Data'!$H$29,0,10*ROW('Water Data'!H27)))</f>
        <v/>
      </c>
      <c r="CH33" s="266" t="str">
        <f ca="true">+IF(OFFSET('Water Data'!$I$27,0,10*ROW('Water Data'!I27))="","",OFFSET('Water Data'!$I$27,0,10*ROW('Water Data'!I27)))</f>
        <v/>
      </c>
      <c r="CI33" s="266" t="str">
        <f ca="true">+IF(OFFSET('Water Data'!$I$28,0,10*ROW('Water Data'!I27))="","",OFFSET('Water Data'!$I$28,0,10*ROW('Water Data'!I27)))</f>
        <v/>
      </c>
      <c r="CJ33" s="266" t="str">
        <f ca="true">+IF(OFFSET('Water Data'!$I$29,0,10*ROW('Water Data'!I27))="","",OFFSET('Water Data'!$I$29,0,10*ROW('Water Data'!I27)))</f>
        <v/>
      </c>
      <c r="CK33" s="266" t="str">
        <f ca="true">+IF(OFFSET('Sanitation Data'!$D$28,0,10*ROW('Sanitation Data'!D27))="","",OFFSET('Sanitation Data'!$D$28,0,10*ROW('Sanitation Data'!D27)))</f>
        <v/>
      </c>
      <c r="CL33" s="266" t="str">
        <f ca="true">+IF(OFFSET('Sanitation Data'!$D$29,0,10*ROW('Sanitation Data'!D27))="","",OFFSET('Sanitation Data'!$D$29,0,10*ROW('Sanitation Data'!D27)))</f>
        <v/>
      </c>
      <c r="CM33" s="266" t="str">
        <f ca="true">+IF(OFFSET('Sanitation Data'!$D$30,0,10*ROW('Sanitation Data'!D27))="","",OFFSET('Sanitation Data'!$D$30,0,10*ROW('Sanitation Data'!D27)))</f>
        <v/>
      </c>
      <c r="CN33" s="266" t="str">
        <f ca="true">+IF(OFFSET('Sanitation Data'!$D$31,0,10*ROW('Sanitation Data'!D27))="","",OFFSET('Sanitation Data'!$D$31,0,10*ROW('Sanitation Data'!D27)))</f>
        <v/>
      </c>
      <c r="CO33" s="266" t="str">
        <f ca="true">+IF(OFFSET('Sanitation Data'!$D$32,0,10*ROW('Sanitation Data'!D27))="","",OFFSET('Sanitation Data'!$D$32,0,10*ROW('Sanitation Data'!D27)))</f>
        <v/>
      </c>
      <c r="CP33" s="266" t="str">
        <f ca="true">+IF(OFFSET('Sanitation Data'!$E$28,0,10*ROW('Sanitation Data'!E27))="","",OFFSET('Sanitation Data'!$E$28,0,10*ROW('Sanitation Data'!E27)))</f>
        <v/>
      </c>
      <c r="CQ33" s="266" t="str">
        <f ca="true">+IF(OFFSET('Sanitation Data'!$E$29,0,10*ROW('Sanitation Data'!E27))="","",OFFSET('Sanitation Data'!$E$29,0,10*ROW('Sanitation Data'!E27)))</f>
        <v/>
      </c>
      <c r="CR33" s="266" t="str">
        <f ca="true">+IF(OFFSET('Sanitation Data'!$E$30,0,10*ROW('Sanitation Data'!E27))="","",OFFSET('Sanitation Data'!$E$30,0,10*ROW('Sanitation Data'!E27)))</f>
        <v/>
      </c>
      <c r="CS33" s="266" t="str">
        <f ca="true">+IF(OFFSET('Sanitation Data'!$E$31,0,10*ROW('Sanitation Data'!E27))="","",OFFSET('Sanitation Data'!$E$31,0,10*ROW('Sanitation Data'!E27)))</f>
        <v/>
      </c>
      <c r="CT33" s="266" t="str">
        <f ca="true">+IF(OFFSET('Sanitation Data'!$E$32,0,10*ROW('Sanitation Data'!E27))="","",OFFSET('Sanitation Data'!$E$32,0,10*ROW('Sanitation Data'!E27)))</f>
        <v/>
      </c>
      <c r="CU33" s="266" t="str">
        <f ca="true">+IF(OFFSET('Sanitation Data'!$F$28,0,10*ROW('Sanitation Data'!F27))="","",OFFSET('Sanitation Data'!$F$28,0,10*ROW('Sanitation Data'!F27)))</f>
        <v/>
      </c>
      <c r="CV33" s="266" t="str">
        <f ca="true">+IF(OFFSET('Sanitation Data'!$F$29,0,10*ROW('Sanitation Data'!F27))="","",OFFSET('Sanitation Data'!$F$29,0,10*ROW('Sanitation Data'!F27)))</f>
        <v/>
      </c>
      <c r="CW33" s="266" t="str">
        <f ca="true">+IF(OFFSET('Sanitation Data'!$F$30,0,10*ROW('Sanitation Data'!F27))="","",OFFSET('Sanitation Data'!$F$30,0,10*ROW('Sanitation Data'!F27)))</f>
        <v/>
      </c>
      <c r="CX33" s="266" t="str">
        <f ca="true">+IF(OFFSET('Sanitation Data'!$F$31,0,10*ROW('Sanitation Data'!F27))="","",OFFSET('Sanitation Data'!$F$31,0,10*ROW('Sanitation Data'!F27)))</f>
        <v/>
      </c>
      <c r="CY33" s="266" t="str">
        <f ca="true">+IF(OFFSET('Sanitation Data'!$F$32,0,10*ROW('Sanitation Data'!F27))="","",OFFSET('Sanitation Data'!$F$32,0,10*ROW('Sanitation Data'!F27)))</f>
        <v/>
      </c>
      <c r="CZ33" s="266" t="str">
        <f ca="true">+IF(OFFSET('Sanitation Data'!$G$28,0,10*ROW('Sanitation Data'!G27))="","",OFFSET('Sanitation Data'!$G$28,0,10*ROW('Sanitation Data'!G27)))</f>
        <v/>
      </c>
      <c r="DA33" s="266" t="str">
        <f ca="true">+IF(OFFSET('Sanitation Data'!$G$29,0,10*ROW('Sanitation Data'!G27))="","",OFFSET('Sanitation Data'!$G$29,0,10*ROW('Sanitation Data'!G27)))</f>
        <v/>
      </c>
      <c r="DB33" s="266" t="str">
        <f ca="true">+IF(OFFSET('Sanitation Data'!$G$30,0,10*ROW('Sanitation Data'!G27))="","",OFFSET('Sanitation Data'!$G$30,0,10*ROW('Sanitation Data'!G27)))</f>
        <v/>
      </c>
      <c r="DC33" s="266" t="str">
        <f ca="true">+IF(OFFSET('Sanitation Data'!$G$31,0,10*ROW('Sanitation Data'!G27))="","",OFFSET('Sanitation Data'!$G$31,0,10*ROW('Sanitation Data'!G27)))</f>
        <v/>
      </c>
      <c r="DD33" s="266" t="str">
        <f ca="true">+IF(OFFSET('Sanitation Data'!$G$32,0,10*ROW('Sanitation Data'!G27))="","",OFFSET('Sanitation Data'!$G$32,0,10*ROW('Sanitation Data'!G27)))</f>
        <v/>
      </c>
      <c r="DE33" s="266" t="str">
        <f ca="true">+IF(OFFSET('Sanitation Data'!$H$28,0,10*ROW('Sanitation Data'!H27))="","",OFFSET('Sanitation Data'!$H$28,0,10*ROW('Sanitation Data'!H27)))</f>
        <v/>
      </c>
      <c r="DF33" s="266" t="str">
        <f ca="true">+IF(OFFSET('Sanitation Data'!$H$29,0,10*ROW('Sanitation Data'!H27))="","",OFFSET('Sanitation Data'!$H$29,0,10*ROW('Sanitation Data'!H27)))</f>
        <v/>
      </c>
      <c r="DG33" s="266" t="str">
        <f ca="true">+IF(OFFSET('Sanitation Data'!$H$30,0,10*ROW('Sanitation Data'!H27))="","",OFFSET('Sanitation Data'!$H$30,0,10*ROW('Sanitation Data'!H27)))</f>
        <v/>
      </c>
      <c r="DH33" s="266" t="str">
        <f ca="true">+IF(OFFSET('Sanitation Data'!$H$31,0,10*ROW('Sanitation Data'!H27))="","",OFFSET('Sanitation Data'!$H$31,0,10*ROW('Sanitation Data'!H27)))</f>
        <v/>
      </c>
      <c r="DI33" s="266" t="str">
        <f ca="true">+IF(OFFSET('Sanitation Data'!$H$32,0,10*ROW('Sanitation Data'!H27))="","",OFFSET('Sanitation Data'!$H$32,0,10*ROW('Sanitation Data'!H27)))</f>
        <v/>
      </c>
      <c r="DJ33" s="266" t="str">
        <f ca="true">+IF(OFFSET('Sanitation Data'!$I$28,0,10*ROW('Sanitation Data'!I27))="","",OFFSET('Sanitation Data'!$I$28,0,10*ROW('Sanitation Data'!I27)))</f>
        <v/>
      </c>
      <c r="DK33" s="266" t="str">
        <f ca="true">+IF(OFFSET('Sanitation Data'!$I$29,0,10*ROW('Sanitation Data'!I27))="","",OFFSET('Sanitation Data'!$I$29,0,10*ROW('Sanitation Data'!I27)))</f>
        <v/>
      </c>
      <c r="DL33" s="266" t="str">
        <f ca="true">+IF(OFFSET('Sanitation Data'!$I$30,0,10*ROW('Sanitation Data'!I27))="","",OFFSET('Sanitation Data'!$I$30,0,10*ROW('Sanitation Data'!I27)))</f>
        <v/>
      </c>
      <c r="DM33" s="266" t="str">
        <f ca="true">+IF(OFFSET('Sanitation Data'!$I$31,0,10*ROW('Sanitation Data'!I27))="","",OFFSET('Sanitation Data'!$I$31,0,10*ROW('Sanitation Data'!I27)))</f>
        <v/>
      </c>
      <c r="DN33" s="266" t="str">
        <f ca="true">+IF(OFFSET('Sanitation Data'!$I$32,0,10*ROW('Sanitation Data'!I27))="","",OFFSET('Sanitation Data'!$I$32,0,10*ROW('Sanitation Data'!I27)))</f>
        <v/>
      </c>
      <c r="DO33" s="266" t="str">
        <f ca="true">+IF(OFFSET('Hygiene Data'!$D$11,0,10*ROW('Hygiene Data'!D27))="","",OFFSET('Hygiene Data'!$D$11,0,10*ROW('Hygiene Data'!D27)))</f>
        <v/>
      </c>
      <c r="DP33" s="266" t="str">
        <f ca="true">+IF(OFFSET('Hygiene Data'!$D$12,0,10*ROW('Hygiene Data'!D27))="","",OFFSET('Hygiene Data'!$D$12,0,10*ROW('Hygiene Data'!D27)))</f>
        <v/>
      </c>
      <c r="DQ33" s="266" t="str">
        <f ca="true">+IF(OFFSET('Hygiene Data'!$D$13,0,10*ROW('Hygiene Data'!D27))="","",OFFSET('Hygiene Data'!$D$13,0,10*ROW('Hygiene Data'!D27)))</f>
        <v/>
      </c>
      <c r="DR33" s="266" t="str">
        <f ca="true">+IF(OFFSET('Hygiene Data'!$E$11,0,10*ROW('Hygiene Data'!E27))="","",OFFSET('Hygiene Data'!$E$11,0,10*ROW('Hygiene Data'!E27)))</f>
        <v/>
      </c>
      <c r="DS33" s="266" t="str">
        <f ca="true">+IF(OFFSET('Hygiene Data'!$E$12,0,10*ROW('Hygiene Data'!E27))="","",OFFSET('Hygiene Data'!$E$12,0,10*ROW('Hygiene Data'!E27)))</f>
        <v/>
      </c>
      <c r="DT33" s="266" t="str">
        <f ca="true">+IF(OFFSET('Hygiene Data'!$E$13,0,10*ROW('Hygiene Data'!E27))="","",OFFSET('Hygiene Data'!$E$13,0,10*ROW('Hygiene Data'!E27)))</f>
        <v/>
      </c>
      <c r="DU33" s="266" t="str">
        <f ca="true">+IF(OFFSET('Hygiene Data'!$F$11,0,10*ROW('Hygiene Data'!F27))="","",OFFSET('Hygiene Data'!$F$11,0,10*ROW('Hygiene Data'!F27)))</f>
        <v/>
      </c>
      <c r="DV33" s="266" t="str">
        <f ca="true">+IF(OFFSET('Hygiene Data'!$F$12,0,10*ROW('Hygiene Data'!F27))="","",OFFSET('Hygiene Data'!$F$12,0,10*ROW('Hygiene Data'!F27)))</f>
        <v/>
      </c>
      <c r="DW33" s="266" t="str">
        <f ca="true">+IF(OFFSET('Hygiene Data'!$F$13,0,10*ROW('Hygiene Data'!F27))="","",OFFSET('Hygiene Data'!$F$13,0,10*ROW('Hygiene Data'!F27)))</f>
        <v/>
      </c>
      <c r="DX33" s="266" t="str">
        <f ca="true">+IF(OFFSET('Hygiene Data'!$G$11,0,10*ROW('Hygiene Data'!G27))="","",OFFSET('Hygiene Data'!$G$11,0,10*ROW('Hygiene Data'!G27)))</f>
        <v/>
      </c>
      <c r="DY33" s="266" t="str">
        <f ca="true">+IF(OFFSET('Hygiene Data'!$G$12,0,10*ROW('Hygiene Data'!G27))="","",OFFSET('Hygiene Data'!$G$12,0,10*ROW('Hygiene Data'!G27)))</f>
        <v/>
      </c>
      <c r="DZ33" s="266" t="str">
        <f ca="true">+IF(OFFSET('Hygiene Data'!$G$13,0,10*ROW('Hygiene Data'!G27))="","",OFFSET('Hygiene Data'!$G$13,0,10*ROW('Hygiene Data'!G27)))</f>
        <v/>
      </c>
      <c r="EA33" s="266" t="str">
        <f ca="true">+IF(OFFSET('Hygiene Data'!$H$11,0,10*ROW('Hygiene Data'!H27))="","",OFFSET('Hygiene Data'!$H$11,0,10*ROW('Hygiene Data'!H27)))</f>
        <v/>
      </c>
      <c r="EB33" s="266" t="str">
        <f ca="true">+IF(OFFSET('Hygiene Data'!$H$12,0,10*ROW('Hygiene Data'!H27))="","",OFFSET('Hygiene Data'!$H$12,0,10*ROW('Hygiene Data'!H27)))</f>
        <v/>
      </c>
      <c r="EC33" s="266" t="str">
        <f ca="true">+IF(OFFSET('Hygiene Data'!$H$13,0,10*ROW('Hygiene Data'!H27))="","",OFFSET('Hygiene Data'!$H$13,0,10*ROW('Hygiene Data'!H27)))</f>
        <v/>
      </c>
      <c r="ED33" s="266" t="str">
        <f ca="true">+IF(OFFSET('Hygiene Data'!$I$11,0,10*ROW('Hygiene Data'!I27))="","",OFFSET('Hygiene Data'!$I$11,0,10*ROW('Hygiene Data'!I27)))</f>
        <v/>
      </c>
      <c r="EE33" s="266" t="str">
        <f ca="true">+IF(OFFSET('Hygiene Data'!$I$12,0,10*ROW('Hygiene Data'!I27))="","",OFFSET('Hygiene Data'!$I$12,0,10*ROW('Hygiene Data'!I27)))</f>
        <v/>
      </c>
      <c r="EF33" s="266"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2"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6"/>
      <c r="BS34" s="266" t="str">
        <f ca="true">+IF(OFFSET('Water Data'!$D$27,0,10*ROW('Water Data'!D28))="","",OFFSET('Water Data'!$D$27,0,10*ROW('Water Data'!D28)))</f>
        <v/>
      </c>
      <c r="BT34" s="266" t="str">
        <f ca="true">+IF(OFFSET('Water Data'!$D$28,0,10*ROW('Water Data'!D28))="","",OFFSET('Water Data'!$D$28,0,10*ROW('Water Data'!D28)))</f>
        <v/>
      </c>
      <c r="BU34" s="266" t="str">
        <f ca="true">+IF(OFFSET('Water Data'!$D$29,0,10*ROW('Water Data'!D28))="","",OFFSET('Water Data'!$D$29,0,10*ROW('Water Data'!D28)))</f>
        <v/>
      </c>
      <c r="BV34" s="266" t="str">
        <f ca="true">+IF(OFFSET('Water Data'!$E$27,0,10*ROW('Water Data'!E28))="","",OFFSET('Water Data'!$E$27,0,10*ROW('Water Data'!E28)))</f>
        <v/>
      </c>
      <c r="BW34" s="266" t="str">
        <f ca="true">+IF(OFFSET('Water Data'!$E$28,0,10*ROW('Water Data'!E28))="","",OFFSET('Water Data'!$E$28,0,10*ROW('Water Data'!E28)))</f>
        <v/>
      </c>
      <c r="BX34" s="266" t="str">
        <f ca="true">+IF(OFFSET('Water Data'!$E$29,0,10*ROW('Water Data'!E28))="","",OFFSET('Water Data'!$E$29,0,10*ROW('Water Data'!E28)))</f>
        <v/>
      </c>
      <c r="BY34" s="266" t="str">
        <f ca="true">+IF(OFFSET('Water Data'!$F$27,0,10*ROW('Water Data'!F28))="","",OFFSET('Water Data'!$F$27,0,10*ROW('Water Data'!F28)))</f>
        <v/>
      </c>
      <c r="BZ34" s="266" t="str">
        <f ca="true">+IF(OFFSET('Water Data'!$F$28,0,10*ROW('Water Data'!F28))="","",OFFSET('Water Data'!$F$28,0,10*ROW('Water Data'!F28)))</f>
        <v/>
      </c>
      <c r="CA34" s="266" t="str">
        <f ca="true">+IF(OFFSET('Water Data'!$F$29,0,10*ROW('Water Data'!F28))="","",OFFSET('Water Data'!$F$29,0,10*ROW('Water Data'!F28)))</f>
        <v/>
      </c>
      <c r="CB34" s="266" t="str">
        <f ca="true">+IF(OFFSET('Water Data'!$G$27,0,10*ROW('Water Data'!G28))="","",OFFSET('Water Data'!$G$27,0,10*ROW('Water Data'!G28)))</f>
        <v/>
      </c>
      <c r="CC34" s="266" t="str">
        <f ca="true">+IF(OFFSET('Water Data'!$G$28,0,10*ROW('Water Data'!G28))="","",OFFSET('Water Data'!$G$28,0,10*ROW('Water Data'!G28)))</f>
        <v/>
      </c>
      <c r="CD34" s="266" t="str">
        <f ca="true">+IF(OFFSET('Water Data'!$G$29,0,10*ROW('Water Data'!G28))="","",OFFSET('Water Data'!$G$29,0,10*ROW('Water Data'!G28)))</f>
        <v/>
      </c>
      <c r="CE34" s="266" t="str">
        <f ca="true">+IF(OFFSET('Water Data'!$H$27,0,10*ROW('Water Data'!H28))="","",OFFSET('Water Data'!$H$27,0,10*ROW('Water Data'!H28)))</f>
        <v/>
      </c>
      <c r="CF34" s="266" t="str">
        <f ca="true">+IF(OFFSET('Water Data'!$H$28,0,10*ROW('Water Data'!H28))="","",OFFSET('Water Data'!$H$28,0,10*ROW('Water Data'!H28)))</f>
        <v/>
      </c>
      <c r="CG34" s="266" t="str">
        <f ca="true">+IF(OFFSET('Water Data'!$H$29,0,10*ROW('Water Data'!H28))="","",OFFSET('Water Data'!$H$29,0,10*ROW('Water Data'!H28)))</f>
        <v/>
      </c>
      <c r="CH34" s="266" t="str">
        <f ca="true">+IF(OFFSET('Water Data'!$I$27,0,10*ROW('Water Data'!I28))="","",OFFSET('Water Data'!$I$27,0,10*ROW('Water Data'!I28)))</f>
        <v/>
      </c>
      <c r="CI34" s="266" t="str">
        <f ca="true">+IF(OFFSET('Water Data'!$I$28,0,10*ROW('Water Data'!I28))="","",OFFSET('Water Data'!$I$28,0,10*ROW('Water Data'!I28)))</f>
        <v/>
      </c>
      <c r="CJ34" s="266" t="str">
        <f ca="true">+IF(OFFSET('Water Data'!$I$29,0,10*ROW('Water Data'!I28))="","",OFFSET('Water Data'!$I$29,0,10*ROW('Water Data'!I28)))</f>
        <v/>
      </c>
      <c r="CK34" s="266" t="str">
        <f ca="true">+IF(OFFSET('Sanitation Data'!$D$28,0,10*ROW('Sanitation Data'!D28))="","",OFFSET('Sanitation Data'!$D$28,0,10*ROW('Sanitation Data'!D28)))</f>
        <v/>
      </c>
      <c r="CL34" s="266" t="str">
        <f ca="true">+IF(OFFSET('Sanitation Data'!$D$29,0,10*ROW('Sanitation Data'!D28))="","",OFFSET('Sanitation Data'!$D$29,0,10*ROW('Sanitation Data'!D28)))</f>
        <v/>
      </c>
      <c r="CM34" s="266" t="str">
        <f ca="true">+IF(OFFSET('Sanitation Data'!$D$30,0,10*ROW('Sanitation Data'!D28))="","",OFFSET('Sanitation Data'!$D$30,0,10*ROW('Sanitation Data'!D28)))</f>
        <v/>
      </c>
      <c r="CN34" s="266" t="str">
        <f ca="true">+IF(OFFSET('Sanitation Data'!$D$31,0,10*ROW('Sanitation Data'!D28))="","",OFFSET('Sanitation Data'!$D$31,0,10*ROW('Sanitation Data'!D28)))</f>
        <v/>
      </c>
      <c r="CO34" s="266" t="str">
        <f ca="true">+IF(OFFSET('Sanitation Data'!$D$32,0,10*ROW('Sanitation Data'!D28))="","",OFFSET('Sanitation Data'!$D$32,0,10*ROW('Sanitation Data'!D28)))</f>
        <v/>
      </c>
      <c r="CP34" s="266" t="str">
        <f ca="true">+IF(OFFSET('Sanitation Data'!$E$28,0,10*ROW('Sanitation Data'!E28))="","",OFFSET('Sanitation Data'!$E$28,0,10*ROW('Sanitation Data'!E28)))</f>
        <v/>
      </c>
      <c r="CQ34" s="266" t="str">
        <f ca="true">+IF(OFFSET('Sanitation Data'!$E$29,0,10*ROW('Sanitation Data'!E28))="","",OFFSET('Sanitation Data'!$E$29,0,10*ROW('Sanitation Data'!E28)))</f>
        <v/>
      </c>
      <c r="CR34" s="266" t="str">
        <f ca="true">+IF(OFFSET('Sanitation Data'!$E$30,0,10*ROW('Sanitation Data'!E28))="","",OFFSET('Sanitation Data'!$E$30,0,10*ROW('Sanitation Data'!E28)))</f>
        <v/>
      </c>
      <c r="CS34" s="266" t="str">
        <f ca="true">+IF(OFFSET('Sanitation Data'!$E$31,0,10*ROW('Sanitation Data'!E28))="","",OFFSET('Sanitation Data'!$E$31,0,10*ROW('Sanitation Data'!E28)))</f>
        <v/>
      </c>
      <c r="CT34" s="266" t="str">
        <f ca="true">+IF(OFFSET('Sanitation Data'!$E$32,0,10*ROW('Sanitation Data'!E28))="","",OFFSET('Sanitation Data'!$E$32,0,10*ROW('Sanitation Data'!E28)))</f>
        <v/>
      </c>
      <c r="CU34" s="266" t="str">
        <f ca="true">+IF(OFFSET('Sanitation Data'!$F$28,0,10*ROW('Sanitation Data'!F28))="","",OFFSET('Sanitation Data'!$F$28,0,10*ROW('Sanitation Data'!F28)))</f>
        <v/>
      </c>
      <c r="CV34" s="266" t="str">
        <f ca="true">+IF(OFFSET('Sanitation Data'!$F$29,0,10*ROW('Sanitation Data'!F28))="","",OFFSET('Sanitation Data'!$F$29,0,10*ROW('Sanitation Data'!F28)))</f>
        <v/>
      </c>
      <c r="CW34" s="266" t="str">
        <f ca="true">+IF(OFFSET('Sanitation Data'!$F$30,0,10*ROW('Sanitation Data'!F28))="","",OFFSET('Sanitation Data'!$F$30,0,10*ROW('Sanitation Data'!F28)))</f>
        <v/>
      </c>
      <c r="CX34" s="266" t="str">
        <f ca="true">+IF(OFFSET('Sanitation Data'!$F$31,0,10*ROW('Sanitation Data'!F28))="","",OFFSET('Sanitation Data'!$F$31,0,10*ROW('Sanitation Data'!F28)))</f>
        <v/>
      </c>
      <c r="CY34" s="266" t="str">
        <f ca="true">+IF(OFFSET('Sanitation Data'!$F$32,0,10*ROW('Sanitation Data'!F28))="","",OFFSET('Sanitation Data'!$F$32,0,10*ROW('Sanitation Data'!F28)))</f>
        <v/>
      </c>
      <c r="CZ34" s="266" t="str">
        <f ca="true">+IF(OFFSET('Sanitation Data'!$G$28,0,10*ROW('Sanitation Data'!G28))="","",OFFSET('Sanitation Data'!$G$28,0,10*ROW('Sanitation Data'!G28)))</f>
        <v/>
      </c>
      <c r="DA34" s="266" t="str">
        <f ca="true">+IF(OFFSET('Sanitation Data'!$G$29,0,10*ROW('Sanitation Data'!G28))="","",OFFSET('Sanitation Data'!$G$29,0,10*ROW('Sanitation Data'!G28)))</f>
        <v/>
      </c>
      <c r="DB34" s="266" t="str">
        <f ca="true">+IF(OFFSET('Sanitation Data'!$G$30,0,10*ROW('Sanitation Data'!G28))="","",OFFSET('Sanitation Data'!$G$30,0,10*ROW('Sanitation Data'!G28)))</f>
        <v/>
      </c>
      <c r="DC34" s="266" t="str">
        <f ca="true">+IF(OFFSET('Sanitation Data'!$G$31,0,10*ROW('Sanitation Data'!G28))="","",OFFSET('Sanitation Data'!$G$31,0,10*ROW('Sanitation Data'!G28)))</f>
        <v/>
      </c>
      <c r="DD34" s="266" t="str">
        <f ca="true">+IF(OFFSET('Sanitation Data'!$G$32,0,10*ROW('Sanitation Data'!G28))="","",OFFSET('Sanitation Data'!$G$32,0,10*ROW('Sanitation Data'!G28)))</f>
        <v/>
      </c>
      <c r="DE34" s="266" t="str">
        <f ca="true">+IF(OFFSET('Sanitation Data'!$H$28,0,10*ROW('Sanitation Data'!H28))="","",OFFSET('Sanitation Data'!$H$28,0,10*ROW('Sanitation Data'!H28)))</f>
        <v/>
      </c>
      <c r="DF34" s="266" t="str">
        <f ca="true">+IF(OFFSET('Sanitation Data'!$H$29,0,10*ROW('Sanitation Data'!H28))="","",OFFSET('Sanitation Data'!$H$29,0,10*ROW('Sanitation Data'!H28)))</f>
        <v/>
      </c>
      <c r="DG34" s="266" t="str">
        <f ca="true">+IF(OFFSET('Sanitation Data'!$H$30,0,10*ROW('Sanitation Data'!H28))="","",OFFSET('Sanitation Data'!$H$30,0,10*ROW('Sanitation Data'!H28)))</f>
        <v/>
      </c>
      <c r="DH34" s="266" t="str">
        <f ca="true">+IF(OFFSET('Sanitation Data'!$H$31,0,10*ROW('Sanitation Data'!H28))="","",OFFSET('Sanitation Data'!$H$31,0,10*ROW('Sanitation Data'!H28)))</f>
        <v/>
      </c>
      <c r="DI34" s="266" t="str">
        <f ca="true">+IF(OFFSET('Sanitation Data'!$H$32,0,10*ROW('Sanitation Data'!H28))="","",OFFSET('Sanitation Data'!$H$32,0,10*ROW('Sanitation Data'!H28)))</f>
        <v/>
      </c>
      <c r="DJ34" s="266" t="str">
        <f ca="true">+IF(OFFSET('Sanitation Data'!$I$28,0,10*ROW('Sanitation Data'!I28))="","",OFFSET('Sanitation Data'!$I$28,0,10*ROW('Sanitation Data'!I28)))</f>
        <v/>
      </c>
      <c r="DK34" s="266" t="str">
        <f ca="true">+IF(OFFSET('Sanitation Data'!$I$29,0,10*ROW('Sanitation Data'!I28))="","",OFFSET('Sanitation Data'!$I$29,0,10*ROW('Sanitation Data'!I28)))</f>
        <v/>
      </c>
      <c r="DL34" s="266" t="str">
        <f ca="true">+IF(OFFSET('Sanitation Data'!$I$30,0,10*ROW('Sanitation Data'!I28))="","",OFFSET('Sanitation Data'!$I$30,0,10*ROW('Sanitation Data'!I28)))</f>
        <v/>
      </c>
      <c r="DM34" s="266" t="str">
        <f ca="true">+IF(OFFSET('Sanitation Data'!$I$31,0,10*ROW('Sanitation Data'!I28))="","",OFFSET('Sanitation Data'!$I$31,0,10*ROW('Sanitation Data'!I28)))</f>
        <v/>
      </c>
      <c r="DN34" s="266" t="str">
        <f ca="true">+IF(OFFSET('Sanitation Data'!$I$32,0,10*ROW('Sanitation Data'!I28))="","",OFFSET('Sanitation Data'!$I$32,0,10*ROW('Sanitation Data'!I28)))</f>
        <v/>
      </c>
      <c r="DO34" s="266" t="str">
        <f ca="true">+IF(OFFSET('Hygiene Data'!$D$11,0,10*ROW('Hygiene Data'!D28))="","",OFFSET('Hygiene Data'!$D$11,0,10*ROW('Hygiene Data'!D28)))</f>
        <v/>
      </c>
      <c r="DP34" s="266" t="str">
        <f ca="true">+IF(OFFSET('Hygiene Data'!$D$12,0,10*ROW('Hygiene Data'!D28))="","",OFFSET('Hygiene Data'!$D$12,0,10*ROW('Hygiene Data'!D28)))</f>
        <v/>
      </c>
      <c r="DQ34" s="266" t="str">
        <f ca="true">+IF(OFFSET('Hygiene Data'!$D$13,0,10*ROW('Hygiene Data'!D28))="","",OFFSET('Hygiene Data'!$D$13,0,10*ROW('Hygiene Data'!D28)))</f>
        <v/>
      </c>
      <c r="DR34" s="266" t="str">
        <f ca="true">+IF(OFFSET('Hygiene Data'!$E$11,0,10*ROW('Hygiene Data'!E28))="","",OFFSET('Hygiene Data'!$E$11,0,10*ROW('Hygiene Data'!E28)))</f>
        <v/>
      </c>
      <c r="DS34" s="266" t="str">
        <f ca="true">+IF(OFFSET('Hygiene Data'!$E$12,0,10*ROW('Hygiene Data'!E28))="","",OFFSET('Hygiene Data'!$E$12,0,10*ROW('Hygiene Data'!E28)))</f>
        <v/>
      </c>
      <c r="DT34" s="266" t="str">
        <f ca="true">+IF(OFFSET('Hygiene Data'!$E$13,0,10*ROW('Hygiene Data'!E28))="","",OFFSET('Hygiene Data'!$E$13,0,10*ROW('Hygiene Data'!E28)))</f>
        <v/>
      </c>
      <c r="DU34" s="266" t="str">
        <f ca="true">+IF(OFFSET('Hygiene Data'!$F$11,0,10*ROW('Hygiene Data'!F28))="","",OFFSET('Hygiene Data'!$F$11,0,10*ROW('Hygiene Data'!F28)))</f>
        <v/>
      </c>
      <c r="DV34" s="266" t="str">
        <f ca="true">+IF(OFFSET('Hygiene Data'!$F$12,0,10*ROW('Hygiene Data'!F28))="","",OFFSET('Hygiene Data'!$F$12,0,10*ROW('Hygiene Data'!F28)))</f>
        <v/>
      </c>
      <c r="DW34" s="266" t="str">
        <f ca="true">+IF(OFFSET('Hygiene Data'!$F$13,0,10*ROW('Hygiene Data'!F28))="","",OFFSET('Hygiene Data'!$F$13,0,10*ROW('Hygiene Data'!F28)))</f>
        <v/>
      </c>
      <c r="DX34" s="266" t="str">
        <f ca="true">+IF(OFFSET('Hygiene Data'!$G$11,0,10*ROW('Hygiene Data'!G28))="","",OFFSET('Hygiene Data'!$G$11,0,10*ROW('Hygiene Data'!G28)))</f>
        <v/>
      </c>
      <c r="DY34" s="266" t="str">
        <f ca="true">+IF(OFFSET('Hygiene Data'!$G$12,0,10*ROW('Hygiene Data'!G28))="","",OFFSET('Hygiene Data'!$G$12,0,10*ROW('Hygiene Data'!G28)))</f>
        <v/>
      </c>
      <c r="DZ34" s="266" t="str">
        <f ca="true">+IF(OFFSET('Hygiene Data'!$G$13,0,10*ROW('Hygiene Data'!G28))="","",OFFSET('Hygiene Data'!$G$13,0,10*ROW('Hygiene Data'!G28)))</f>
        <v/>
      </c>
      <c r="EA34" s="266" t="str">
        <f ca="true">+IF(OFFSET('Hygiene Data'!$H$11,0,10*ROW('Hygiene Data'!H28))="","",OFFSET('Hygiene Data'!$H$11,0,10*ROW('Hygiene Data'!H28)))</f>
        <v/>
      </c>
      <c r="EB34" s="266" t="str">
        <f ca="true">+IF(OFFSET('Hygiene Data'!$H$12,0,10*ROW('Hygiene Data'!H28))="","",OFFSET('Hygiene Data'!$H$12,0,10*ROW('Hygiene Data'!H28)))</f>
        <v/>
      </c>
      <c r="EC34" s="266" t="str">
        <f ca="true">+IF(OFFSET('Hygiene Data'!$H$13,0,10*ROW('Hygiene Data'!H28))="","",OFFSET('Hygiene Data'!$H$13,0,10*ROW('Hygiene Data'!H28)))</f>
        <v/>
      </c>
      <c r="ED34" s="266" t="str">
        <f ca="true">+IF(OFFSET('Hygiene Data'!$I$11,0,10*ROW('Hygiene Data'!I28))="","",OFFSET('Hygiene Data'!$I$11,0,10*ROW('Hygiene Data'!I28)))</f>
        <v/>
      </c>
      <c r="EE34" s="266" t="str">
        <f ca="true">+IF(OFFSET('Hygiene Data'!$I$12,0,10*ROW('Hygiene Data'!I28))="","",OFFSET('Hygiene Data'!$I$12,0,10*ROW('Hygiene Data'!I28)))</f>
        <v/>
      </c>
      <c r="EF34" s="266"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2"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6"/>
      <c r="BS35" s="266" t="str">
        <f ca="true">+IF(OFFSET('Water Data'!$D$27,0,10*ROW('Water Data'!D29))="","",OFFSET('Water Data'!$D$27,0,10*ROW('Water Data'!D29)))</f>
        <v/>
      </c>
      <c r="BT35" s="266" t="str">
        <f ca="true">+IF(OFFSET('Water Data'!$D$28,0,10*ROW('Water Data'!D29))="","",OFFSET('Water Data'!$D$28,0,10*ROW('Water Data'!D29)))</f>
        <v/>
      </c>
      <c r="BU35" s="266" t="str">
        <f ca="true">+IF(OFFSET('Water Data'!$D$29,0,10*ROW('Water Data'!D29))="","",OFFSET('Water Data'!$D$29,0,10*ROW('Water Data'!D29)))</f>
        <v/>
      </c>
      <c r="BV35" s="266" t="str">
        <f ca="true">+IF(OFFSET('Water Data'!$E$27,0,10*ROW('Water Data'!E29))="","",OFFSET('Water Data'!$E$27,0,10*ROW('Water Data'!E29)))</f>
        <v/>
      </c>
      <c r="BW35" s="266" t="str">
        <f ca="true">+IF(OFFSET('Water Data'!$E$28,0,10*ROW('Water Data'!E29))="","",OFFSET('Water Data'!$E$28,0,10*ROW('Water Data'!E29)))</f>
        <v/>
      </c>
      <c r="BX35" s="266" t="str">
        <f ca="true">+IF(OFFSET('Water Data'!$E$29,0,10*ROW('Water Data'!E29))="","",OFFSET('Water Data'!$E$29,0,10*ROW('Water Data'!E29)))</f>
        <v/>
      </c>
      <c r="BY35" s="266" t="str">
        <f ca="true">+IF(OFFSET('Water Data'!$F$27,0,10*ROW('Water Data'!F29))="","",OFFSET('Water Data'!$F$27,0,10*ROW('Water Data'!F29)))</f>
        <v/>
      </c>
      <c r="BZ35" s="266" t="str">
        <f ca="true">+IF(OFFSET('Water Data'!$F$28,0,10*ROW('Water Data'!F29))="","",OFFSET('Water Data'!$F$28,0,10*ROW('Water Data'!F29)))</f>
        <v/>
      </c>
      <c r="CA35" s="266" t="str">
        <f ca="true">+IF(OFFSET('Water Data'!$F$29,0,10*ROW('Water Data'!F29))="","",OFFSET('Water Data'!$F$29,0,10*ROW('Water Data'!F29)))</f>
        <v/>
      </c>
      <c r="CB35" s="266" t="str">
        <f ca="true">+IF(OFFSET('Water Data'!$G$27,0,10*ROW('Water Data'!G29))="","",OFFSET('Water Data'!$G$27,0,10*ROW('Water Data'!G29)))</f>
        <v/>
      </c>
      <c r="CC35" s="266" t="str">
        <f ca="true">+IF(OFFSET('Water Data'!$G$28,0,10*ROW('Water Data'!G29))="","",OFFSET('Water Data'!$G$28,0,10*ROW('Water Data'!G29)))</f>
        <v/>
      </c>
      <c r="CD35" s="266" t="str">
        <f ca="true">+IF(OFFSET('Water Data'!$G$29,0,10*ROW('Water Data'!G29))="","",OFFSET('Water Data'!$G$29,0,10*ROW('Water Data'!G29)))</f>
        <v/>
      </c>
      <c r="CE35" s="266" t="str">
        <f ca="true">+IF(OFFSET('Water Data'!$H$27,0,10*ROW('Water Data'!H29))="","",OFFSET('Water Data'!$H$27,0,10*ROW('Water Data'!H29)))</f>
        <v/>
      </c>
      <c r="CF35" s="266" t="str">
        <f ca="true">+IF(OFFSET('Water Data'!$H$28,0,10*ROW('Water Data'!H29))="","",OFFSET('Water Data'!$H$28,0,10*ROW('Water Data'!H29)))</f>
        <v/>
      </c>
      <c r="CG35" s="266" t="str">
        <f ca="true">+IF(OFFSET('Water Data'!$H$29,0,10*ROW('Water Data'!H29))="","",OFFSET('Water Data'!$H$29,0,10*ROW('Water Data'!H29)))</f>
        <v/>
      </c>
      <c r="CH35" s="266" t="str">
        <f ca="true">+IF(OFFSET('Water Data'!$I$27,0,10*ROW('Water Data'!I29))="","",OFFSET('Water Data'!$I$27,0,10*ROW('Water Data'!I29)))</f>
        <v/>
      </c>
      <c r="CI35" s="266" t="str">
        <f ca="true">+IF(OFFSET('Water Data'!$I$28,0,10*ROW('Water Data'!I29))="","",OFFSET('Water Data'!$I$28,0,10*ROW('Water Data'!I29)))</f>
        <v/>
      </c>
      <c r="CJ35" s="266" t="str">
        <f ca="true">+IF(OFFSET('Water Data'!$I$29,0,10*ROW('Water Data'!I29))="","",OFFSET('Water Data'!$I$29,0,10*ROW('Water Data'!I29)))</f>
        <v/>
      </c>
      <c r="CK35" s="266" t="str">
        <f ca="true">+IF(OFFSET('Sanitation Data'!$D$28,0,10*ROW('Sanitation Data'!D29))="","",OFFSET('Sanitation Data'!$D$28,0,10*ROW('Sanitation Data'!D29)))</f>
        <v/>
      </c>
      <c r="CL35" s="266" t="str">
        <f ca="true">+IF(OFFSET('Sanitation Data'!$D$29,0,10*ROW('Sanitation Data'!D29))="","",OFFSET('Sanitation Data'!$D$29,0,10*ROW('Sanitation Data'!D29)))</f>
        <v/>
      </c>
      <c r="CM35" s="266" t="str">
        <f ca="true">+IF(OFFSET('Sanitation Data'!$D$30,0,10*ROW('Sanitation Data'!D29))="","",OFFSET('Sanitation Data'!$D$30,0,10*ROW('Sanitation Data'!D29)))</f>
        <v/>
      </c>
      <c r="CN35" s="266" t="str">
        <f ca="true">+IF(OFFSET('Sanitation Data'!$D$31,0,10*ROW('Sanitation Data'!D29))="","",OFFSET('Sanitation Data'!$D$31,0,10*ROW('Sanitation Data'!D29)))</f>
        <v/>
      </c>
      <c r="CO35" s="266" t="str">
        <f ca="true">+IF(OFFSET('Sanitation Data'!$D$32,0,10*ROW('Sanitation Data'!D29))="","",OFFSET('Sanitation Data'!$D$32,0,10*ROW('Sanitation Data'!D29)))</f>
        <v/>
      </c>
      <c r="CP35" s="266" t="str">
        <f ca="true">+IF(OFFSET('Sanitation Data'!$E$28,0,10*ROW('Sanitation Data'!E29))="","",OFFSET('Sanitation Data'!$E$28,0,10*ROW('Sanitation Data'!E29)))</f>
        <v/>
      </c>
      <c r="CQ35" s="266" t="str">
        <f ca="true">+IF(OFFSET('Sanitation Data'!$E$29,0,10*ROW('Sanitation Data'!E29))="","",OFFSET('Sanitation Data'!$E$29,0,10*ROW('Sanitation Data'!E29)))</f>
        <v/>
      </c>
      <c r="CR35" s="266" t="str">
        <f ca="true">+IF(OFFSET('Sanitation Data'!$E$30,0,10*ROW('Sanitation Data'!E29))="","",OFFSET('Sanitation Data'!$E$30,0,10*ROW('Sanitation Data'!E29)))</f>
        <v/>
      </c>
      <c r="CS35" s="266" t="str">
        <f ca="true">+IF(OFFSET('Sanitation Data'!$E$31,0,10*ROW('Sanitation Data'!E29))="","",OFFSET('Sanitation Data'!$E$31,0,10*ROW('Sanitation Data'!E29)))</f>
        <v/>
      </c>
      <c r="CT35" s="266" t="str">
        <f ca="true">+IF(OFFSET('Sanitation Data'!$E$32,0,10*ROW('Sanitation Data'!E29))="","",OFFSET('Sanitation Data'!$E$32,0,10*ROW('Sanitation Data'!E29)))</f>
        <v/>
      </c>
      <c r="CU35" s="266" t="str">
        <f ca="true">+IF(OFFSET('Sanitation Data'!$F$28,0,10*ROW('Sanitation Data'!F29))="","",OFFSET('Sanitation Data'!$F$28,0,10*ROW('Sanitation Data'!F29)))</f>
        <v/>
      </c>
      <c r="CV35" s="266" t="str">
        <f ca="true">+IF(OFFSET('Sanitation Data'!$F$29,0,10*ROW('Sanitation Data'!F29))="","",OFFSET('Sanitation Data'!$F$29,0,10*ROW('Sanitation Data'!F29)))</f>
        <v/>
      </c>
      <c r="CW35" s="266" t="str">
        <f ca="true">+IF(OFFSET('Sanitation Data'!$F$30,0,10*ROW('Sanitation Data'!F29))="","",OFFSET('Sanitation Data'!$F$30,0,10*ROW('Sanitation Data'!F29)))</f>
        <v/>
      </c>
      <c r="CX35" s="266" t="str">
        <f ca="true">+IF(OFFSET('Sanitation Data'!$F$31,0,10*ROW('Sanitation Data'!F29))="","",OFFSET('Sanitation Data'!$F$31,0,10*ROW('Sanitation Data'!F29)))</f>
        <v/>
      </c>
      <c r="CY35" s="266" t="str">
        <f ca="true">+IF(OFFSET('Sanitation Data'!$F$32,0,10*ROW('Sanitation Data'!F29))="","",OFFSET('Sanitation Data'!$F$32,0,10*ROW('Sanitation Data'!F29)))</f>
        <v/>
      </c>
      <c r="CZ35" s="266" t="str">
        <f ca="true">+IF(OFFSET('Sanitation Data'!$G$28,0,10*ROW('Sanitation Data'!G29))="","",OFFSET('Sanitation Data'!$G$28,0,10*ROW('Sanitation Data'!G29)))</f>
        <v/>
      </c>
      <c r="DA35" s="266" t="str">
        <f ca="true">+IF(OFFSET('Sanitation Data'!$G$29,0,10*ROW('Sanitation Data'!G29))="","",OFFSET('Sanitation Data'!$G$29,0,10*ROW('Sanitation Data'!G29)))</f>
        <v/>
      </c>
      <c r="DB35" s="266" t="str">
        <f ca="true">+IF(OFFSET('Sanitation Data'!$G$30,0,10*ROW('Sanitation Data'!G29))="","",OFFSET('Sanitation Data'!$G$30,0,10*ROW('Sanitation Data'!G29)))</f>
        <v/>
      </c>
      <c r="DC35" s="266" t="str">
        <f ca="true">+IF(OFFSET('Sanitation Data'!$G$31,0,10*ROW('Sanitation Data'!G29))="","",OFFSET('Sanitation Data'!$G$31,0,10*ROW('Sanitation Data'!G29)))</f>
        <v/>
      </c>
      <c r="DD35" s="266" t="str">
        <f ca="true">+IF(OFFSET('Sanitation Data'!$G$32,0,10*ROW('Sanitation Data'!G29))="","",OFFSET('Sanitation Data'!$G$32,0,10*ROW('Sanitation Data'!G29)))</f>
        <v/>
      </c>
      <c r="DE35" s="266" t="str">
        <f ca="true">+IF(OFFSET('Sanitation Data'!$H$28,0,10*ROW('Sanitation Data'!H29))="","",OFFSET('Sanitation Data'!$H$28,0,10*ROW('Sanitation Data'!H29)))</f>
        <v/>
      </c>
      <c r="DF35" s="266" t="str">
        <f ca="true">+IF(OFFSET('Sanitation Data'!$H$29,0,10*ROW('Sanitation Data'!H29))="","",OFFSET('Sanitation Data'!$H$29,0,10*ROW('Sanitation Data'!H29)))</f>
        <v/>
      </c>
      <c r="DG35" s="266" t="str">
        <f ca="true">+IF(OFFSET('Sanitation Data'!$H$30,0,10*ROW('Sanitation Data'!H29))="","",OFFSET('Sanitation Data'!$H$30,0,10*ROW('Sanitation Data'!H29)))</f>
        <v/>
      </c>
      <c r="DH35" s="266" t="str">
        <f ca="true">+IF(OFFSET('Sanitation Data'!$H$31,0,10*ROW('Sanitation Data'!H29))="","",OFFSET('Sanitation Data'!$H$31,0,10*ROW('Sanitation Data'!H29)))</f>
        <v/>
      </c>
      <c r="DI35" s="266" t="str">
        <f ca="true">+IF(OFFSET('Sanitation Data'!$H$32,0,10*ROW('Sanitation Data'!H29))="","",OFFSET('Sanitation Data'!$H$32,0,10*ROW('Sanitation Data'!H29)))</f>
        <v/>
      </c>
      <c r="DJ35" s="266" t="str">
        <f ca="true">+IF(OFFSET('Sanitation Data'!$I$28,0,10*ROW('Sanitation Data'!I29))="","",OFFSET('Sanitation Data'!$I$28,0,10*ROW('Sanitation Data'!I29)))</f>
        <v/>
      </c>
      <c r="DK35" s="266" t="str">
        <f ca="true">+IF(OFFSET('Sanitation Data'!$I$29,0,10*ROW('Sanitation Data'!I29))="","",OFFSET('Sanitation Data'!$I$29,0,10*ROW('Sanitation Data'!I29)))</f>
        <v/>
      </c>
      <c r="DL35" s="266" t="str">
        <f ca="true">+IF(OFFSET('Sanitation Data'!$I$30,0,10*ROW('Sanitation Data'!I29))="","",OFFSET('Sanitation Data'!$I$30,0,10*ROW('Sanitation Data'!I29)))</f>
        <v/>
      </c>
      <c r="DM35" s="266" t="str">
        <f ca="true">+IF(OFFSET('Sanitation Data'!$I$31,0,10*ROW('Sanitation Data'!I29))="","",OFFSET('Sanitation Data'!$I$31,0,10*ROW('Sanitation Data'!I29)))</f>
        <v/>
      </c>
      <c r="DN35" s="266" t="str">
        <f ca="true">+IF(OFFSET('Sanitation Data'!$I$32,0,10*ROW('Sanitation Data'!I29))="","",OFFSET('Sanitation Data'!$I$32,0,10*ROW('Sanitation Data'!I29)))</f>
        <v/>
      </c>
      <c r="DO35" s="266" t="str">
        <f ca="true">+IF(OFFSET('Hygiene Data'!$D$11,0,10*ROW('Hygiene Data'!D29))="","",OFFSET('Hygiene Data'!$D$11,0,10*ROW('Hygiene Data'!D29)))</f>
        <v/>
      </c>
      <c r="DP35" s="266" t="str">
        <f ca="true">+IF(OFFSET('Hygiene Data'!$D$12,0,10*ROW('Hygiene Data'!D29))="","",OFFSET('Hygiene Data'!$D$12,0,10*ROW('Hygiene Data'!D29)))</f>
        <v/>
      </c>
      <c r="DQ35" s="266" t="str">
        <f ca="true">+IF(OFFSET('Hygiene Data'!$D$13,0,10*ROW('Hygiene Data'!D29))="","",OFFSET('Hygiene Data'!$D$13,0,10*ROW('Hygiene Data'!D29)))</f>
        <v/>
      </c>
      <c r="DR35" s="266" t="str">
        <f ca="true">+IF(OFFSET('Hygiene Data'!$E$11,0,10*ROW('Hygiene Data'!E29))="","",OFFSET('Hygiene Data'!$E$11,0,10*ROW('Hygiene Data'!E29)))</f>
        <v/>
      </c>
      <c r="DS35" s="266" t="str">
        <f ca="true">+IF(OFFSET('Hygiene Data'!$E$12,0,10*ROW('Hygiene Data'!E29))="","",OFFSET('Hygiene Data'!$E$12,0,10*ROW('Hygiene Data'!E29)))</f>
        <v/>
      </c>
      <c r="DT35" s="266" t="str">
        <f ca="true">+IF(OFFSET('Hygiene Data'!$E$13,0,10*ROW('Hygiene Data'!E29))="","",OFFSET('Hygiene Data'!$E$13,0,10*ROW('Hygiene Data'!E29)))</f>
        <v/>
      </c>
      <c r="DU35" s="266" t="str">
        <f ca="true">+IF(OFFSET('Hygiene Data'!$F$11,0,10*ROW('Hygiene Data'!F29))="","",OFFSET('Hygiene Data'!$F$11,0,10*ROW('Hygiene Data'!F29)))</f>
        <v/>
      </c>
      <c r="DV35" s="266" t="str">
        <f ca="true">+IF(OFFSET('Hygiene Data'!$F$12,0,10*ROW('Hygiene Data'!F29))="","",OFFSET('Hygiene Data'!$F$12,0,10*ROW('Hygiene Data'!F29)))</f>
        <v/>
      </c>
      <c r="DW35" s="266" t="str">
        <f ca="true">+IF(OFFSET('Hygiene Data'!$F$13,0,10*ROW('Hygiene Data'!F29))="","",OFFSET('Hygiene Data'!$F$13,0,10*ROW('Hygiene Data'!F29)))</f>
        <v/>
      </c>
      <c r="DX35" s="266" t="str">
        <f ca="true">+IF(OFFSET('Hygiene Data'!$G$11,0,10*ROW('Hygiene Data'!G29))="","",OFFSET('Hygiene Data'!$G$11,0,10*ROW('Hygiene Data'!G29)))</f>
        <v/>
      </c>
      <c r="DY35" s="266" t="str">
        <f ca="true">+IF(OFFSET('Hygiene Data'!$G$12,0,10*ROW('Hygiene Data'!G29))="","",OFFSET('Hygiene Data'!$G$12,0,10*ROW('Hygiene Data'!G29)))</f>
        <v/>
      </c>
      <c r="DZ35" s="266" t="str">
        <f ca="true">+IF(OFFSET('Hygiene Data'!$G$13,0,10*ROW('Hygiene Data'!G29))="","",OFFSET('Hygiene Data'!$G$13,0,10*ROW('Hygiene Data'!G29)))</f>
        <v/>
      </c>
      <c r="EA35" s="266" t="str">
        <f ca="true">+IF(OFFSET('Hygiene Data'!$H$11,0,10*ROW('Hygiene Data'!H29))="","",OFFSET('Hygiene Data'!$H$11,0,10*ROW('Hygiene Data'!H29)))</f>
        <v/>
      </c>
      <c r="EB35" s="266" t="str">
        <f ca="true">+IF(OFFSET('Hygiene Data'!$H$12,0,10*ROW('Hygiene Data'!H29))="","",OFFSET('Hygiene Data'!$H$12,0,10*ROW('Hygiene Data'!H29)))</f>
        <v/>
      </c>
      <c r="EC35" s="266" t="str">
        <f ca="true">+IF(OFFSET('Hygiene Data'!$H$13,0,10*ROW('Hygiene Data'!H29))="","",OFFSET('Hygiene Data'!$H$13,0,10*ROW('Hygiene Data'!H29)))</f>
        <v/>
      </c>
      <c r="ED35" s="266" t="str">
        <f ca="true">+IF(OFFSET('Hygiene Data'!$I$11,0,10*ROW('Hygiene Data'!I29))="","",OFFSET('Hygiene Data'!$I$11,0,10*ROW('Hygiene Data'!I29)))</f>
        <v/>
      </c>
      <c r="EE35" s="266" t="str">
        <f ca="true">+IF(OFFSET('Hygiene Data'!$I$12,0,10*ROW('Hygiene Data'!I29))="","",OFFSET('Hygiene Data'!$I$12,0,10*ROW('Hygiene Data'!I29)))</f>
        <v/>
      </c>
      <c r="EF35" s="266"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2"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6"/>
      <c r="BS36" s="266" t="str">
        <f ca="true">+IF(OFFSET('Water Data'!$D$27,0,10*ROW('Water Data'!D30))="","",OFFSET('Water Data'!$D$27,0,10*ROW('Water Data'!D30)))</f>
        <v/>
      </c>
      <c r="BT36" s="266" t="str">
        <f ca="true">+IF(OFFSET('Water Data'!$D$28,0,10*ROW('Water Data'!D30))="","",OFFSET('Water Data'!$D$28,0,10*ROW('Water Data'!D30)))</f>
        <v/>
      </c>
      <c r="BU36" s="266" t="str">
        <f ca="true">+IF(OFFSET('Water Data'!$D$29,0,10*ROW('Water Data'!D30))="","",OFFSET('Water Data'!$D$29,0,10*ROW('Water Data'!D30)))</f>
        <v/>
      </c>
      <c r="BV36" s="266" t="str">
        <f ca="true">+IF(OFFSET('Water Data'!$E$27,0,10*ROW('Water Data'!E30))="","",OFFSET('Water Data'!$E$27,0,10*ROW('Water Data'!E30)))</f>
        <v/>
      </c>
      <c r="BW36" s="266" t="str">
        <f ca="true">+IF(OFFSET('Water Data'!$E$28,0,10*ROW('Water Data'!E30))="","",OFFSET('Water Data'!$E$28,0,10*ROW('Water Data'!E30)))</f>
        <v/>
      </c>
      <c r="BX36" s="266" t="str">
        <f ca="true">+IF(OFFSET('Water Data'!$E$29,0,10*ROW('Water Data'!E30))="","",OFFSET('Water Data'!$E$29,0,10*ROW('Water Data'!E30)))</f>
        <v/>
      </c>
      <c r="BY36" s="266" t="str">
        <f ca="true">+IF(OFFSET('Water Data'!$F$27,0,10*ROW('Water Data'!F30))="","",OFFSET('Water Data'!$F$27,0,10*ROW('Water Data'!F30)))</f>
        <v/>
      </c>
      <c r="BZ36" s="266" t="str">
        <f ca="true">+IF(OFFSET('Water Data'!$F$28,0,10*ROW('Water Data'!F30))="","",OFFSET('Water Data'!$F$28,0,10*ROW('Water Data'!F30)))</f>
        <v/>
      </c>
      <c r="CA36" s="266" t="str">
        <f ca="true">+IF(OFFSET('Water Data'!$F$29,0,10*ROW('Water Data'!F30))="","",OFFSET('Water Data'!$F$29,0,10*ROW('Water Data'!F30)))</f>
        <v/>
      </c>
      <c r="CB36" s="266" t="str">
        <f ca="true">+IF(OFFSET('Water Data'!$G$27,0,10*ROW('Water Data'!G30))="","",OFFSET('Water Data'!$G$27,0,10*ROW('Water Data'!G30)))</f>
        <v/>
      </c>
      <c r="CC36" s="266" t="str">
        <f ca="true">+IF(OFFSET('Water Data'!$G$28,0,10*ROW('Water Data'!G30))="","",OFFSET('Water Data'!$G$28,0,10*ROW('Water Data'!G30)))</f>
        <v/>
      </c>
      <c r="CD36" s="266" t="str">
        <f ca="true">+IF(OFFSET('Water Data'!$G$29,0,10*ROW('Water Data'!G30))="","",OFFSET('Water Data'!$G$29,0,10*ROW('Water Data'!G30)))</f>
        <v/>
      </c>
      <c r="CE36" s="266" t="str">
        <f ca="true">+IF(OFFSET('Water Data'!$H$27,0,10*ROW('Water Data'!H30))="","",OFFSET('Water Data'!$H$27,0,10*ROW('Water Data'!H30)))</f>
        <v/>
      </c>
      <c r="CF36" s="266" t="str">
        <f ca="true">+IF(OFFSET('Water Data'!$H$28,0,10*ROW('Water Data'!H30))="","",OFFSET('Water Data'!$H$28,0,10*ROW('Water Data'!H30)))</f>
        <v/>
      </c>
      <c r="CG36" s="266" t="str">
        <f ca="true">+IF(OFFSET('Water Data'!$H$29,0,10*ROW('Water Data'!H30))="","",OFFSET('Water Data'!$H$29,0,10*ROW('Water Data'!H30)))</f>
        <v/>
      </c>
      <c r="CH36" s="266" t="str">
        <f ca="true">+IF(OFFSET('Water Data'!$I$27,0,10*ROW('Water Data'!I30))="","",OFFSET('Water Data'!$I$27,0,10*ROW('Water Data'!I30)))</f>
        <v/>
      </c>
      <c r="CI36" s="266" t="str">
        <f ca="true">+IF(OFFSET('Water Data'!$I$28,0,10*ROW('Water Data'!I30))="","",OFFSET('Water Data'!$I$28,0,10*ROW('Water Data'!I30)))</f>
        <v/>
      </c>
      <c r="CJ36" s="266" t="str">
        <f ca="true">+IF(OFFSET('Water Data'!$I$29,0,10*ROW('Water Data'!I30))="","",OFFSET('Water Data'!$I$29,0,10*ROW('Water Data'!I30)))</f>
        <v/>
      </c>
      <c r="CK36" s="266" t="str">
        <f ca="true">+IF(OFFSET('Sanitation Data'!$D$28,0,10*ROW('Sanitation Data'!D30))="","",OFFSET('Sanitation Data'!$D$28,0,10*ROW('Sanitation Data'!D30)))</f>
        <v/>
      </c>
      <c r="CL36" s="266" t="str">
        <f ca="true">+IF(OFFSET('Sanitation Data'!$D$29,0,10*ROW('Sanitation Data'!D30))="","",OFFSET('Sanitation Data'!$D$29,0,10*ROW('Sanitation Data'!D30)))</f>
        <v/>
      </c>
      <c r="CM36" s="266" t="str">
        <f ca="true">+IF(OFFSET('Sanitation Data'!$D$30,0,10*ROW('Sanitation Data'!D30))="","",OFFSET('Sanitation Data'!$D$30,0,10*ROW('Sanitation Data'!D30)))</f>
        <v/>
      </c>
      <c r="CN36" s="266" t="str">
        <f ca="true">+IF(OFFSET('Sanitation Data'!$D$31,0,10*ROW('Sanitation Data'!D30))="","",OFFSET('Sanitation Data'!$D$31,0,10*ROW('Sanitation Data'!D30)))</f>
        <v/>
      </c>
      <c r="CO36" s="266" t="str">
        <f ca="true">+IF(OFFSET('Sanitation Data'!$D$32,0,10*ROW('Sanitation Data'!D30))="","",OFFSET('Sanitation Data'!$D$32,0,10*ROW('Sanitation Data'!D30)))</f>
        <v/>
      </c>
      <c r="CP36" s="266" t="str">
        <f ca="true">+IF(OFFSET('Sanitation Data'!$E$28,0,10*ROW('Sanitation Data'!E30))="","",OFFSET('Sanitation Data'!$E$28,0,10*ROW('Sanitation Data'!E30)))</f>
        <v/>
      </c>
      <c r="CQ36" s="266" t="str">
        <f ca="true">+IF(OFFSET('Sanitation Data'!$E$29,0,10*ROW('Sanitation Data'!E30))="","",OFFSET('Sanitation Data'!$E$29,0,10*ROW('Sanitation Data'!E30)))</f>
        <v/>
      </c>
      <c r="CR36" s="266" t="str">
        <f ca="true">+IF(OFFSET('Sanitation Data'!$E$30,0,10*ROW('Sanitation Data'!E30))="","",OFFSET('Sanitation Data'!$E$30,0,10*ROW('Sanitation Data'!E30)))</f>
        <v/>
      </c>
      <c r="CS36" s="266" t="str">
        <f ca="true">+IF(OFFSET('Sanitation Data'!$E$31,0,10*ROW('Sanitation Data'!E30))="","",OFFSET('Sanitation Data'!$E$31,0,10*ROW('Sanitation Data'!E30)))</f>
        <v/>
      </c>
      <c r="CT36" s="266" t="str">
        <f ca="true">+IF(OFFSET('Sanitation Data'!$E$32,0,10*ROW('Sanitation Data'!E30))="","",OFFSET('Sanitation Data'!$E$32,0,10*ROW('Sanitation Data'!E30)))</f>
        <v/>
      </c>
      <c r="CU36" s="266" t="str">
        <f ca="true">+IF(OFFSET('Sanitation Data'!$F$28,0,10*ROW('Sanitation Data'!F30))="","",OFFSET('Sanitation Data'!$F$28,0,10*ROW('Sanitation Data'!F30)))</f>
        <v/>
      </c>
      <c r="CV36" s="266" t="str">
        <f ca="true">+IF(OFFSET('Sanitation Data'!$F$29,0,10*ROW('Sanitation Data'!F30))="","",OFFSET('Sanitation Data'!$F$29,0,10*ROW('Sanitation Data'!F30)))</f>
        <v/>
      </c>
      <c r="CW36" s="266" t="str">
        <f ca="true">+IF(OFFSET('Sanitation Data'!$F$30,0,10*ROW('Sanitation Data'!F30))="","",OFFSET('Sanitation Data'!$F$30,0,10*ROW('Sanitation Data'!F30)))</f>
        <v/>
      </c>
      <c r="CX36" s="266" t="str">
        <f ca="true">+IF(OFFSET('Sanitation Data'!$F$31,0,10*ROW('Sanitation Data'!F30))="","",OFFSET('Sanitation Data'!$F$31,0,10*ROW('Sanitation Data'!F30)))</f>
        <v/>
      </c>
      <c r="CY36" s="266" t="str">
        <f ca="true">+IF(OFFSET('Sanitation Data'!$F$32,0,10*ROW('Sanitation Data'!F30))="","",OFFSET('Sanitation Data'!$F$32,0,10*ROW('Sanitation Data'!F30)))</f>
        <v/>
      </c>
      <c r="CZ36" s="266" t="str">
        <f ca="true">+IF(OFFSET('Sanitation Data'!$G$28,0,10*ROW('Sanitation Data'!G30))="","",OFFSET('Sanitation Data'!$G$28,0,10*ROW('Sanitation Data'!G30)))</f>
        <v/>
      </c>
      <c r="DA36" s="266" t="str">
        <f ca="true">+IF(OFFSET('Sanitation Data'!$G$29,0,10*ROW('Sanitation Data'!G30))="","",OFFSET('Sanitation Data'!$G$29,0,10*ROW('Sanitation Data'!G30)))</f>
        <v/>
      </c>
      <c r="DB36" s="266" t="str">
        <f ca="true">+IF(OFFSET('Sanitation Data'!$G$30,0,10*ROW('Sanitation Data'!G30))="","",OFFSET('Sanitation Data'!$G$30,0,10*ROW('Sanitation Data'!G30)))</f>
        <v/>
      </c>
      <c r="DC36" s="266" t="str">
        <f ca="true">+IF(OFFSET('Sanitation Data'!$G$31,0,10*ROW('Sanitation Data'!G30))="","",OFFSET('Sanitation Data'!$G$31,0,10*ROW('Sanitation Data'!G30)))</f>
        <v/>
      </c>
      <c r="DD36" s="266" t="str">
        <f ca="true">+IF(OFFSET('Sanitation Data'!$G$32,0,10*ROW('Sanitation Data'!G30))="","",OFFSET('Sanitation Data'!$G$32,0,10*ROW('Sanitation Data'!G30)))</f>
        <v/>
      </c>
      <c r="DE36" s="266" t="str">
        <f ca="true">+IF(OFFSET('Sanitation Data'!$H$28,0,10*ROW('Sanitation Data'!H30))="","",OFFSET('Sanitation Data'!$H$28,0,10*ROW('Sanitation Data'!H30)))</f>
        <v/>
      </c>
      <c r="DF36" s="266" t="str">
        <f ca="true">+IF(OFFSET('Sanitation Data'!$H$29,0,10*ROW('Sanitation Data'!H30))="","",OFFSET('Sanitation Data'!$H$29,0,10*ROW('Sanitation Data'!H30)))</f>
        <v/>
      </c>
      <c r="DG36" s="266" t="str">
        <f ca="true">+IF(OFFSET('Sanitation Data'!$H$30,0,10*ROW('Sanitation Data'!H30))="","",OFFSET('Sanitation Data'!$H$30,0,10*ROW('Sanitation Data'!H30)))</f>
        <v/>
      </c>
      <c r="DH36" s="266" t="str">
        <f ca="true">+IF(OFFSET('Sanitation Data'!$H$31,0,10*ROW('Sanitation Data'!H30))="","",OFFSET('Sanitation Data'!$H$31,0,10*ROW('Sanitation Data'!H30)))</f>
        <v/>
      </c>
      <c r="DI36" s="266" t="str">
        <f ca="true">+IF(OFFSET('Sanitation Data'!$H$32,0,10*ROW('Sanitation Data'!H30))="","",OFFSET('Sanitation Data'!$H$32,0,10*ROW('Sanitation Data'!H30)))</f>
        <v/>
      </c>
      <c r="DJ36" s="266" t="str">
        <f ca="true">+IF(OFFSET('Sanitation Data'!$I$28,0,10*ROW('Sanitation Data'!I30))="","",OFFSET('Sanitation Data'!$I$28,0,10*ROW('Sanitation Data'!I30)))</f>
        <v/>
      </c>
      <c r="DK36" s="266" t="str">
        <f ca="true">+IF(OFFSET('Sanitation Data'!$I$29,0,10*ROW('Sanitation Data'!I30))="","",OFFSET('Sanitation Data'!$I$29,0,10*ROW('Sanitation Data'!I30)))</f>
        <v/>
      </c>
      <c r="DL36" s="266" t="str">
        <f ca="true">+IF(OFFSET('Sanitation Data'!$I$30,0,10*ROW('Sanitation Data'!I30))="","",OFFSET('Sanitation Data'!$I$30,0,10*ROW('Sanitation Data'!I30)))</f>
        <v/>
      </c>
      <c r="DM36" s="266" t="str">
        <f ca="true">+IF(OFFSET('Sanitation Data'!$I$31,0,10*ROW('Sanitation Data'!I30))="","",OFFSET('Sanitation Data'!$I$31,0,10*ROW('Sanitation Data'!I30)))</f>
        <v/>
      </c>
      <c r="DN36" s="266" t="str">
        <f ca="true">+IF(OFFSET('Sanitation Data'!$I$32,0,10*ROW('Sanitation Data'!I30))="","",OFFSET('Sanitation Data'!$I$32,0,10*ROW('Sanitation Data'!I30)))</f>
        <v/>
      </c>
      <c r="DO36" s="266" t="str">
        <f ca="true">+IF(OFFSET('Hygiene Data'!$D$11,0,10*ROW('Hygiene Data'!D30))="","",OFFSET('Hygiene Data'!$D$11,0,10*ROW('Hygiene Data'!D30)))</f>
        <v/>
      </c>
      <c r="DP36" s="266" t="str">
        <f ca="true">+IF(OFFSET('Hygiene Data'!$D$12,0,10*ROW('Hygiene Data'!D30))="","",OFFSET('Hygiene Data'!$D$12,0,10*ROW('Hygiene Data'!D30)))</f>
        <v/>
      </c>
      <c r="DQ36" s="266" t="str">
        <f ca="true">+IF(OFFSET('Hygiene Data'!$D$13,0,10*ROW('Hygiene Data'!D30))="","",OFFSET('Hygiene Data'!$D$13,0,10*ROW('Hygiene Data'!D30)))</f>
        <v/>
      </c>
      <c r="DR36" s="266" t="str">
        <f ca="true">+IF(OFFSET('Hygiene Data'!$E$11,0,10*ROW('Hygiene Data'!E30))="","",OFFSET('Hygiene Data'!$E$11,0,10*ROW('Hygiene Data'!E30)))</f>
        <v/>
      </c>
      <c r="DS36" s="266" t="str">
        <f ca="true">+IF(OFFSET('Hygiene Data'!$E$12,0,10*ROW('Hygiene Data'!E30))="","",OFFSET('Hygiene Data'!$E$12,0,10*ROW('Hygiene Data'!E30)))</f>
        <v/>
      </c>
      <c r="DT36" s="266" t="str">
        <f ca="true">+IF(OFFSET('Hygiene Data'!$E$13,0,10*ROW('Hygiene Data'!E30))="","",OFFSET('Hygiene Data'!$E$13,0,10*ROW('Hygiene Data'!E30)))</f>
        <v/>
      </c>
      <c r="DU36" s="266" t="str">
        <f ca="true">+IF(OFFSET('Hygiene Data'!$F$11,0,10*ROW('Hygiene Data'!F30))="","",OFFSET('Hygiene Data'!$F$11,0,10*ROW('Hygiene Data'!F30)))</f>
        <v/>
      </c>
      <c r="DV36" s="266" t="str">
        <f ca="true">+IF(OFFSET('Hygiene Data'!$F$12,0,10*ROW('Hygiene Data'!F30))="","",OFFSET('Hygiene Data'!$F$12,0,10*ROW('Hygiene Data'!F30)))</f>
        <v/>
      </c>
      <c r="DW36" s="266" t="str">
        <f ca="true">+IF(OFFSET('Hygiene Data'!$F$13,0,10*ROW('Hygiene Data'!F30))="","",OFFSET('Hygiene Data'!$F$13,0,10*ROW('Hygiene Data'!F30)))</f>
        <v/>
      </c>
      <c r="DX36" s="266" t="str">
        <f ca="true">+IF(OFFSET('Hygiene Data'!$G$11,0,10*ROW('Hygiene Data'!G30))="","",OFFSET('Hygiene Data'!$G$11,0,10*ROW('Hygiene Data'!G30)))</f>
        <v/>
      </c>
      <c r="DY36" s="266" t="str">
        <f ca="true">+IF(OFFSET('Hygiene Data'!$G$12,0,10*ROW('Hygiene Data'!G30))="","",OFFSET('Hygiene Data'!$G$12,0,10*ROW('Hygiene Data'!G30)))</f>
        <v/>
      </c>
      <c r="DZ36" s="266" t="str">
        <f ca="true">+IF(OFFSET('Hygiene Data'!$G$13,0,10*ROW('Hygiene Data'!G30))="","",OFFSET('Hygiene Data'!$G$13,0,10*ROW('Hygiene Data'!G30)))</f>
        <v/>
      </c>
      <c r="EA36" s="266" t="str">
        <f ca="true">+IF(OFFSET('Hygiene Data'!$H$11,0,10*ROW('Hygiene Data'!H30))="","",OFFSET('Hygiene Data'!$H$11,0,10*ROW('Hygiene Data'!H30)))</f>
        <v/>
      </c>
      <c r="EB36" s="266" t="str">
        <f ca="true">+IF(OFFSET('Hygiene Data'!$H$12,0,10*ROW('Hygiene Data'!H30))="","",OFFSET('Hygiene Data'!$H$12,0,10*ROW('Hygiene Data'!H30)))</f>
        <v/>
      </c>
      <c r="EC36" s="266" t="str">
        <f ca="true">+IF(OFFSET('Hygiene Data'!$H$13,0,10*ROW('Hygiene Data'!H30))="","",OFFSET('Hygiene Data'!$H$13,0,10*ROW('Hygiene Data'!H30)))</f>
        <v/>
      </c>
      <c r="ED36" s="266" t="str">
        <f ca="true">+IF(OFFSET('Hygiene Data'!$I$11,0,10*ROW('Hygiene Data'!I30))="","",OFFSET('Hygiene Data'!$I$11,0,10*ROW('Hygiene Data'!I30)))</f>
        <v/>
      </c>
      <c r="EE36" s="266" t="str">
        <f ca="true">+IF(OFFSET('Hygiene Data'!$I$12,0,10*ROW('Hygiene Data'!I30))="","",OFFSET('Hygiene Data'!$I$12,0,10*ROW('Hygiene Data'!I30)))</f>
        <v/>
      </c>
      <c r="EF36" s="266"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2"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6"/>
      <c r="BS37" s="266" t="str">
        <f ca="true">+IF(OFFSET('Water Data'!$D$27,0,10*ROW('Water Data'!D31))="","",OFFSET('Water Data'!$D$27,0,10*ROW('Water Data'!D31)))</f>
        <v/>
      </c>
      <c r="BT37" s="266" t="str">
        <f ca="true">+IF(OFFSET('Water Data'!$D$28,0,10*ROW('Water Data'!D31))="","",OFFSET('Water Data'!$D$28,0,10*ROW('Water Data'!D31)))</f>
        <v/>
      </c>
      <c r="BU37" s="266" t="str">
        <f ca="true">+IF(OFFSET('Water Data'!$D$29,0,10*ROW('Water Data'!D31))="","",OFFSET('Water Data'!$D$29,0,10*ROW('Water Data'!D31)))</f>
        <v/>
      </c>
      <c r="BV37" s="266" t="str">
        <f ca="true">+IF(OFFSET('Water Data'!$E$27,0,10*ROW('Water Data'!E31))="","",OFFSET('Water Data'!$E$27,0,10*ROW('Water Data'!E31)))</f>
        <v/>
      </c>
      <c r="BW37" s="266" t="str">
        <f ca="true">+IF(OFFSET('Water Data'!$E$28,0,10*ROW('Water Data'!E31))="","",OFFSET('Water Data'!$E$28,0,10*ROW('Water Data'!E31)))</f>
        <v/>
      </c>
      <c r="BX37" s="266" t="str">
        <f ca="true">+IF(OFFSET('Water Data'!$E$29,0,10*ROW('Water Data'!E31))="","",OFFSET('Water Data'!$E$29,0,10*ROW('Water Data'!E31)))</f>
        <v/>
      </c>
      <c r="BY37" s="266" t="str">
        <f ca="true">+IF(OFFSET('Water Data'!$F$27,0,10*ROW('Water Data'!F31))="","",OFFSET('Water Data'!$F$27,0,10*ROW('Water Data'!F31)))</f>
        <v/>
      </c>
      <c r="BZ37" s="266" t="str">
        <f ca="true">+IF(OFFSET('Water Data'!$F$28,0,10*ROW('Water Data'!F31))="","",OFFSET('Water Data'!$F$28,0,10*ROW('Water Data'!F31)))</f>
        <v/>
      </c>
      <c r="CA37" s="266" t="str">
        <f ca="true">+IF(OFFSET('Water Data'!$F$29,0,10*ROW('Water Data'!F31))="","",OFFSET('Water Data'!$F$29,0,10*ROW('Water Data'!F31)))</f>
        <v/>
      </c>
      <c r="CB37" s="266" t="str">
        <f ca="true">+IF(OFFSET('Water Data'!$G$27,0,10*ROW('Water Data'!G31))="","",OFFSET('Water Data'!$G$27,0,10*ROW('Water Data'!G31)))</f>
        <v/>
      </c>
      <c r="CC37" s="266" t="str">
        <f ca="true">+IF(OFFSET('Water Data'!$G$28,0,10*ROW('Water Data'!G31))="","",OFFSET('Water Data'!$G$28,0,10*ROW('Water Data'!G31)))</f>
        <v/>
      </c>
      <c r="CD37" s="266" t="str">
        <f ca="true">+IF(OFFSET('Water Data'!$G$29,0,10*ROW('Water Data'!G31))="","",OFFSET('Water Data'!$G$29,0,10*ROW('Water Data'!G31)))</f>
        <v/>
      </c>
      <c r="CE37" s="266" t="str">
        <f ca="true">+IF(OFFSET('Water Data'!$H$27,0,10*ROW('Water Data'!H31))="","",OFFSET('Water Data'!$H$27,0,10*ROW('Water Data'!H31)))</f>
        <v/>
      </c>
      <c r="CF37" s="266" t="str">
        <f ca="true">+IF(OFFSET('Water Data'!$H$28,0,10*ROW('Water Data'!H31))="","",OFFSET('Water Data'!$H$28,0,10*ROW('Water Data'!H31)))</f>
        <v/>
      </c>
      <c r="CG37" s="266" t="str">
        <f ca="true">+IF(OFFSET('Water Data'!$H$29,0,10*ROW('Water Data'!H31))="","",OFFSET('Water Data'!$H$29,0,10*ROW('Water Data'!H31)))</f>
        <v/>
      </c>
      <c r="CH37" s="266" t="str">
        <f ca="true">+IF(OFFSET('Water Data'!$I$27,0,10*ROW('Water Data'!I31))="","",OFFSET('Water Data'!$I$27,0,10*ROW('Water Data'!I31)))</f>
        <v/>
      </c>
      <c r="CI37" s="266" t="str">
        <f ca="true">+IF(OFFSET('Water Data'!$I$28,0,10*ROW('Water Data'!I31))="","",OFFSET('Water Data'!$I$28,0,10*ROW('Water Data'!I31)))</f>
        <v/>
      </c>
      <c r="CJ37" s="266" t="str">
        <f ca="true">+IF(OFFSET('Water Data'!$I$29,0,10*ROW('Water Data'!I31))="","",OFFSET('Water Data'!$I$29,0,10*ROW('Water Data'!I31)))</f>
        <v/>
      </c>
      <c r="CK37" s="266" t="str">
        <f ca="true">+IF(OFFSET('Sanitation Data'!$D$28,0,10*ROW('Sanitation Data'!D31))="","",OFFSET('Sanitation Data'!$D$28,0,10*ROW('Sanitation Data'!D31)))</f>
        <v/>
      </c>
      <c r="CL37" s="266" t="str">
        <f ca="true">+IF(OFFSET('Sanitation Data'!$D$29,0,10*ROW('Sanitation Data'!D31))="","",OFFSET('Sanitation Data'!$D$29,0,10*ROW('Sanitation Data'!D31)))</f>
        <v/>
      </c>
      <c r="CM37" s="266" t="str">
        <f ca="true">+IF(OFFSET('Sanitation Data'!$D$30,0,10*ROW('Sanitation Data'!D31))="","",OFFSET('Sanitation Data'!$D$30,0,10*ROW('Sanitation Data'!D31)))</f>
        <v/>
      </c>
      <c r="CN37" s="266" t="str">
        <f ca="true">+IF(OFFSET('Sanitation Data'!$D$31,0,10*ROW('Sanitation Data'!D31))="","",OFFSET('Sanitation Data'!$D$31,0,10*ROW('Sanitation Data'!D31)))</f>
        <v/>
      </c>
      <c r="CO37" s="266" t="str">
        <f ca="true">+IF(OFFSET('Sanitation Data'!$D$32,0,10*ROW('Sanitation Data'!D31))="","",OFFSET('Sanitation Data'!$D$32,0,10*ROW('Sanitation Data'!D31)))</f>
        <v/>
      </c>
      <c r="CP37" s="266" t="str">
        <f ca="true">+IF(OFFSET('Sanitation Data'!$E$28,0,10*ROW('Sanitation Data'!E31))="","",OFFSET('Sanitation Data'!$E$28,0,10*ROW('Sanitation Data'!E31)))</f>
        <v/>
      </c>
      <c r="CQ37" s="266" t="str">
        <f ca="true">+IF(OFFSET('Sanitation Data'!$E$29,0,10*ROW('Sanitation Data'!E31))="","",OFFSET('Sanitation Data'!$E$29,0,10*ROW('Sanitation Data'!E31)))</f>
        <v/>
      </c>
      <c r="CR37" s="266" t="str">
        <f ca="true">+IF(OFFSET('Sanitation Data'!$E$30,0,10*ROW('Sanitation Data'!E31))="","",OFFSET('Sanitation Data'!$E$30,0,10*ROW('Sanitation Data'!E31)))</f>
        <v/>
      </c>
      <c r="CS37" s="266" t="str">
        <f ca="true">+IF(OFFSET('Sanitation Data'!$E$31,0,10*ROW('Sanitation Data'!E31))="","",OFFSET('Sanitation Data'!$E$31,0,10*ROW('Sanitation Data'!E31)))</f>
        <v/>
      </c>
      <c r="CT37" s="266" t="str">
        <f ca="true">+IF(OFFSET('Sanitation Data'!$E$32,0,10*ROW('Sanitation Data'!E31))="","",OFFSET('Sanitation Data'!$E$32,0,10*ROW('Sanitation Data'!E31)))</f>
        <v/>
      </c>
      <c r="CU37" s="266" t="str">
        <f ca="true">+IF(OFFSET('Sanitation Data'!$F$28,0,10*ROW('Sanitation Data'!F31))="","",OFFSET('Sanitation Data'!$F$28,0,10*ROW('Sanitation Data'!F31)))</f>
        <v/>
      </c>
      <c r="CV37" s="266" t="str">
        <f ca="true">+IF(OFFSET('Sanitation Data'!$F$29,0,10*ROW('Sanitation Data'!F31))="","",OFFSET('Sanitation Data'!$F$29,0,10*ROW('Sanitation Data'!F31)))</f>
        <v/>
      </c>
      <c r="CW37" s="266" t="str">
        <f ca="true">+IF(OFFSET('Sanitation Data'!$F$30,0,10*ROW('Sanitation Data'!F31))="","",OFFSET('Sanitation Data'!$F$30,0,10*ROW('Sanitation Data'!F31)))</f>
        <v/>
      </c>
      <c r="CX37" s="266" t="str">
        <f ca="true">+IF(OFFSET('Sanitation Data'!$F$31,0,10*ROW('Sanitation Data'!F31))="","",OFFSET('Sanitation Data'!$F$31,0,10*ROW('Sanitation Data'!F31)))</f>
        <v/>
      </c>
      <c r="CY37" s="266" t="str">
        <f ca="true">+IF(OFFSET('Sanitation Data'!$F$32,0,10*ROW('Sanitation Data'!F31))="","",OFFSET('Sanitation Data'!$F$32,0,10*ROW('Sanitation Data'!F31)))</f>
        <v/>
      </c>
      <c r="CZ37" s="266" t="str">
        <f ca="true">+IF(OFFSET('Sanitation Data'!$G$28,0,10*ROW('Sanitation Data'!G31))="","",OFFSET('Sanitation Data'!$G$28,0,10*ROW('Sanitation Data'!G31)))</f>
        <v/>
      </c>
      <c r="DA37" s="266" t="str">
        <f ca="true">+IF(OFFSET('Sanitation Data'!$G$29,0,10*ROW('Sanitation Data'!G31))="","",OFFSET('Sanitation Data'!$G$29,0,10*ROW('Sanitation Data'!G31)))</f>
        <v/>
      </c>
      <c r="DB37" s="266" t="str">
        <f ca="true">+IF(OFFSET('Sanitation Data'!$G$30,0,10*ROW('Sanitation Data'!G31))="","",OFFSET('Sanitation Data'!$G$30,0,10*ROW('Sanitation Data'!G31)))</f>
        <v/>
      </c>
      <c r="DC37" s="266" t="str">
        <f ca="true">+IF(OFFSET('Sanitation Data'!$G$31,0,10*ROW('Sanitation Data'!G31))="","",OFFSET('Sanitation Data'!$G$31,0,10*ROW('Sanitation Data'!G31)))</f>
        <v/>
      </c>
      <c r="DD37" s="266" t="str">
        <f ca="true">+IF(OFFSET('Sanitation Data'!$G$32,0,10*ROW('Sanitation Data'!G31))="","",OFFSET('Sanitation Data'!$G$32,0,10*ROW('Sanitation Data'!G31)))</f>
        <v/>
      </c>
      <c r="DE37" s="266" t="str">
        <f ca="true">+IF(OFFSET('Sanitation Data'!$H$28,0,10*ROW('Sanitation Data'!H31))="","",OFFSET('Sanitation Data'!$H$28,0,10*ROW('Sanitation Data'!H31)))</f>
        <v/>
      </c>
      <c r="DF37" s="266" t="str">
        <f ca="true">+IF(OFFSET('Sanitation Data'!$H$29,0,10*ROW('Sanitation Data'!H31))="","",OFFSET('Sanitation Data'!$H$29,0,10*ROW('Sanitation Data'!H31)))</f>
        <v/>
      </c>
      <c r="DG37" s="266" t="str">
        <f ca="true">+IF(OFFSET('Sanitation Data'!$H$30,0,10*ROW('Sanitation Data'!H31))="","",OFFSET('Sanitation Data'!$H$30,0,10*ROW('Sanitation Data'!H31)))</f>
        <v/>
      </c>
      <c r="DH37" s="266" t="str">
        <f ca="true">+IF(OFFSET('Sanitation Data'!$H$31,0,10*ROW('Sanitation Data'!H31))="","",OFFSET('Sanitation Data'!$H$31,0,10*ROW('Sanitation Data'!H31)))</f>
        <v/>
      </c>
      <c r="DI37" s="266" t="str">
        <f ca="true">+IF(OFFSET('Sanitation Data'!$H$32,0,10*ROW('Sanitation Data'!H31))="","",OFFSET('Sanitation Data'!$H$32,0,10*ROW('Sanitation Data'!H31)))</f>
        <v/>
      </c>
      <c r="DJ37" s="266" t="str">
        <f ca="true">+IF(OFFSET('Sanitation Data'!$I$28,0,10*ROW('Sanitation Data'!I31))="","",OFFSET('Sanitation Data'!$I$28,0,10*ROW('Sanitation Data'!I31)))</f>
        <v/>
      </c>
      <c r="DK37" s="266" t="str">
        <f ca="true">+IF(OFFSET('Sanitation Data'!$I$29,0,10*ROW('Sanitation Data'!I31))="","",OFFSET('Sanitation Data'!$I$29,0,10*ROW('Sanitation Data'!I31)))</f>
        <v/>
      </c>
      <c r="DL37" s="266" t="str">
        <f ca="true">+IF(OFFSET('Sanitation Data'!$I$30,0,10*ROW('Sanitation Data'!I31))="","",OFFSET('Sanitation Data'!$I$30,0,10*ROW('Sanitation Data'!I31)))</f>
        <v/>
      </c>
      <c r="DM37" s="266" t="str">
        <f ca="true">+IF(OFFSET('Sanitation Data'!$I$31,0,10*ROW('Sanitation Data'!I31))="","",OFFSET('Sanitation Data'!$I$31,0,10*ROW('Sanitation Data'!I31)))</f>
        <v/>
      </c>
      <c r="DN37" s="266" t="str">
        <f ca="true">+IF(OFFSET('Sanitation Data'!$I$32,0,10*ROW('Sanitation Data'!I31))="","",OFFSET('Sanitation Data'!$I$32,0,10*ROW('Sanitation Data'!I31)))</f>
        <v/>
      </c>
      <c r="DO37" s="266" t="str">
        <f ca="true">+IF(OFFSET('Hygiene Data'!$D$11,0,10*ROW('Hygiene Data'!D31))="","",OFFSET('Hygiene Data'!$D$11,0,10*ROW('Hygiene Data'!D31)))</f>
        <v/>
      </c>
      <c r="DP37" s="266" t="str">
        <f ca="true">+IF(OFFSET('Hygiene Data'!$D$12,0,10*ROW('Hygiene Data'!D31))="","",OFFSET('Hygiene Data'!$D$12,0,10*ROW('Hygiene Data'!D31)))</f>
        <v/>
      </c>
      <c r="DQ37" s="266" t="str">
        <f ca="true">+IF(OFFSET('Hygiene Data'!$D$13,0,10*ROW('Hygiene Data'!D31))="","",OFFSET('Hygiene Data'!$D$13,0,10*ROW('Hygiene Data'!D31)))</f>
        <v/>
      </c>
      <c r="DR37" s="266" t="str">
        <f ca="true">+IF(OFFSET('Hygiene Data'!$E$11,0,10*ROW('Hygiene Data'!E31))="","",OFFSET('Hygiene Data'!$E$11,0,10*ROW('Hygiene Data'!E31)))</f>
        <v/>
      </c>
      <c r="DS37" s="266" t="str">
        <f ca="true">+IF(OFFSET('Hygiene Data'!$E$12,0,10*ROW('Hygiene Data'!E31))="","",OFFSET('Hygiene Data'!$E$12,0,10*ROW('Hygiene Data'!E31)))</f>
        <v/>
      </c>
      <c r="DT37" s="266" t="str">
        <f ca="true">+IF(OFFSET('Hygiene Data'!$E$13,0,10*ROW('Hygiene Data'!E31))="","",OFFSET('Hygiene Data'!$E$13,0,10*ROW('Hygiene Data'!E31)))</f>
        <v/>
      </c>
      <c r="DU37" s="266" t="str">
        <f ca="true">+IF(OFFSET('Hygiene Data'!$F$11,0,10*ROW('Hygiene Data'!F31))="","",OFFSET('Hygiene Data'!$F$11,0,10*ROW('Hygiene Data'!F31)))</f>
        <v/>
      </c>
      <c r="DV37" s="266" t="str">
        <f ca="true">+IF(OFFSET('Hygiene Data'!$F$12,0,10*ROW('Hygiene Data'!F31))="","",OFFSET('Hygiene Data'!$F$12,0,10*ROW('Hygiene Data'!F31)))</f>
        <v/>
      </c>
      <c r="DW37" s="266" t="str">
        <f ca="true">+IF(OFFSET('Hygiene Data'!$F$13,0,10*ROW('Hygiene Data'!F31))="","",OFFSET('Hygiene Data'!$F$13,0,10*ROW('Hygiene Data'!F31)))</f>
        <v/>
      </c>
      <c r="DX37" s="266" t="str">
        <f ca="true">+IF(OFFSET('Hygiene Data'!$G$11,0,10*ROW('Hygiene Data'!G31))="","",OFFSET('Hygiene Data'!$G$11,0,10*ROW('Hygiene Data'!G31)))</f>
        <v/>
      </c>
      <c r="DY37" s="266" t="str">
        <f ca="true">+IF(OFFSET('Hygiene Data'!$G$12,0,10*ROW('Hygiene Data'!G31))="","",OFFSET('Hygiene Data'!$G$12,0,10*ROW('Hygiene Data'!G31)))</f>
        <v/>
      </c>
      <c r="DZ37" s="266" t="str">
        <f ca="true">+IF(OFFSET('Hygiene Data'!$G$13,0,10*ROW('Hygiene Data'!G31))="","",OFFSET('Hygiene Data'!$G$13,0,10*ROW('Hygiene Data'!G31)))</f>
        <v/>
      </c>
      <c r="EA37" s="266" t="str">
        <f ca="true">+IF(OFFSET('Hygiene Data'!$H$11,0,10*ROW('Hygiene Data'!H31))="","",OFFSET('Hygiene Data'!$H$11,0,10*ROW('Hygiene Data'!H31)))</f>
        <v/>
      </c>
      <c r="EB37" s="266" t="str">
        <f ca="true">+IF(OFFSET('Hygiene Data'!$H$12,0,10*ROW('Hygiene Data'!H31))="","",OFFSET('Hygiene Data'!$H$12,0,10*ROW('Hygiene Data'!H31)))</f>
        <v/>
      </c>
      <c r="EC37" s="266" t="str">
        <f ca="true">+IF(OFFSET('Hygiene Data'!$H$13,0,10*ROW('Hygiene Data'!H31))="","",OFFSET('Hygiene Data'!$H$13,0,10*ROW('Hygiene Data'!H31)))</f>
        <v/>
      </c>
      <c r="ED37" s="266" t="str">
        <f ca="true">+IF(OFFSET('Hygiene Data'!$I$11,0,10*ROW('Hygiene Data'!I31))="","",OFFSET('Hygiene Data'!$I$11,0,10*ROW('Hygiene Data'!I31)))</f>
        <v/>
      </c>
      <c r="EE37" s="266" t="str">
        <f ca="true">+IF(OFFSET('Hygiene Data'!$I$12,0,10*ROW('Hygiene Data'!I31))="","",OFFSET('Hygiene Data'!$I$12,0,10*ROW('Hygiene Data'!I31)))</f>
        <v/>
      </c>
      <c r="EF37" s="266"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2"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6"/>
      <c r="BS38" s="266" t="str">
        <f ca="true">+IF(OFFSET('Water Data'!$D$27,0,10*ROW('Water Data'!D32))="","",OFFSET('Water Data'!$D$27,0,10*ROW('Water Data'!D32)))</f>
        <v/>
      </c>
      <c r="BT38" s="266" t="str">
        <f ca="true">+IF(OFFSET('Water Data'!$D$28,0,10*ROW('Water Data'!D32))="","",OFFSET('Water Data'!$D$28,0,10*ROW('Water Data'!D32)))</f>
        <v/>
      </c>
      <c r="BU38" s="266" t="str">
        <f ca="true">+IF(OFFSET('Water Data'!$D$29,0,10*ROW('Water Data'!D32))="","",OFFSET('Water Data'!$D$29,0,10*ROW('Water Data'!D32)))</f>
        <v/>
      </c>
      <c r="BV38" s="266" t="str">
        <f ca="true">+IF(OFFSET('Water Data'!$E$27,0,10*ROW('Water Data'!E32))="","",OFFSET('Water Data'!$E$27,0,10*ROW('Water Data'!E32)))</f>
        <v/>
      </c>
      <c r="BW38" s="266" t="str">
        <f ca="true">+IF(OFFSET('Water Data'!$E$28,0,10*ROW('Water Data'!E32))="","",OFFSET('Water Data'!$E$28,0,10*ROW('Water Data'!E32)))</f>
        <v/>
      </c>
      <c r="BX38" s="266" t="str">
        <f ca="true">+IF(OFFSET('Water Data'!$E$29,0,10*ROW('Water Data'!E32))="","",OFFSET('Water Data'!$E$29,0,10*ROW('Water Data'!E32)))</f>
        <v/>
      </c>
      <c r="BY38" s="266" t="str">
        <f ca="true">+IF(OFFSET('Water Data'!$F$27,0,10*ROW('Water Data'!F32))="","",OFFSET('Water Data'!$F$27,0,10*ROW('Water Data'!F32)))</f>
        <v/>
      </c>
      <c r="BZ38" s="266" t="str">
        <f ca="true">+IF(OFFSET('Water Data'!$F$28,0,10*ROW('Water Data'!F32))="","",OFFSET('Water Data'!$F$28,0,10*ROW('Water Data'!F32)))</f>
        <v/>
      </c>
      <c r="CA38" s="266" t="str">
        <f ca="true">+IF(OFFSET('Water Data'!$F$29,0,10*ROW('Water Data'!F32))="","",OFFSET('Water Data'!$F$29,0,10*ROW('Water Data'!F32)))</f>
        <v/>
      </c>
      <c r="CB38" s="266" t="str">
        <f ca="true">+IF(OFFSET('Water Data'!$G$27,0,10*ROW('Water Data'!G32))="","",OFFSET('Water Data'!$G$27,0,10*ROW('Water Data'!G32)))</f>
        <v/>
      </c>
      <c r="CC38" s="266" t="str">
        <f ca="true">+IF(OFFSET('Water Data'!$G$28,0,10*ROW('Water Data'!G32))="","",OFFSET('Water Data'!$G$28,0,10*ROW('Water Data'!G32)))</f>
        <v/>
      </c>
      <c r="CD38" s="266" t="str">
        <f ca="true">+IF(OFFSET('Water Data'!$G$29,0,10*ROW('Water Data'!G32))="","",OFFSET('Water Data'!$G$29,0,10*ROW('Water Data'!G32)))</f>
        <v/>
      </c>
      <c r="CE38" s="266" t="str">
        <f ca="true">+IF(OFFSET('Water Data'!$H$27,0,10*ROW('Water Data'!H32))="","",OFFSET('Water Data'!$H$27,0,10*ROW('Water Data'!H32)))</f>
        <v/>
      </c>
      <c r="CF38" s="266" t="str">
        <f ca="true">+IF(OFFSET('Water Data'!$H$28,0,10*ROW('Water Data'!H32))="","",OFFSET('Water Data'!$H$28,0,10*ROW('Water Data'!H32)))</f>
        <v/>
      </c>
      <c r="CG38" s="266" t="str">
        <f ca="true">+IF(OFFSET('Water Data'!$H$29,0,10*ROW('Water Data'!H32))="","",OFFSET('Water Data'!$H$29,0,10*ROW('Water Data'!H32)))</f>
        <v/>
      </c>
      <c r="CH38" s="266" t="str">
        <f ca="true">+IF(OFFSET('Water Data'!$I$27,0,10*ROW('Water Data'!I32))="","",OFFSET('Water Data'!$I$27,0,10*ROW('Water Data'!I32)))</f>
        <v/>
      </c>
      <c r="CI38" s="266" t="str">
        <f ca="true">+IF(OFFSET('Water Data'!$I$28,0,10*ROW('Water Data'!I32))="","",OFFSET('Water Data'!$I$28,0,10*ROW('Water Data'!I32)))</f>
        <v/>
      </c>
      <c r="CJ38" s="266" t="str">
        <f ca="true">+IF(OFFSET('Water Data'!$I$29,0,10*ROW('Water Data'!I32))="","",OFFSET('Water Data'!$I$29,0,10*ROW('Water Data'!I32)))</f>
        <v/>
      </c>
      <c r="CK38" s="266" t="str">
        <f ca="true">+IF(OFFSET('Sanitation Data'!$D$28,0,10*ROW('Sanitation Data'!D32))="","",OFFSET('Sanitation Data'!$D$28,0,10*ROW('Sanitation Data'!D32)))</f>
        <v/>
      </c>
      <c r="CL38" s="266" t="str">
        <f ca="true">+IF(OFFSET('Sanitation Data'!$D$29,0,10*ROW('Sanitation Data'!D32))="","",OFFSET('Sanitation Data'!$D$29,0,10*ROW('Sanitation Data'!D32)))</f>
        <v/>
      </c>
      <c r="CM38" s="266" t="str">
        <f ca="true">+IF(OFFSET('Sanitation Data'!$D$30,0,10*ROW('Sanitation Data'!D32))="","",OFFSET('Sanitation Data'!$D$30,0,10*ROW('Sanitation Data'!D32)))</f>
        <v/>
      </c>
      <c r="CN38" s="266" t="str">
        <f ca="true">+IF(OFFSET('Sanitation Data'!$D$31,0,10*ROW('Sanitation Data'!D32))="","",OFFSET('Sanitation Data'!$D$31,0,10*ROW('Sanitation Data'!D32)))</f>
        <v/>
      </c>
      <c r="CO38" s="266" t="str">
        <f ca="true">+IF(OFFSET('Sanitation Data'!$D$32,0,10*ROW('Sanitation Data'!D32))="","",OFFSET('Sanitation Data'!$D$32,0,10*ROW('Sanitation Data'!D32)))</f>
        <v/>
      </c>
      <c r="CP38" s="266" t="str">
        <f ca="true">+IF(OFFSET('Sanitation Data'!$E$28,0,10*ROW('Sanitation Data'!E32))="","",OFFSET('Sanitation Data'!$E$28,0,10*ROW('Sanitation Data'!E32)))</f>
        <v/>
      </c>
      <c r="CQ38" s="266" t="str">
        <f ca="true">+IF(OFFSET('Sanitation Data'!$E$29,0,10*ROW('Sanitation Data'!E32))="","",OFFSET('Sanitation Data'!$E$29,0,10*ROW('Sanitation Data'!E32)))</f>
        <v/>
      </c>
      <c r="CR38" s="266" t="str">
        <f ca="true">+IF(OFFSET('Sanitation Data'!$E$30,0,10*ROW('Sanitation Data'!E32))="","",OFFSET('Sanitation Data'!$E$30,0,10*ROW('Sanitation Data'!E32)))</f>
        <v/>
      </c>
      <c r="CS38" s="266" t="str">
        <f ca="true">+IF(OFFSET('Sanitation Data'!$E$31,0,10*ROW('Sanitation Data'!E32))="","",OFFSET('Sanitation Data'!$E$31,0,10*ROW('Sanitation Data'!E32)))</f>
        <v/>
      </c>
      <c r="CT38" s="266" t="str">
        <f ca="true">+IF(OFFSET('Sanitation Data'!$E$32,0,10*ROW('Sanitation Data'!E32))="","",OFFSET('Sanitation Data'!$E$32,0,10*ROW('Sanitation Data'!E32)))</f>
        <v/>
      </c>
      <c r="CU38" s="266" t="str">
        <f ca="true">+IF(OFFSET('Sanitation Data'!$F$28,0,10*ROW('Sanitation Data'!F32))="","",OFFSET('Sanitation Data'!$F$28,0,10*ROW('Sanitation Data'!F32)))</f>
        <v/>
      </c>
      <c r="CV38" s="266" t="str">
        <f ca="true">+IF(OFFSET('Sanitation Data'!$F$29,0,10*ROW('Sanitation Data'!F32))="","",OFFSET('Sanitation Data'!$F$29,0,10*ROW('Sanitation Data'!F32)))</f>
        <v/>
      </c>
      <c r="CW38" s="266" t="str">
        <f ca="true">+IF(OFFSET('Sanitation Data'!$F$30,0,10*ROW('Sanitation Data'!F32))="","",OFFSET('Sanitation Data'!$F$30,0,10*ROW('Sanitation Data'!F32)))</f>
        <v/>
      </c>
      <c r="CX38" s="266" t="str">
        <f ca="true">+IF(OFFSET('Sanitation Data'!$F$31,0,10*ROW('Sanitation Data'!F32))="","",OFFSET('Sanitation Data'!$F$31,0,10*ROW('Sanitation Data'!F32)))</f>
        <v/>
      </c>
      <c r="CY38" s="266" t="str">
        <f ca="true">+IF(OFFSET('Sanitation Data'!$F$32,0,10*ROW('Sanitation Data'!F32))="","",OFFSET('Sanitation Data'!$F$32,0,10*ROW('Sanitation Data'!F32)))</f>
        <v/>
      </c>
      <c r="CZ38" s="266" t="str">
        <f ca="true">+IF(OFFSET('Sanitation Data'!$G$28,0,10*ROW('Sanitation Data'!G32))="","",OFFSET('Sanitation Data'!$G$28,0,10*ROW('Sanitation Data'!G32)))</f>
        <v/>
      </c>
      <c r="DA38" s="266" t="str">
        <f ca="true">+IF(OFFSET('Sanitation Data'!$G$29,0,10*ROW('Sanitation Data'!G32))="","",OFFSET('Sanitation Data'!$G$29,0,10*ROW('Sanitation Data'!G32)))</f>
        <v/>
      </c>
      <c r="DB38" s="266" t="str">
        <f ca="true">+IF(OFFSET('Sanitation Data'!$G$30,0,10*ROW('Sanitation Data'!G32))="","",OFFSET('Sanitation Data'!$G$30,0,10*ROW('Sanitation Data'!G32)))</f>
        <v/>
      </c>
      <c r="DC38" s="266" t="str">
        <f ca="true">+IF(OFFSET('Sanitation Data'!$G$31,0,10*ROW('Sanitation Data'!G32))="","",OFFSET('Sanitation Data'!$G$31,0,10*ROW('Sanitation Data'!G32)))</f>
        <v/>
      </c>
      <c r="DD38" s="266" t="str">
        <f ca="true">+IF(OFFSET('Sanitation Data'!$G$32,0,10*ROW('Sanitation Data'!G32))="","",OFFSET('Sanitation Data'!$G$32,0,10*ROW('Sanitation Data'!G32)))</f>
        <v/>
      </c>
      <c r="DE38" s="266" t="str">
        <f ca="true">+IF(OFFSET('Sanitation Data'!$H$28,0,10*ROW('Sanitation Data'!H32))="","",OFFSET('Sanitation Data'!$H$28,0,10*ROW('Sanitation Data'!H32)))</f>
        <v/>
      </c>
      <c r="DF38" s="266" t="str">
        <f ca="true">+IF(OFFSET('Sanitation Data'!$H$29,0,10*ROW('Sanitation Data'!H32))="","",OFFSET('Sanitation Data'!$H$29,0,10*ROW('Sanitation Data'!H32)))</f>
        <v/>
      </c>
      <c r="DG38" s="266" t="str">
        <f ca="true">+IF(OFFSET('Sanitation Data'!$H$30,0,10*ROW('Sanitation Data'!H32))="","",OFFSET('Sanitation Data'!$H$30,0,10*ROW('Sanitation Data'!H32)))</f>
        <v/>
      </c>
      <c r="DH38" s="266" t="str">
        <f ca="true">+IF(OFFSET('Sanitation Data'!$H$31,0,10*ROW('Sanitation Data'!H32))="","",OFFSET('Sanitation Data'!$H$31,0,10*ROW('Sanitation Data'!H32)))</f>
        <v/>
      </c>
      <c r="DI38" s="266" t="str">
        <f ca="true">+IF(OFFSET('Sanitation Data'!$H$32,0,10*ROW('Sanitation Data'!H32))="","",OFFSET('Sanitation Data'!$H$32,0,10*ROW('Sanitation Data'!H32)))</f>
        <v/>
      </c>
      <c r="DJ38" s="266" t="str">
        <f ca="true">+IF(OFFSET('Sanitation Data'!$I$28,0,10*ROW('Sanitation Data'!I32))="","",OFFSET('Sanitation Data'!$I$28,0,10*ROW('Sanitation Data'!I32)))</f>
        <v/>
      </c>
      <c r="DK38" s="266" t="str">
        <f ca="true">+IF(OFFSET('Sanitation Data'!$I$29,0,10*ROW('Sanitation Data'!I32))="","",OFFSET('Sanitation Data'!$I$29,0,10*ROW('Sanitation Data'!I32)))</f>
        <v/>
      </c>
      <c r="DL38" s="266" t="str">
        <f ca="true">+IF(OFFSET('Sanitation Data'!$I$30,0,10*ROW('Sanitation Data'!I32))="","",OFFSET('Sanitation Data'!$I$30,0,10*ROW('Sanitation Data'!I32)))</f>
        <v/>
      </c>
      <c r="DM38" s="266" t="str">
        <f ca="true">+IF(OFFSET('Sanitation Data'!$I$31,0,10*ROW('Sanitation Data'!I32))="","",OFFSET('Sanitation Data'!$I$31,0,10*ROW('Sanitation Data'!I32)))</f>
        <v/>
      </c>
      <c r="DN38" s="266" t="str">
        <f ca="true">+IF(OFFSET('Sanitation Data'!$I$32,0,10*ROW('Sanitation Data'!I32))="","",OFFSET('Sanitation Data'!$I$32,0,10*ROW('Sanitation Data'!I32)))</f>
        <v/>
      </c>
      <c r="DO38" s="266" t="str">
        <f ca="true">+IF(OFFSET('Hygiene Data'!$D$11,0,10*ROW('Hygiene Data'!D32))="","",OFFSET('Hygiene Data'!$D$11,0,10*ROW('Hygiene Data'!D32)))</f>
        <v/>
      </c>
      <c r="DP38" s="266" t="str">
        <f ca="true">+IF(OFFSET('Hygiene Data'!$D$12,0,10*ROW('Hygiene Data'!D32))="","",OFFSET('Hygiene Data'!$D$12,0,10*ROW('Hygiene Data'!D32)))</f>
        <v/>
      </c>
      <c r="DQ38" s="266" t="str">
        <f ca="true">+IF(OFFSET('Hygiene Data'!$D$13,0,10*ROW('Hygiene Data'!D32))="","",OFFSET('Hygiene Data'!$D$13,0,10*ROW('Hygiene Data'!D32)))</f>
        <v/>
      </c>
      <c r="DR38" s="266" t="str">
        <f ca="true">+IF(OFFSET('Hygiene Data'!$E$11,0,10*ROW('Hygiene Data'!E32))="","",OFFSET('Hygiene Data'!$E$11,0,10*ROW('Hygiene Data'!E32)))</f>
        <v/>
      </c>
      <c r="DS38" s="266" t="str">
        <f ca="true">+IF(OFFSET('Hygiene Data'!$E$12,0,10*ROW('Hygiene Data'!E32))="","",OFFSET('Hygiene Data'!$E$12,0,10*ROW('Hygiene Data'!E32)))</f>
        <v/>
      </c>
      <c r="DT38" s="266" t="str">
        <f ca="true">+IF(OFFSET('Hygiene Data'!$E$13,0,10*ROW('Hygiene Data'!E32))="","",OFFSET('Hygiene Data'!$E$13,0,10*ROW('Hygiene Data'!E32)))</f>
        <v/>
      </c>
      <c r="DU38" s="266" t="str">
        <f ca="true">+IF(OFFSET('Hygiene Data'!$F$11,0,10*ROW('Hygiene Data'!F32))="","",OFFSET('Hygiene Data'!$F$11,0,10*ROW('Hygiene Data'!F32)))</f>
        <v/>
      </c>
      <c r="DV38" s="266" t="str">
        <f ca="true">+IF(OFFSET('Hygiene Data'!$F$12,0,10*ROW('Hygiene Data'!F32))="","",OFFSET('Hygiene Data'!$F$12,0,10*ROW('Hygiene Data'!F32)))</f>
        <v/>
      </c>
      <c r="DW38" s="266" t="str">
        <f ca="true">+IF(OFFSET('Hygiene Data'!$F$13,0,10*ROW('Hygiene Data'!F32))="","",OFFSET('Hygiene Data'!$F$13,0,10*ROW('Hygiene Data'!F32)))</f>
        <v/>
      </c>
      <c r="DX38" s="266" t="str">
        <f ca="true">+IF(OFFSET('Hygiene Data'!$G$11,0,10*ROW('Hygiene Data'!G32))="","",OFFSET('Hygiene Data'!$G$11,0,10*ROW('Hygiene Data'!G32)))</f>
        <v/>
      </c>
      <c r="DY38" s="266" t="str">
        <f ca="true">+IF(OFFSET('Hygiene Data'!$G$12,0,10*ROW('Hygiene Data'!G32))="","",OFFSET('Hygiene Data'!$G$12,0,10*ROW('Hygiene Data'!G32)))</f>
        <v/>
      </c>
      <c r="DZ38" s="266" t="str">
        <f ca="true">+IF(OFFSET('Hygiene Data'!$G$13,0,10*ROW('Hygiene Data'!G32))="","",OFFSET('Hygiene Data'!$G$13,0,10*ROW('Hygiene Data'!G32)))</f>
        <v/>
      </c>
      <c r="EA38" s="266" t="str">
        <f ca="true">+IF(OFFSET('Hygiene Data'!$H$11,0,10*ROW('Hygiene Data'!H32))="","",OFFSET('Hygiene Data'!$H$11,0,10*ROW('Hygiene Data'!H32)))</f>
        <v/>
      </c>
      <c r="EB38" s="266" t="str">
        <f ca="true">+IF(OFFSET('Hygiene Data'!$H$12,0,10*ROW('Hygiene Data'!H32))="","",OFFSET('Hygiene Data'!$H$12,0,10*ROW('Hygiene Data'!H32)))</f>
        <v/>
      </c>
      <c r="EC38" s="266" t="str">
        <f ca="true">+IF(OFFSET('Hygiene Data'!$H$13,0,10*ROW('Hygiene Data'!H32))="","",OFFSET('Hygiene Data'!$H$13,0,10*ROW('Hygiene Data'!H32)))</f>
        <v/>
      </c>
      <c r="ED38" s="266" t="str">
        <f ca="true">+IF(OFFSET('Hygiene Data'!$I$11,0,10*ROW('Hygiene Data'!I32))="","",OFFSET('Hygiene Data'!$I$11,0,10*ROW('Hygiene Data'!I32)))</f>
        <v/>
      </c>
      <c r="EE38" s="266" t="str">
        <f ca="true">+IF(OFFSET('Hygiene Data'!$I$12,0,10*ROW('Hygiene Data'!I32))="","",OFFSET('Hygiene Data'!$I$12,0,10*ROW('Hygiene Data'!I32)))</f>
        <v/>
      </c>
      <c r="EF38" s="266"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2"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6"/>
      <c r="BS39" s="266" t="str">
        <f ca="true">+IF(OFFSET('Water Data'!$D$27,0,10*ROW('Water Data'!D33))="","",OFFSET('Water Data'!$D$27,0,10*ROW('Water Data'!D33)))</f>
        <v/>
      </c>
      <c r="BT39" s="266" t="str">
        <f ca="true">+IF(OFFSET('Water Data'!$D$28,0,10*ROW('Water Data'!D33))="","",OFFSET('Water Data'!$D$28,0,10*ROW('Water Data'!D33)))</f>
        <v/>
      </c>
      <c r="BU39" s="266" t="str">
        <f ca="true">+IF(OFFSET('Water Data'!$D$29,0,10*ROW('Water Data'!D33))="","",OFFSET('Water Data'!$D$29,0,10*ROW('Water Data'!D33)))</f>
        <v/>
      </c>
      <c r="BV39" s="266" t="str">
        <f ca="true">+IF(OFFSET('Water Data'!$E$27,0,10*ROW('Water Data'!E33))="","",OFFSET('Water Data'!$E$27,0,10*ROW('Water Data'!E33)))</f>
        <v/>
      </c>
      <c r="BW39" s="266" t="str">
        <f ca="true">+IF(OFFSET('Water Data'!$E$28,0,10*ROW('Water Data'!E33))="","",OFFSET('Water Data'!$E$28,0,10*ROW('Water Data'!E33)))</f>
        <v/>
      </c>
      <c r="BX39" s="266" t="str">
        <f ca="true">+IF(OFFSET('Water Data'!$E$29,0,10*ROW('Water Data'!E33))="","",OFFSET('Water Data'!$E$29,0,10*ROW('Water Data'!E33)))</f>
        <v/>
      </c>
      <c r="BY39" s="266" t="str">
        <f ca="true">+IF(OFFSET('Water Data'!$F$27,0,10*ROW('Water Data'!F33))="","",OFFSET('Water Data'!$F$27,0,10*ROW('Water Data'!F33)))</f>
        <v/>
      </c>
      <c r="BZ39" s="266" t="str">
        <f ca="true">+IF(OFFSET('Water Data'!$F$28,0,10*ROW('Water Data'!F33))="","",OFFSET('Water Data'!$F$28,0,10*ROW('Water Data'!F33)))</f>
        <v/>
      </c>
      <c r="CA39" s="266" t="str">
        <f ca="true">+IF(OFFSET('Water Data'!$F$29,0,10*ROW('Water Data'!F33))="","",OFFSET('Water Data'!$F$29,0,10*ROW('Water Data'!F33)))</f>
        <v/>
      </c>
      <c r="CB39" s="266" t="str">
        <f ca="true">+IF(OFFSET('Water Data'!$G$27,0,10*ROW('Water Data'!G33))="","",OFFSET('Water Data'!$G$27,0,10*ROW('Water Data'!G33)))</f>
        <v/>
      </c>
      <c r="CC39" s="266" t="str">
        <f ca="true">+IF(OFFSET('Water Data'!$G$28,0,10*ROW('Water Data'!G33))="","",OFFSET('Water Data'!$G$28,0,10*ROW('Water Data'!G33)))</f>
        <v/>
      </c>
      <c r="CD39" s="266" t="str">
        <f ca="true">+IF(OFFSET('Water Data'!$G$29,0,10*ROW('Water Data'!G33))="","",OFFSET('Water Data'!$G$29,0,10*ROW('Water Data'!G33)))</f>
        <v/>
      </c>
      <c r="CE39" s="266" t="str">
        <f ca="true">+IF(OFFSET('Water Data'!$H$27,0,10*ROW('Water Data'!H33))="","",OFFSET('Water Data'!$H$27,0,10*ROW('Water Data'!H33)))</f>
        <v/>
      </c>
      <c r="CF39" s="266" t="str">
        <f ca="true">+IF(OFFSET('Water Data'!$H$28,0,10*ROW('Water Data'!H33))="","",OFFSET('Water Data'!$H$28,0,10*ROW('Water Data'!H33)))</f>
        <v/>
      </c>
      <c r="CG39" s="266" t="str">
        <f ca="true">+IF(OFFSET('Water Data'!$H$29,0,10*ROW('Water Data'!H33))="","",OFFSET('Water Data'!$H$29,0,10*ROW('Water Data'!H33)))</f>
        <v/>
      </c>
      <c r="CH39" s="266" t="str">
        <f ca="true">+IF(OFFSET('Water Data'!$I$27,0,10*ROW('Water Data'!I33))="","",OFFSET('Water Data'!$I$27,0,10*ROW('Water Data'!I33)))</f>
        <v/>
      </c>
      <c r="CI39" s="266" t="str">
        <f ca="true">+IF(OFFSET('Water Data'!$I$28,0,10*ROW('Water Data'!I33))="","",OFFSET('Water Data'!$I$28,0,10*ROW('Water Data'!I33)))</f>
        <v/>
      </c>
      <c r="CJ39" s="266" t="str">
        <f ca="true">+IF(OFFSET('Water Data'!$I$29,0,10*ROW('Water Data'!I33))="","",OFFSET('Water Data'!$I$29,0,10*ROW('Water Data'!I33)))</f>
        <v/>
      </c>
      <c r="CK39" s="266" t="str">
        <f ca="true">+IF(OFFSET('Sanitation Data'!$D$28,0,10*ROW('Sanitation Data'!D33))="","",OFFSET('Sanitation Data'!$D$28,0,10*ROW('Sanitation Data'!D33)))</f>
        <v/>
      </c>
      <c r="CL39" s="266" t="str">
        <f ca="true">+IF(OFFSET('Sanitation Data'!$D$29,0,10*ROW('Sanitation Data'!D33))="","",OFFSET('Sanitation Data'!$D$29,0,10*ROW('Sanitation Data'!D33)))</f>
        <v/>
      </c>
      <c r="CM39" s="266" t="str">
        <f ca="true">+IF(OFFSET('Sanitation Data'!$D$30,0,10*ROW('Sanitation Data'!D33))="","",OFFSET('Sanitation Data'!$D$30,0,10*ROW('Sanitation Data'!D33)))</f>
        <v/>
      </c>
      <c r="CN39" s="266" t="str">
        <f ca="true">+IF(OFFSET('Sanitation Data'!$D$31,0,10*ROW('Sanitation Data'!D33))="","",OFFSET('Sanitation Data'!$D$31,0,10*ROW('Sanitation Data'!D33)))</f>
        <v/>
      </c>
      <c r="CO39" s="266" t="str">
        <f ca="true">+IF(OFFSET('Sanitation Data'!$D$32,0,10*ROW('Sanitation Data'!D33))="","",OFFSET('Sanitation Data'!$D$32,0,10*ROW('Sanitation Data'!D33)))</f>
        <v/>
      </c>
      <c r="CP39" s="266" t="str">
        <f ca="true">+IF(OFFSET('Sanitation Data'!$E$28,0,10*ROW('Sanitation Data'!E33))="","",OFFSET('Sanitation Data'!$E$28,0,10*ROW('Sanitation Data'!E33)))</f>
        <v/>
      </c>
      <c r="CQ39" s="266" t="str">
        <f ca="true">+IF(OFFSET('Sanitation Data'!$E$29,0,10*ROW('Sanitation Data'!E33))="","",OFFSET('Sanitation Data'!$E$29,0,10*ROW('Sanitation Data'!E33)))</f>
        <v/>
      </c>
      <c r="CR39" s="266" t="str">
        <f ca="true">+IF(OFFSET('Sanitation Data'!$E$30,0,10*ROW('Sanitation Data'!E33))="","",OFFSET('Sanitation Data'!$E$30,0,10*ROW('Sanitation Data'!E33)))</f>
        <v/>
      </c>
      <c r="CS39" s="266" t="str">
        <f ca="true">+IF(OFFSET('Sanitation Data'!$E$31,0,10*ROW('Sanitation Data'!E33))="","",OFFSET('Sanitation Data'!$E$31,0,10*ROW('Sanitation Data'!E33)))</f>
        <v/>
      </c>
      <c r="CT39" s="266" t="str">
        <f ca="true">+IF(OFFSET('Sanitation Data'!$E$32,0,10*ROW('Sanitation Data'!E33))="","",OFFSET('Sanitation Data'!$E$32,0,10*ROW('Sanitation Data'!E33)))</f>
        <v/>
      </c>
      <c r="CU39" s="266" t="str">
        <f ca="true">+IF(OFFSET('Sanitation Data'!$F$28,0,10*ROW('Sanitation Data'!F33))="","",OFFSET('Sanitation Data'!$F$28,0,10*ROW('Sanitation Data'!F33)))</f>
        <v/>
      </c>
      <c r="CV39" s="266" t="str">
        <f ca="true">+IF(OFFSET('Sanitation Data'!$F$29,0,10*ROW('Sanitation Data'!F33))="","",OFFSET('Sanitation Data'!$F$29,0,10*ROW('Sanitation Data'!F33)))</f>
        <v/>
      </c>
      <c r="CW39" s="266" t="str">
        <f ca="true">+IF(OFFSET('Sanitation Data'!$F$30,0,10*ROW('Sanitation Data'!F33))="","",OFFSET('Sanitation Data'!$F$30,0,10*ROW('Sanitation Data'!F33)))</f>
        <v/>
      </c>
      <c r="CX39" s="266" t="str">
        <f ca="true">+IF(OFFSET('Sanitation Data'!$F$31,0,10*ROW('Sanitation Data'!F33))="","",OFFSET('Sanitation Data'!$F$31,0,10*ROW('Sanitation Data'!F33)))</f>
        <v/>
      </c>
      <c r="CY39" s="266" t="str">
        <f ca="true">+IF(OFFSET('Sanitation Data'!$F$32,0,10*ROW('Sanitation Data'!F33))="","",OFFSET('Sanitation Data'!$F$32,0,10*ROW('Sanitation Data'!F33)))</f>
        <v/>
      </c>
      <c r="CZ39" s="266" t="str">
        <f ca="true">+IF(OFFSET('Sanitation Data'!$G$28,0,10*ROW('Sanitation Data'!G33))="","",OFFSET('Sanitation Data'!$G$28,0,10*ROW('Sanitation Data'!G33)))</f>
        <v/>
      </c>
      <c r="DA39" s="266" t="str">
        <f ca="true">+IF(OFFSET('Sanitation Data'!$G$29,0,10*ROW('Sanitation Data'!G33))="","",OFFSET('Sanitation Data'!$G$29,0,10*ROW('Sanitation Data'!G33)))</f>
        <v/>
      </c>
      <c r="DB39" s="266" t="str">
        <f ca="true">+IF(OFFSET('Sanitation Data'!$G$30,0,10*ROW('Sanitation Data'!G33))="","",OFFSET('Sanitation Data'!$G$30,0,10*ROW('Sanitation Data'!G33)))</f>
        <v/>
      </c>
      <c r="DC39" s="266" t="str">
        <f ca="true">+IF(OFFSET('Sanitation Data'!$G$31,0,10*ROW('Sanitation Data'!G33))="","",OFFSET('Sanitation Data'!$G$31,0,10*ROW('Sanitation Data'!G33)))</f>
        <v/>
      </c>
      <c r="DD39" s="266" t="str">
        <f ca="true">+IF(OFFSET('Sanitation Data'!$G$32,0,10*ROW('Sanitation Data'!G33))="","",OFFSET('Sanitation Data'!$G$32,0,10*ROW('Sanitation Data'!G33)))</f>
        <v/>
      </c>
      <c r="DE39" s="266" t="str">
        <f ca="true">+IF(OFFSET('Sanitation Data'!$H$28,0,10*ROW('Sanitation Data'!H33))="","",OFFSET('Sanitation Data'!$H$28,0,10*ROW('Sanitation Data'!H33)))</f>
        <v/>
      </c>
      <c r="DF39" s="266" t="str">
        <f ca="true">+IF(OFFSET('Sanitation Data'!$H$29,0,10*ROW('Sanitation Data'!H33))="","",OFFSET('Sanitation Data'!$H$29,0,10*ROW('Sanitation Data'!H33)))</f>
        <v/>
      </c>
      <c r="DG39" s="266" t="str">
        <f ca="true">+IF(OFFSET('Sanitation Data'!$H$30,0,10*ROW('Sanitation Data'!H33))="","",OFFSET('Sanitation Data'!$H$30,0,10*ROW('Sanitation Data'!H33)))</f>
        <v/>
      </c>
      <c r="DH39" s="266" t="str">
        <f ca="true">+IF(OFFSET('Sanitation Data'!$H$31,0,10*ROW('Sanitation Data'!H33))="","",OFFSET('Sanitation Data'!$H$31,0,10*ROW('Sanitation Data'!H33)))</f>
        <v/>
      </c>
      <c r="DI39" s="266" t="str">
        <f ca="true">+IF(OFFSET('Sanitation Data'!$H$32,0,10*ROW('Sanitation Data'!H33))="","",OFFSET('Sanitation Data'!$H$32,0,10*ROW('Sanitation Data'!H33)))</f>
        <v/>
      </c>
      <c r="DJ39" s="266" t="str">
        <f ca="true">+IF(OFFSET('Sanitation Data'!$I$28,0,10*ROW('Sanitation Data'!I33))="","",OFFSET('Sanitation Data'!$I$28,0,10*ROW('Sanitation Data'!I33)))</f>
        <v/>
      </c>
      <c r="DK39" s="266" t="str">
        <f ca="true">+IF(OFFSET('Sanitation Data'!$I$29,0,10*ROW('Sanitation Data'!I33))="","",OFFSET('Sanitation Data'!$I$29,0,10*ROW('Sanitation Data'!I33)))</f>
        <v/>
      </c>
      <c r="DL39" s="266" t="str">
        <f ca="true">+IF(OFFSET('Sanitation Data'!$I$30,0,10*ROW('Sanitation Data'!I33))="","",OFFSET('Sanitation Data'!$I$30,0,10*ROW('Sanitation Data'!I33)))</f>
        <v/>
      </c>
      <c r="DM39" s="266" t="str">
        <f ca="true">+IF(OFFSET('Sanitation Data'!$I$31,0,10*ROW('Sanitation Data'!I33))="","",OFFSET('Sanitation Data'!$I$31,0,10*ROW('Sanitation Data'!I33)))</f>
        <v/>
      </c>
      <c r="DN39" s="266" t="str">
        <f ca="true">+IF(OFFSET('Sanitation Data'!$I$32,0,10*ROW('Sanitation Data'!I33))="","",OFFSET('Sanitation Data'!$I$32,0,10*ROW('Sanitation Data'!I33)))</f>
        <v/>
      </c>
      <c r="DO39" s="266" t="str">
        <f ca="true">+IF(OFFSET('Hygiene Data'!$D$11,0,10*ROW('Hygiene Data'!D33))="","",OFFSET('Hygiene Data'!$D$11,0,10*ROW('Hygiene Data'!D33)))</f>
        <v/>
      </c>
      <c r="DP39" s="266" t="str">
        <f ca="true">+IF(OFFSET('Hygiene Data'!$D$12,0,10*ROW('Hygiene Data'!D33))="","",OFFSET('Hygiene Data'!$D$12,0,10*ROW('Hygiene Data'!D33)))</f>
        <v/>
      </c>
      <c r="DQ39" s="266" t="str">
        <f ca="true">+IF(OFFSET('Hygiene Data'!$D$13,0,10*ROW('Hygiene Data'!D33))="","",OFFSET('Hygiene Data'!$D$13,0,10*ROW('Hygiene Data'!D33)))</f>
        <v/>
      </c>
      <c r="DR39" s="266" t="str">
        <f ca="true">+IF(OFFSET('Hygiene Data'!$E$11,0,10*ROW('Hygiene Data'!E33))="","",OFFSET('Hygiene Data'!$E$11,0,10*ROW('Hygiene Data'!E33)))</f>
        <v/>
      </c>
      <c r="DS39" s="266" t="str">
        <f ca="true">+IF(OFFSET('Hygiene Data'!$E$12,0,10*ROW('Hygiene Data'!E33))="","",OFFSET('Hygiene Data'!$E$12,0,10*ROW('Hygiene Data'!E33)))</f>
        <v/>
      </c>
      <c r="DT39" s="266" t="str">
        <f ca="true">+IF(OFFSET('Hygiene Data'!$E$13,0,10*ROW('Hygiene Data'!E33))="","",OFFSET('Hygiene Data'!$E$13,0,10*ROW('Hygiene Data'!E33)))</f>
        <v/>
      </c>
      <c r="DU39" s="266" t="str">
        <f ca="true">+IF(OFFSET('Hygiene Data'!$F$11,0,10*ROW('Hygiene Data'!F33))="","",OFFSET('Hygiene Data'!$F$11,0,10*ROW('Hygiene Data'!F33)))</f>
        <v/>
      </c>
      <c r="DV39" s="266" t="str">
        <f ca="true">+IF(OFFSET('Hygiene Data'!$F$12,0,10*ROW('Hygiene Data'!F33))="","",OFFSET('Hygiene Data'!$F$12,0,10*ROW('Hygiene Data'!F33)))</f>
        <v/>
      </c>
      <c r="DW39" s="266" t="str">
        <f ca="true">+IF(OFFSET('Hygiene Data'!$F$13,0,10*ROW('Hygiene Data'!F33))="","",OFFSET('Hygiene Data'!$F$13,0,10*ROW('Hygiene Data'!F33)))</f>
        <v/>
      </c>
      <c r="DX39" s="266" t="str">
        <f ca="true">+IF(OFFSET('Hygiene Data'!$G$11,0,10*ROW('Hygiene Data'!G33))="","",OFFSET('Hygiene Data'!$G$11,0,10*ROW('Hygiene Data'!G33)))</f>
        <v/>
      </c>
      <c r="DY39" s="266" t="str">
        <f ca="true">+IF(OFFSET('Hygiene Data'!$G$12,0,10*ROW('Hygiene Data'!G33))="","",OFFSET('Hygiene Data'!$G$12,0,10*ROW('Hygiene Data'!G33)))</f>
        <v/>
      </c>
      <c r="DZ39" s="266" t="str">
        <f ca="true">+IF(OFFSET('Hygiene Data'!$G$13,0,10*ROW('Hygiene Data'!G33))="","",OFFSET('Hygiene Data'!$G$13,0,10*ROW('Hygiene Data'!G33)))</f>
        <v/>
      </c>
      <c r="EA39" s="266" t="str">
        <f ca="true">+IF(OFFSET('Hygiene Data'!$H$11,0,10*ROW('Hygiene Data'!H33))="","",OFFSET('Hygiene Data'!$H$11,0,10*ROW('Hygiene Data'!H33)))</f>
        <v/>
      </c>
      <c r="EB39" s="266" t="str">
        <f ca="true">+IF(OFFSET('Hygiene Data'!$H$12,0,10*ROW('Hygiene Data'!H33))="","",OFFSET('Hygiene Data'!$H$12,0,10*ROW('Hygiene Data'!H33)))</f>
        <v/>
      </c>
      <c r="EC39" s="266" t="str">
        <f ca="true">+IF(OFFSET('Hygiene Data'!$H$13,0,10*ROW('Hygiene Data'!H33))="","",OFFSET('Hygiene Data'!$H$13,0,10*ROW('Hygiene Data'!H33)))</f>
        <v/>
      </c>
      <c r="ED39" s="266" t="str">
        <f ca="true">+IF(OFFSET('Hygiene Data'!$I$11,0,10*ROW('Hygiene Data'!I33))="","",OFFSET('Hygiene Data'!$I$11,0,10*ROW('Hygiene Data'!I33)))</f>
        <v/>
      </c>
      <c r="EE39" s="266" t="str">
        <f ca="true">+IF(OFFSET('Hygiene Data'!$I$12,0,10*ROW('Hygiene Data'!I33))="","",OFFSET('Hygiene Data'!$I$12,0,10*ROW('Hygiene Data'!I33)))</f>
        <v/>
      </c>
      <c r="EF39" s="266"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2"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6"/>
      <c r="BS40" s="266" t="str">
        <f ca="true">+IF(OFFSET('Water Data'!$D$27,0,10*ROW('Water Data'!D34))="","",OFFSET('Water Data'!$D$27,0,10*ROW('Water Data'!D34)))</f>
        <v/>
      </c>
      <c r="BT40" s="266" t="str">
        <f ca="true">+IF(OFFSET('Water Data'!$D$28,0,10*ROW('Water Data'!D34))="","",OFFSET('Water Data'!$D$28,0,10*ROW('Water Data'!D34)))</f>
        <v/>
      </c>
      <c r="BU40" s="266" t="str">
        <f ca="true">+IF(OFFSET('Water Data'!$D$29,0,10*ROW('Water Data'!D34))="","",OFFSET('Water Data'!$D$29,0,10*ROW('Water Data'!D34)))</f>
        <v/>
      </c>
      <c r="BV40" s="266" t="str">
        <f ca="true">+IF(OFFSET('Water Data'!$E$27,0,10*ROW('Water Data'!E34))="","",OFFSET('Water Data'!$E$27,0,10*ROW('Water Data'!E34)))</f>
        <v/>
      </c>
      <c r="BW40" s="266" t="str">
        <f ca="true">+IF(OFFSET('Water Data'!$E$28,0,10*ROW('Water Data'!E34))="","",OFFSET('Water Data'!$E$28,0,10*ROW('Water Data'!E34)))</f>
        <v/>
      </c>
      <c r="BX40" s="266" t="str">
        <f ca="true">+IF(OFFSET('Water Data'!$E$29,0,10*ROW('Water Data'!E34))="","",OFFSET('Water Data'!$E$29,0,10*ROW('Water Data'!E34)))</f>
        <v/>
      </c>
      <c r="BY40" s="266" t="str">
        <f ca="true">+IF(OFFSET('Water Data'!$F$27,0,10*ROW('Water Data'!F34))="","",OFFSET('Water Data'!$F$27,0,10*ROW('Water Data'!F34)))</f>
        <v/>
      </c>
      <c r="BZ40" s="266" t="str">
        <f ca="true">+IF(OFFSET('Water Data'!$F$28,0,10*ROW('Water Data'!F34))="","",OFFSET('Water Data'!$F$28,0,10*ROW('Water Data'!F34)))</f>
        <v/>
      </c>
      <c r="CA40" s="266" t="str">
        <f ca="true">+IF(OFFSET('Water Data'!$F$29,0,10*ROW('Water Data'!F34))="","",OFFSET('Water Data'!$F$29,0,10*ROW('Water Data'!F34)))</f>
        <v/>
      </c>
      <c r="CB40" s="266" t="str">
        <f ca="true">+IF(OFFSET('Water Data'!$G$27,0,10*ROW('Water Data'!G34))="","",OFFSET('Water Data'!$G$27,0,10*ROW('Water Data'!G34)))</f>
        <v/>
      </c>
      <c r="CC40" s="266" t="str">
        <f ca="true">+IF(OFFSET('Water Data'!$G$28,0,10*ROW('Water Data'!G34))="","",OFFSET('Water Data'!$G$28,0,10*ROW('Water Data'!G34)))</f>
        <v/>
      </c>
      <c r="CD40" s="266" t="str">
        <f ca="true">+IF(OFFSET('Water Data'!$G$29,0,10*ROW('Water Data'!G34))="","",OFFSET('Water Data'!$G$29,0,10*ROW('Water Data'!G34)))</f>
        <v/>
      </c>
      <c r="CE40" s="266" t="str">
        <f ca="true">+IF(OFFSET('Water Data'!$H$27,0,10*ROW('Water Data'!H34))="","",OFFSET('Water Data'!$H$27,0,10*ROW('Water Data'!H34)))</f>
        <v/>
      </c>
      <c r="CF40" s="266" t="str">
        <f ca="true">+IF(OFFSET('Water Data'!$H$28,0,10*ROW('Water Data'!H34))="","",OFFSET('Water Data'!$H$28,0,10*ROW('Water Data'!H34)))</f>
        <v/>
      </c>
      <c r="CG40" s="266" t="str">
        <f ca="true">+IF(OFFSET('Water Data'!$H$29,0,10*ROW('Water Data'!H34))="","",OFFSET('Water Data'!$H$29,0,10*ROW('Water Data'!H34)))</f>
        <v/>
      </c>
      <c r="CH40" s="266" t="str">
        <f ca="true">+IF(OFFSET('Water Data'!$I$27,0,10*ROW('Water Data'!I34))="","",OFFSET('Water Data'!$I$27,0,10*ROW('Water Data'!I34)))</f>
        <v/>
      </c>
      <c r="CI40" s="266" t="str">
        <f ca="true">+IF(OFFSET('Water Data'!$I$28,0,10*ROW('Water Data'!I34))="","",OFFSET('Water Data'!$I$28,0,10*ROW('Water Data'!I34)))</f>
        <v/>
      </c>
      <c r="CJ40" s="266" t="str">
        <f ca="true">+IF(OFFSET('Water Data'!$I$29,0,10*ROW('Water Data'!I34))="","",OFFSET('Water Data'!$I$29,0,10*ROW('Water Data'!I34)))</f>
        <v/>
      </c>
      <c r="CK40" s="266" t="str">
        <f ca="true">+IF(OFFSET('Sanitation Data'!$D$28,0,10*ROW('Sanitation Data'!D34))="","",OFFSET('Sanitation Data'!$D$28,0,10*ROW('Sanitation Data'!D34)))</f>
        <v/>
      </c>
      <c r="CL40" s="266" t="str">
        <f ca="true">+IF(OFFSET('Sanitation Data'!$D$29,0,10*ROW('Sanitation Data'!D34))="","",OFFSET('Sanitation Data'!$D$29,0,10*ROW('Sanitation Data'!D34)))</f>
        <v/>
      </c>
      <c r="CM40" s="266" t="str">
        <f ca="true">+IF(OFFSET('Sanitation Data'!$D$30,0,10*ROW('Sanitation Data'!D34))="","",OFFSET('Sanitation Data'!$D$30,0,10*ROW('Sanitation Data'!D34)))</f>
        <v/>
      </c>
      <c r="CN40" s="266" t="str">
        <f ca="true">+IF(OFFSET('Sanitation Data'!$D$31,0,10*ROW('Sanitation Data'!D34))="","",OFFSET('Sanitation Data'!$D$31,0,10*ROW('Sanitation Data'!D34)))</f>
        <v/>
      </c>
      <c r="CO40" s="266" t="str">
        <f ca="true">+IF(OFFSET('Sanitation Data'!$D$32,0,10*ROW('Sanitation Data'!D34))="","",OFFSET('Sanitation Data'!$D$32,0,10*ROW('Sanitation Data'!D34)))</f>
        <v/>
      </c>
      <c r="CP40" s="266" t="str">
        <f ca="true">+IF(OFFSET('Sanitation Data'!$E$28,0,10*ROW('Sanitation Data'!E34))="","",OFFSET('Sanitation Data'!$E$28,0,10*ROW('Sanitation Data'!E34)))</f>
        <v/>
      </c>
      <c r="CQ40" s="266" t="str">
        <f ca="true">+IF(OFFSET('Sanitation Data'!$E$29,0,10*ROW('Sanitation Data'!E34))="","",OFFSET('Sanitation Data'!$E$29,0,10*ROW('Sanitation Data'!E34)))</f>
        <v/>
      </c>
      <c r="CR40" s="266" t="str">
        <f ca="true">+IF(OFFSET('Sanitation Data'!$E$30,0,10*ROW('Sanitation Data'!E34))="","",OFFSET('Sanitation Data'!$E$30,0,10*ROW('Sanitation Data'!E34)))</f>
        <v/>
      </c>
      <c r="CS40" s="266" t="str">
        <f ca="true">+IF(OFFSET('Sanitation Data'!$E$31,0,10*ROW('Sanitation Data'!E34))="","",OFFSET('Sanitation Data'!$E$31,0,10*ROW('Sanitation Data'!E34)))</f>
        <v/>
      </c>
      <c r="CT40" s="266" t="str">
        <f ca="true">+IF(OFFSET('Sanitation Data'!$E$32,0,10*ROW('Sanitation Data'!E34))="","",OFFSET('Sanitation Data'!$E$32,0,10*ROW('Sanitation Data'!E34)))</f>
        <v/>
      </c>
      <c r="CU40" s="266" t="str">
        <f ca="true">+IF(OFFSET('Sanitation Data'!$F$28,0,10*ROW('Sanitation Data'!F34))="","",OFFSET('Sanitation Data'!$F$28,0,10*ROW('Sanitation Data'!F34)))</f>
        <v/>
      </c>
      <c r="CV40" s="266" t="str">
        <f ca="true">+IF(OFFSET('Sanitation Data'!$F$29,0,10*ROW('Sanitation Data'!F34))="","",OFFSET('Sanitation Data'!$F$29,0,10*ROW('Sanitation Data'!F34)))</f>
        <v/>
      </c>
      <c r="CW40" s="266" t="str">
        <f ca="true">+IF(OFFSET('Sanitation Data'!$F$30,0,10*ROW('Sanitation Data'!F34))="","",OFFSET('Sanitation Data'!$F$30,0,10*ROW('Sanitation Data'!F34)))</f>
        <v/>
      </c>
      <c r="CX40" s="266" t="str">
        <f ca="true">+IF(OFFSET('Sanitation Data'!$F$31,0,10*ROW('Sanitation Data'!F34))="","",OFFSET('Sanitation Data'!$F$31,0,10*ROW('Sanitation Data'!F34)))</f>
        <v/>
      </c>
      <c r="CY40" s="266" t="str">
        <f ca="true">+IF(OFFSET('Sanitation Data'!$F$32,0,10*ROW('Sanitation Data'!F34))="","",OFFSET('Sanitation Data'!$F$32,0,10*ROW('Sanitation Data'!F34)))</f>
        <v/>
      </c>
      <c r="CZ40" s="266" t="str">
        <f ca="true">+IF(OFFSET('Sanitation Data'!$G$28,0,10*ROW('Sanitation Data'!G34))="","",OFFSET('Sanitation Data'!$G$28,0,10*ROW('Sanitation Data'!G34)))</f>
        <v/>
      </c>
      <c r="DA40" s="266" t="str">
        <f ca="true">+IF(OFFSET('Sanitation Data'!$G$29,0,10*ROW('Sanitation Data'!G34))="","",OFFSET('Sanitation Data'!$G$29,0,10*ROW('Sanitation Data'!G34)))</f>
        <v/>
      </c>
      <c r="DB40" s="266" t="str">
        <f ca="true">+IF(OFFSET('Sanitation Data'!$G$30,0,10*ROW('Sanitation Data'!G34))="","",OFFSET('Sanitation Data'!$G$30,0,10*ROW('Sanitation Data'!G34)))</f>
        <v/>
      </c>
      <c r="DC40" s="266" t="str">
        <f ca="true">+IF(OFFSET('Sanitation Data'!$G$31,0,10*ROW('Sanitation Data'!G34))="","",OFFSET('Sanitation Data'!$G$31,0,10*ROW('Sanitation Data'!G34)))</f>
        <v/>
      </c>
      <c r="DD40" s="266" t="str">
        <f ca="true">+IF(OFFSET('Sanitation Data'!$G$32,0,10*ROW('Sanitation Data'!G34))="","",OFFSET('Sanitation Data'!$G$32,0,10*ROW('Sanitation Data'!G34)))</f>
        <v/>
      </c>
      <c r="DE40" s="266" t="str">
        <f ca="true">+IF(OFFSET('Sanitation Data'!$H$28,0,10*ROW('Sanitation Data'!H34))="","",OFFSET('Sanitation Data'!$H$28,0,10*ROW('Sanitation Data'!H34)))</f>
        <v/>
      </c>
      <c r="DF40" s="266" t="str">
        <f ca="true">+IF(OFFSET('Sanitation Data'!$H$29,0,10*ROW('Sanitation Data'!H34))="","",OFFSET('Sanitation Data'!$H$29,0,10*ROW('Sanitation Data'!H34)))</f>
        <v/>
      </c>
      <c r="DG40" s="266" t="str">
        <f ca="true">+IF(OFFSET('Sanitation Data'!$H$30,0,10*ROW('Sanitation Data'!H34))="","",OFFSET('Sanitation Data'!$H$30,0,10*ROW('Sanitation Data'!H34)))</f>
        <v/>
      </c>
      <c r="DH40" s="266" t="str">
        <f ca="true">+IF(OFFSET('Sanitation Data'!$H$31,0,10*ROW('Sanitation Data'!H34))="","",OFFSET('Sanitation Data'!$H$31,0,10*ROW('Sanitation Data'!H34)))</f>
        <v/>
      </c>
      <c r="DI40" s="266" t="str">
        <f ca="true">+IF(OFFSET('Sanitation Data'!$H$32,0,10*ROW('Sanitation Data'!H34))="","",OFFSET('Sanitation Data'!$H$32,0,10*ROW('Sanitation Data'!H34)))</f>
        <v/>
      </c>
      <c r="DJ40" s="266" t="str">
        <f ca="true">+IF(OFFSET('Sanitation Data'!$I$28,0,10*ROW('Sanitation Data'!I34))="","",OFFSET('Sanitation Data'!$I$28,0,10*ROW('Sanitation Data'!I34)))</f>
        <v/>
      </c>
      <c r="DK40" s="266" t="str">
        <f ca="true">+IF(OFFSET('Sanitation Data'!$I$29,0,10*ROW('Sanitation Data'!I34))="","",OFFSET('Sanitation Data'!$I$29,0,10*ROW('Sanitation Data'!I34)))</f>
        <v/>
      </c>
      <c r="DL40" s="266" t="str">
        <f ca="true">+IF(OFFSET('Sanitation Data'!$I$30,0,10*ROW('Sanitation Data'!I34))="","",OFFSET('Sanitation Data'!$I$30,0,10*ROW('Sanitation Data'!I34)))</f>
        <v/>
      </c>
      <c r="DM40" s="266" t="str">
        <f ca="true">+IF(OFFSET('Sanitation Data'!$I$31,0,10*ROW('Sanitation Data'!I34))="","",OFFSET('Sanitation Data'!$I$31,0,10*ROW('Sanitation Data'!I34)))</f>
        <v/>
      </c>
      <c r="DN40" s="266" t="str">
        <f ca="true">+IF(OFFSET('Sanitation Data'!$I$32,0,10*ROW('Sanitation Data'!I34))="","",OFFSET('Sanitation Data'!$I$32,0,10*ROW('Sanitation Data'!I34)))</f>
        <v/>
      </c>
      <c r="DO40" s="266" t="str">
        <f ca="true">+IF(OFFSET('Hygiene Data'!$D$11,0,10*ROW('Hygiene Data'!D34))="","",OFFSET('Hygiene Data'!$D$11,0,10*ROW('Hygiene Data'!D34)))</f>
        <v/>
      </c>
      <c r="DP40" s="266" t="str">
        <f ca="true">+IF(OFFSET('Hygiene Data'!$D$12,0,10*ROW('Hygiene Data'!D34))="","",OFFSET('Hygiene Data'!$D$12,0,10*ROW('Hygiene Data'!D34)))</f>
        <v/>
      </c>
      <c r="DQ40" s="266" t="str">
        <f ca="true">+IF(OFFSET('Hygiene Data'!$D$13,0,10*ROW('Hygiene Data'!D34))="","",OFFSET('Hygiene Data'!$D$13,0,10*ROW('Hygiene Data'!D34)))</f>
        <v/>
      </c>
      <c r="DR40" s="266" t="str">
        <f ca="true">+IF(OFFSET('Hygiene Data'!$E$11,0,10*ROW('Hygiene Data'!E34))="","",OFFSET('Hygiene Data'!$E$11,0,10*ROW('Hygiene Data'!E34)))</f>
        <v/>
      </c>
      <c r="DS40" s="266" t="str">
        <f ca="true">+IF(OFFSET('Hygiene Data'!$E$12,0,10*ROW('Hygiene Data'!E34))="","",OFFSET('Hygiene Data'!$E$12,0,10*ROW('Hygiene Data'!E34)))</f>
        <v/>
      </c>
      <c r="DT40" s="266" t="str">
        <f ca="true">+IF(OFFSET('Hygiene Data'!$E$13,0,10*ROW('Hygiene Data'!E34))="","",OFFSET('Hygiene Data'!$E$13,0,10*ROW('Hygiene Data'!E34)))</f>
        <v/>
      </c>
      <c r="DU40" s="266" t="str">
        <f ca="true">+IF(OFFSET('Hygiene Data'!$F$11,0,10*ROW('Hygiene Data'!F34))="","",OFFSET('Hygiene Data'!$F$11,0,10*ROW('Hygiene Data'!F34)))</f>
        <v/>
      </c>
      <c r="DV40" s="266" t="str">
        <f ca="true">+IF(OFFSET('Hygiene Data'!$F$12,0,10*ROW('Hygiene Data'!F34))="","",OFFSET('Hygiene Data'!$F$12,0,10*ROW('Hygiene Data'!F34)))</f>
        <v/>
      </c>
      <c r="DW40" s="266" t="str">
        <f ca="true">+IF(OFFSET('Hygiene Data'!$F$13,0,10*ROW('Hygiene Data'!F34))="","",OFFSET('Hygiene Data'!$F$13,0,10*ROW('Hygiene Data'!F34)))</f>
        <v/>
      </c>
      <c r="DX40" s="266" t="str">
        <f ca="true">+IF(OFFSET('Hygiene Data'!$G$11,0,10*ROW('Hygiene Data'!G34))="","",OFFSET('Hygiene Data'!$G$11,0,10*ROW('Hygiene Data'!G34)))</f>
        <v/>
      </c>
      <c r="DY40" s="266" t="str">
        <f ca="true">+IF(OFFSET('Hygiene Data'!$G$12,0,10*ROW('Hygiene Data'!G34))="","",OFFSET('Hygiene Data'!$G$12,0,10*ROW('Hygiene Data'!G34)))</f>
        <v/>
      </c>
      <c r="DZ40" s="266" t="str">
        <f ca="true">+IF(OFFSET('Hygiene Data'!$G$13,0,10*ROW('Hygiene Data'!G34))="","",OFFSET('Hygiene Data'!$G$13,0,10*ROW('Hygiene Data'!G34)))</f>
        <v/>
      </c>
      <c r="EA40" s="266" t="str">
        <f ca="true">+IF(OFFSET('Hygiene Data'!$H$11,0,10*ROW('Hygiene Data'!H34))="","",OFFSET('Hygiene Data'!$H$11,0,10*ROW('Hygiene Data'!H34)))</f>
        <v/>
      </c>
      <c r="EB40" s="266" t="str">
        <f ca="true">+IF(OFFSET('Hygiene Data'!$H$12,0,10*ROW('Hygiene Data'!H34))="","",OFFSET('Hygiene Data'!$H$12,0,10*ROW('Hygiene Data'!H34)))</f>
        <v/>
      </c>
      <c r="EC40" s="266" t="str">
        <f ca="true">+IF(OFFSET('Hygiene Data'!$H$13,0,10*ROW('Hygiene Data'!H34))="","",OFFSET('Hygiene Data'!$H$13,0,10*ROW('Hygiene Data'!H34)))</f>
        <v/>
      </c>
      <c r="ED40" s="266" t="str">
        <f ca="true">+IF(OFFSET('Hygiene Data'!$I$11,0,10*ROW('Hygiene Data'!I34))="","",OFFSET('Hygiene Data'!$I$11,0,10*ROW('Hygiene Data'!I34)))</f>
        <v/>
      </c>
      <c r="EE40" s="266" t="str">
        <f ca="true">+IF(OFFSET('Hygiene Data'!$I$12,0,10*ROW('Hygiene Data'!I34))="","",OFFSET('Hygiene Data'!$I$12,0,10*ROW('Hygiene Data'!I34)))</f>
        <v/>
      </c>
      <c r="EF40" s="266"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2"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6"/>
      <c r="BS41" s="266" t="str">
        <f ca="true">+IF(OFFSET('Water Data'!$D$27,0,10*ROW('Water Data'!D35))="","",OFFSET('Water Data'!$D$27,0,10*ROW('Water Data'!D35)))</f>
        <v/>
      </c>
      <c r="BT41" s="266" t="str">
        <f ca="true">+IF(OFFSET('Water Data'!$D$28,0,10*ROW('Water Data'!D35))="","",OFFSET('Water Data'!$D$28,0,10*ROW('Water Data'!D35)))</f>
        <v/>
      </c>
      <c r="BU41" s="266" t="str">
        <f ca="true">+IF(OFFSET('Water Data'!$D$29,0,10*ROW('Water Data'!D35))="","",OFFSET('Water Data'!$D$29,0,10*ROW('Water Data'!D35)))</f>
        <v/>
      </c>
      <c r="BV41" s="266" t="str">
        <f ca="true">+IF(OFFSET('Water Data'!$E$27,0,10*ROW('Water Data'!E35))="","",OFFSET('Water Data'!$E$27,0,10*ROW('Water Data'!E35)))</f>
        <v/>
      </c>
      <c r="BW41" s="266" t="str">
        <f ca="true">+IF(OFFSET('Water Data'!$E$28,0,10*ROW('Water Data'!E35))="","",OFFSET('Water Data'!$E$28,0,10*ROW('Water Data'!E35)))</f>
        <v/>
      </c>
      <c r="BX41" s="266" t="str">
        <f ca="true">+IF(OFFSET('Water Data'!$E$29,0,10*ROW('Water Data'!E35))="","",OFFSET('Water Data'!$E$29,0,10*ROW('Water Data'!E35)))</f>
        <v/>
      </c>
      <c r="BY41" s="266" t="str">
        <f ca="true">+IF(OFFSET('Water Data'!$F$27,0,10*ROW('Water Data'!F35))="","",OFFSET('Water Data'!$F$27,0,10*ROW('Water Data'!F35)))</f>
        <v/>
      </c>
      <c r="BZ41" s="266" t="str">
        <f ca="true">+IF(OFFSET('Water Data'!$F$28,0,10*ROW('Water Data'!F35))="","",OFFSET('Water Data'!$F$28,0,10*ROW('Water Data'!F35)))</f>
        <v/>
      </c>
      <c r="CA41" s="266" t="str">
        <f ca="true">+IF(OFFSET('Water Data'!$F$29,0,10*ROW('Water Data'!F35))="","",OFFSET('Water Data'!$F$29,0,10*ROW('Water Data'!F35)))</f>
        <v/>
      </c>
      <c r="CB41" s="266" t="str">
        <f ca="true">+IF(OFFSET('Water Data'!$G$27,0,10*ROW('Water Data'!G35))="","",OFFSET('Water Data'!$G$27,0,10*ROW('Water Data'!G35)))</f>
        <v/>
      </c>
      <c r="CC41" s="266" t="str">
        <f ca="true">+IF(OFFSET('Water Data'!$G$28,0,10*ROW('Water Data'!G35))="","",OFFSET('Water Data'!$G$28,0,10*ROW('Water Data'!G35)))</f>
        <v/>
      </c>
      <c r="CD41" s="266" t="str">
        <f ca="true">+IF(OFFSET('Water Data'!$G$29,0,10*ROW('Water Data'!G35))="","",OFFSET('Water Data'!$G$29,0,10*ROW('Water Data'!G35)))</f>
        <v/>
      </c>
      <c r="CE41" s="266" t="str">
        <f ca="true">+IF(OFFSET('Water Data'!$H$27,0,10*ROW('Water Data'!H35))="","",OFFSET('Water Data'!$H$27,0,10*ROW('Water Data'!H35)))</f>
        <v/>
      </c>
      <c r="CF41" s="266" t="str">
        <f ca="true">+IF(OFFSET('Water Data'!$H$28,0,10*ROW('Water Data'!H35))="","",OFFSET('Water Data'!$H$28,0,10*ROW('Water Data'!H35)))</f>
        <v/>
      </c>
      <c r="CG41" s="266" t="str">
        <f ca="true">+IF(OFFSET('Water Data'!$H$29,0,10*ROW('Water Data'!H35))="","",OFFSET('Water Data'!$H$29,0,10*ROW('Water Data'!H35)))</f>
        <v/>
      </c>
      <c r="CH41" s="266" t="str">
        <f ca="true">+IF(OFFSET('Water Data'!$I$27,0,10*ROW('Water Data'!I35))="","",OFFSET('Water Data'!$I$27,0,10*ROW('Water Data'!I35)))</f>
        <v/>
      </c>
      <c r="CI41" s="266" t="str">
        <f ca="true">+IF(OFFSET('Water Data'!$I$28,0,10*ROW('Water Data'!I35))="","",OFFSET('Water Data'!$I$28,0,10*ROW('Water Data'!I35)))</f>
        <v/>
      </c>
      <c r="CJ41" s="266" t="str">
        <f ca="true">+IF(OFFSET('Water Data'!$I$29,0,10*ROW('Water Data'!I35))="","",OFFSET('Water Data'!$I$29,0,10*ROW('Water Data'!I35)))</f>
        <v/>
      </c>
      <c r="CK41" s="266" t="str">
        <f ca="true">+IF(OFFSET('Sanitation Data'!$D$28,0,10*ROW('Sanitation Data'!D35))="","",OFFSET('Sanitation Data'!$D$28,0,10*ROW('Sanitation Data'!D35)))</f>
        <v/>
      </c>
      <c r="CL41" s="266" t="str">
        <f ca="true">+IF(OFFSET('Sanitation Data'!$D$29,0,10*ROW('Sanitation Data'!D35))="","",OFFSET('Sanitation Data'!$D$29,0,10*ROW('Sanitation Data'!D35)))</f>
        <v/>
      </c>
      <c r="CM41" s="266" t="str">
        <f ca="true">+IF(OFFSET('Sanitation Data'!$D$30,0,10*ROW('Sanitation Data'!D35))="","",OFFSET('Sanitation Data'!$D$30,0,10*ROW('Sanitation Data'!D35)))</f>
        <v/>
      </c>
      <c r="CN41" s="266" t="str">
        <f ca="true">+IF(OFFSET('Sanitation Data'!$D$31,0,10*ROW('Sanitation Data'!D35))="","",OFFSET('Sanitation Data'!$D$31,0,10*ROW('Sanitation Data'!D35)))</f>
        <v/>
      </c>
      <c r="CO41" s="266" t="str">
        <f ca="true">+IF(OFFSET('Sanitation Data'!$D$32,0,10*ROW('Sanitation Data'!D35))="","",OFFSET('Sanitation Data'!$D$32,0,10*ROW('Sanitation Data'!D35)))</f>
        <v/>
      </c>
      <c r="CP41" s="266" t="str">
        <f ca="true">+IF(OFFSET('Sanitation Data'!$E$28,0,10*ROW('Sanitation Data'!E35))="","",OFFSET('Sanitation Data'!$E$28,0,10*ROW('Sanitation Data'!E35)))</f>
        <v/>
      </c>
      <c r="CQ41" s="266" t="str">
        <f ca="true">+IF(OFFSET('Sanitation Data'!$E$29,0,10*ROW('Sanitation Data'!E35))="","",OFFSET('Sanitation Data'!$E$29,0,10*ROW('Sanitation Data'!E35)))</f>
        <v/>
      </c>
      <c r="CR41" s="266" t="str">
        <f ca="true">+IF(OFFSET('Sanitation Data'!$E$30,0,10*ROW('Sanitation Data'!E35))="","",OFFSET('Sanitation Data'!$E$30,0,10*ROW('Sanitation Data'!E35)))</f>
        <v/>
      </c>
      <c r="CS41" s="266" t="str">
        <f ca="true">+IF(OFFSET('Sanitation Data'!$E$31,0,10*ROW('Sanitation Data'!E35))="","",OFFSET('Sanitation Data'!$E$31,0,10*ROW('Sanitation Data'!E35)))</f>
        <v/>
      </c>
      <c r="CT41" s="266" t="str">
        <f ca="true">+IF(OFFSET('Sanitation Data'!$E$32,0,10*ROW('Sanitation Data'!E35))="","",OFFSET('Sanitation Data'!$E$32,0,10*ROW('Sanitation Data'!E35)))</f>
        <v/>
      </c>
      <c r="CU41" s="266" t="str">
        <f ca="true">+IF(OFFSET('Sanitation Data'!$F$28,0,10*ROW('Sanitation Data'!F35))="","",OFFSET('Sanitation Data'!$F$28,0,10*ROW('Sanitation Data'!F35)))</f>
        <v/>
      </c>
      <c r="CV41" s="266" t="str">
        <f ca="true">+IF(OFFSET('Sanitation Data'!$F$29,0,10*ROW('Sanitation Data'!F35))="","",OFFSET('Sanitation Data'!$F$29,0,10*ROW('Sanitation Data'!F35)))</f>
        <v/>
      </c>
      <c r="CW41" s="266" t="str">
        <f ca="true">+IF(OFFSET('Sanitation Data'!$F$30,0,10*ROW('Sanitation Data'!F35))="","",OFFSET('Sanitation Data'!$F$30,0,10*ROW('Sanitation Data'!F35)))</f>
        <v/>
      </c>
      <c r="CX41" s="266" t="str">
        <f ca="true">+IF(OFFSET('Sanitation Data'!$F$31,0,10*ROW('Sanitation Data'!F35))="","",OFFSET('Sanitation Data'!$F$31,0,10*ROW('Sanitation Data'!F35)))</f>
        <v/>
      </c>
      <c r="CY41" s="266" t="str">
        <f ca="true">+IF(OFFSET('Sanitation Data'!$F$32,0,10*ROW('Sanitation Data'!F35))="","",OFFSET('Sanitation Data'!$F$32,0,10*ROW('Sanitation Data'!F35)))</f>
        <v/>
      </c>
      <c r="CZ41" s="266" t="str">
        <f ca="true">+IF(OFFSET('Sanitation Data'!$G$28,0,10*ROW('Sanitation Data'!G35))="","",OFFSET('Sanitation Data'!$G$28,0,10*ROW('Sanitation Data'!G35)))</f>
        <v/>
      </c>
      <c r="DA41" s="266" t="str">
        <f ca="true">+IF(OFFSET('Sanitation Data'!$G$29,0,10*ROW('Sanitation Data'!G35))="","",OFFSET('Sanitation Data'!$G$29,0,10*ROW('Sanitation Data'!G35)))</f>
        <v/>
      </c>
      <c r="DB41" s="266" t="str">
        <f ca="true">+IF(OFFSET('Sanitation Data'!$G$30,0,10*ROW('Sanitation Data'!G35))="","",OFFSET('Sanitation Data'!$G$30,0,10*ROW('Sanitation Data'!G35)))</f>
        <v/>
      </c>
      <c r="DC41" s="266" t="str">
        <f ca="true">+IF(OFFSET('Sanitation Data'!$G$31,0,10*ROW('Sanitation Data'!G35))="","",OFFSET('Sanitation Data'!$G$31,0,10*ROW('Sanitation Data'!G35)))</f>
        <v/>
      </c>
      <c r="DD41" s="266" t="str">
        <f ca="true">+IF(OFFSET('Sanitation Data'!$G$32,0,10*ROW('Sanitation Data'!G35))="","",OFFSET('Sanitation Data'!$G$32,0,10*ROW('Sanitation Data'!G35)))</f>
        <v/>
      </c>
      <c r="DE41" s="266" t="str">
        <f ca="true">+IF(OFFSET('Sanitation Data'!$H$28,0,10*ROW('Sanitation Data'!H35))="","",OFFSET('Sanitation Data'!$H$28,0,10*ROW('Sanitation Data'!H35)))</f>
        <v/>
      </c>
      <c r="DF41" s="266" t="str">
        <f ca="true">+IF(OFFSET('Sanitation Data'!$H$29,0,10*ROW('Sanitation Data'!H35))="","",OFFSET('Sanitation Data'!$H$29,0,10*ROW('Sanitation Data'!H35)))</f>
        <v/>
      </c>
      <c r="DG41" s="266" t="str">
        <f ca="true">+IF(OFFSET('Sanitation Data'!$H$30,0,10*ROW('Sanitation Data'!H35))="","",OFFSET('Sanitation Data'!$H$30,0,10*ROW('Sanitation Data'!H35)))</f>
        <v/>
      </c>
      <c r="DH41" s="266" t="str">
        <f ca="true">+IF(OFFSET('Sanitation Data'!$H$31,0,10*ROW('Sanitation Data'!H35))="","",OFFSET('Sanitation Data'!$H$31,0,10*ROW('Sanitation Data'!H35)))</f>
        <v/>
      </c>
      <c r="DI41" s="266" t="str">
        <f ca="true">+IF(OFFSET('Sanitation Data'!$H$32,0,10*ROW('Sanitation Data'!H35))="","",OFFSET('Sanitation Data'!$H$32,0,10*ROW('Sanitation Data'!H35)))</f>
        <v/>
      </c>
      <c r="DJ41" s="266" t="str">
        <f ca="true">+IF(OFFSET('Sanitation Data'!$I$28,0,10*ROW('Sanitation Data'!I35))="","",OFFSET('Sanitation Data'!$I$28,0,10*ROW('Sanitation Data'!I35)))</f>
        <v/>
      </c>
      <c r="DK41" s="266" t="str">
        <f ca="true">+IF(OFFSET('Sanitation Data'!$I$29,0,10*ROW('Sanitation Data'!I35))="","",OFFSET('Sanitation Data'!$I$29,0,10*ROW('Sanitation Data'!I35)))</f>
        <v/>
      </c>
      <c r="DL41" s="266" t="str">
        <f ca="true">+IF(OFFSET('Sanitation Data'!$I$30,0,10*ROW('Sanitation Data'!I35))="","",OFFSET('Sanitation Data'!$I$30,0,10*ROW('Sanitation Data'!I35)))</f>
        <v/>
      </c>
      <c r="DM41" s="266" t="str">
        <f ca="true">+IF(OFFSET('Sanitation Data'!$I$31,0,10*ROW('Sanitation Data'!I35))="","",OFFSET('Sanitation Data'!$I$31,0,10*ROW('Sanitation Data'!I35)))</f>
        <v/>
      </c>
      <c r="DN41" s="266" t="str">
        <f ca="true">+IF(OFFSET('Sanitation Data'!$I$32,0,10*ROW('Sanitation Data'!I35))="","",OFFSET('Sanitation Data'!$I$32,0,10*ROW('Sanitation Data'!I35)))</f>
        <v/>
      </c>
      <c r="DO41" s="266" t="str">
        <f ca="true">+IF(OFFSET('Hygiene Data'!$D$11,0,10*ROW('Hygiene Data'!D35))="","",OFFSET('Hygiene Data'!$D$11,0,10*ROW('Hygiene Data'!D35)))</f>
        <v/>
      </c>
      <c r="DP41" s="266" t="str">
        <f ca="true">+IF(OFFSET('Hygiene Data'!$D$12,0,10*ROW('Hygiene Data'!D35))="","",OFFSET('Hygiene Data'!$D$12,0,10*ROW('Hygiene Data'!D35)))</f>
        <v/>
      </c>
      <c r="DQ41" s="266" t="str">
        <f ca="true">+IF(OFFSET('Hygiene Data'!$D$13,0,10*ROW('Hygiene Data'!D35))="","",OFFSET('Hygiene Data'!$D$13,0,10*ROW('Hygiene Data'!D35)))</f>
        <v/>
      </c>
      <c r="DR41" s="266" t="str">
        <f ca="true">+IF(OFFSET('Hygiene Data'!$E$11,0,10*ROW('Hygiene Data'!E35))="","",OFFSET('Hygiene Data'!$E$11,0,10*ROW('Hygiene Data'!E35)))</f>
        <v/>
      </c>
      <c r="DS41" s="266" t="str">
        <f ca="true">+IF(OFFSET('Hygiene Data'!$E$12,0,10*ROW('Hygiene Data'!E35))="","",OFFSET('Hygiene Data'!$E$12,0,10*ROW('Hygiene Data'!E35)))</f>
        <v/>
      </c>
      <c r="DT41" s="266" t="str">
        <f ca="true">+IF(OFFSET('Hygiene Data'!$E$13,0,10*ROW('Hygiene Data'!E35))="","",OFFSET('Hygiene Data'!$E$13,0,10*ROW('Hygiene Data'!E35)))</f>
        <v/>
      </c>
      <c r="DU41" s="266" t="str">
        <f ca="true">+IF(OFFSET('Hygiene Data'!$F$11,0,10*ROW('Hygiene Data'!F35))="","",OFFSET('Hygiene Data'!$F$11,0,10*ROW('Hygiene Data'!F35)))</f>
        <v/>
      </c>
      <c r="DV41" s="266" t="str">
        <f ca="true">+IF(OFFSET('Hygiene Data'!$F$12,0,10*ROW('Hygiene Data'!F35))="","",OFFSET('Hygiene Data'!$F$12,0,10*ROW('Hygiene Data'!F35)))</f>
        <v/>
      </c>
      <c r="DW41" s="266" t="str">
        <f ca="true">+IF(OFFSET('Hygiene Data'!$F$13,0,10*ROW('Hygiene Data'!F35))="","",OFFSET('Hygiene Data'!$F$13,0,10*ROW('Hygiene Data'!F35)))</f>
        <v/>
      </c>
      <c r="DX41" s="266" t="str">
        <f ca="true">+IF(OFFSET('Hygiene Data'!$G$11,0,10*ROW('Hygiene Data'!G35))="","",OFFSET('Hygiene Data'!$G$11,0,10*ROW('Hygiene Data'!G35)))</f>
        <v/>
      </c>
      <c r="DY41" s="266" t="str">
        <f ca="true">+IF(OFFSET('Hygiene Data'!$G$12,0,10*ROW('Hygiene Data'!G35))="","",OFFSET('Hygiene Data'!$G$12,0,10*ROW('Hygiene Data'!G35)))</f>
        <v/>
      </c>
      <c r="DZ41" s="266" t="str">
        <f ca="true">+IF(OFFSET('Hygiene Data'!$G$13,0,10*ROW('Hygiene Data'!G35))="","",OFFSET('Hygiene Data'!$G$13,0,10*ROW('Hygiene Data'!G35)))</f>
        <v/>
      </c>
      <c r="EA41" s="266" t="str">
        <f ca="true">+IF(OFFSET('Hygiene Data'!$H$11,0,10*ROW('Hygiene Data'!H35))="","",OFFSET('Hygiene Data'!$H$11,0,10*ROW('Hygiene Data'!H35)))</f>
        <v/>
      </c>
      <c r="EB41" s="266" t="str">
        <f ca="true">+IF(OFFSET('Hygiene Data'!$H$12,0,10*ROW('Hygiene Data'!H35))="","",OFFSET('Hygiene Data'!$H$12,0,10*ROW('Hygiene Data'!H35)))</f>
        <v/>
      </c>
      <c r="EC41" s="266" t="str">
        <f ca="true">+IF(OFFSET('Hygiene Data'!$H$13,0,10*ROW('Hygiene Data'!H35))="","",OFFSET('Hygiene Data'!$H$13,0,10*ROW('Hygiene Data'!H35)))</f>
        <v/>
      </c>
      <c r="ED41" s="266" t="str">
        <f ca="true">+IF(OFFSET('Hygiene Data'!$I$11,0,10*ROW('Hygiene Data'!I35))="","",OFFSET('Hygiene Data'!$I$11,0,10*ROW('Hygiene Data'!I35)))</f>
        <v/>
      </c>
      <c r="EE41" s="266" t="str">
        <f ca="true">+IF(OFFSET('Hygiene Data'!$I$12,0,10*ROW('Hygiene Data'!I35))="","",OFFSET('Hygiene Data'!$I$12,0,10*ROW('Hygiene Data'!I35)))</f>
        <v/>
      </c>
      <c r="EF41" s="266"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2"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6"/>
      <c r="BS42" s="266" t="str">
        <f ca="true">+IF(OFFSET('Water Data'!$D$27,0,10*ROW('Water Data'!D36))="","",OFFSET('Water Data'!$D$27,0,10*ROW('Water Data'!D36)))</f>
        <v/>
      </c>
      <c r="BT42" s="266" t="str">
        <f ca="true">+IF(OFFSET('Water Data'!$D$28,0,10*ROW('Water Data'!D36))="","",OFFSET('Water Data'!$D$28,0,10*ROW('Water Data'!D36)))</f>
        <v/>
      </c>
      <c r="BU42" s="266" t="str">
        <f ca="true">+IF(OFFSET('Water Data'!$D$29,0,10*ROW('Water Data'!D36))="","",OFFSET('Water Data'!$D$29,0,10*ROW('Water Data'!D36)))</f>
        <v/>
      </c>
      <c r="BV42" s="266" t="str">
        <f ca="true">+IF(OFFSET('Water Data'!$E$27,0,10*ROW('Water Data'!E36))="","",OFFSET('Water Data'!$E$27,0,10*ROW('Water Data'!E36)))</f>
        <v/>
      </c>
      <c r="BW42" s="266" t="str">
        <f ca="true">+IF(OFFSET('Water Data'!$E$28,0,10*ROW('Water Data'!E36))="","",OFFSET('Water Data'!$E$28,0,10*ROW('Water Data'!E36)))</f>
        <v/>
      </c>
      <c r="BX42" s="266" t="str">
        <f ca="true">+IF(OFFSET('Water Data'!$E$29,0,10*ROW('Water Data'!E36))="","",OFFSET('Water Data'!$E$29,0,10*ROW('Water Data'!E36)))</f>
        <v/>
      </c>
      <c r="BY42" s="266" t="str">
        <f ca="true">+IF(OFFSET('Water Data'!$F$27,0,10*ROW('Water Data'!F36))="","",OFFSET('Water Data'!$F$27,0,10*ROW('Water Data'!F36)))</f>
        <v/>
      </c>
      <c r="BZ42" s="266" t="str">
        <f ca="true">+IF(OFFSET('Water Data'!$F$28,0,10*ROW('Water Data'!F36))="","",OFFSET('Water Data'!$F$28,0,10*ROW('Water Data'!F36)))</f>
        <v/>
      </c>
      <c r="CA42" s="266" t="str">
        <f ca="true">+IF(OFFSET('Water Data'!$F$29,0,10*ROW('Water Data'!F36))="","",OFFSET('Water Data'!$F$29,0,10*ROW('Water Data'!F36)))</f>
        <v/>
      </c>
      <c r="CB42" s="266" t="str">
        <f ca="true">+IF(OFFSET('Water Data'!$G$27,0,10*ROW('Water Data'!G36))="","",OFFSET('Water Data'!$G$27,0,10*ROW('Water Data'!G36)))</f>
        <v/>
      </c>
      <c r="CC42" s="266" t="str">
        <f ca="true">+IF(OFFSET('Water Data'!$G$28,0,10*ROW('Water Data'!G36))="","",OFFSET('Water Data'!$G$28,0,10*ROW('Water Data'!G36)))</f>
        <v/>
      </c>
      <c r="CD42" s="266" t="str">
        <f ca="true">+IF(OFFSET('Water Data'!$G$29,0,10*ROW('Water Data'!G36))="","",OFFSET('Water Data'!$G$29,0,10*ROW('Water Data'!G36)))</f>
        <v/>
      </c>
      <c r="CE42" s="266" t="str">
        <f ca="true">+IF(OFFSET('Water Data'!$H$27,0,10*ROW('Water Data'!H36))="","",OFFSET('Water Data'!$H$27,0,10*ROW('Water Data'!H36)))</f>
        <v/>
      </c>
      <c r="CF42" s="266" t="str">
        <f ca="true">+IF(OFFSET('Water Data'!$H$28,0,10*ROW('Water Data'!H36))="","",OFFSET('Water Data'!$H$28,0,10*ROW('Water Data'!H36)))</f>
        <v/>
      </c>
      <c r="CG42" s="266" t="str">
        <f ca="true">+IF(OFFSET('Water Data'!$H$29,0,10*ROW('Water Data'!H36))="","",OFFSET('Water Data'!$H$29,0,10*ROW('Water Data'!H36)))</f>
        <v/>
      </c>
      <c r="CH42" s="266" t="str">
        <f ca="true">+IF(OFFSET('Water Data'!$I$27,0,10*ROW('Water Data'!I36))="","",OFFSET('Water Data'!$I$27,0,10*ROW('Water Data'!I36)))</f>
        <v/>
      </c>
      <c r="CI42" s="266" t="str">
        <f ca="true">+IF(OFFSET('Water Data'!$I$28,0,10*ROW('Water Data'!I36))="","",OFFSET('Water Data'!$I$28,0,10*ROW('Water Data'!I36)))</f>
        <v/>
      </c>
      <c r="CJ42" s="266" t="str">
        <f ca="true">+IF(OFFSET('Water Data'!$I$29,0,10*ROW('Water Data'!I36))="","",OFFSET('Water Data'!$I$29,0,10*ROW('Water Data'!I36)))</f>
        <v/>
      </c>
      <c r="CK42" s="266" t="str">
        <f ca="true">+IF(OFFSET('Sanitation Data'!$D$28,0,10*ROW('Sanitation Data'!D36))="","",OFFSET('Sanitation Data'!$D$28,0,10*ROW('Sanitation Data'!D36)))</f>
        <v/>
      </c>
      <c r="CL42" s="266" t="str">
        <f ca="true">+IF(OFFSET('Sanitation Data'!$D$29,0,10*ROW('Sanitation Data'!D36))="","",OFFSET('Sanitation Data'!$D$29,0,10*ROW('Sanitation Data'!D36)))</f>
        <v/>
      </c>
      <c r="CM42" s="266" t="str">
        <f ca="true">+IF(OFFSET('Sanitation Data'!$D$30,0,10*ROW('Sanitation Data'!D36))="","",OFFSET('Sanitation Data'!$D$30,0,10*ROW('Sanitation Data'!D36)))</f>
        <v/>
      </c>
      <c r="CN42" s="266" t="str">
        <f ca="true">+IF(OFFSET('Sanitation Data'!$D$31,0,10*ROW('Sanitation Data'!D36))="","",OFFSET('Sanitation Data'!$D$31,0,10*ROW('Sanitation Data'!D36)))</f>
        <v/>
      </c>
      <c r="CO42" s="266" t="str">
        <f ca="true">+IF(OFFSET('Sanitation Data'!$D$32,0,10*ROW('Sanitation Data'!D36))="","",OFFSET('Sanitation Data'!$D$32,0,10*ROW('Sanitation Data'!D36)))</f>
        <v/>
      </c>
      <c r="CP42" s="266" t="str">
        <f ca="true">+IF(OFFSET('Sanitation Data'!$E$28,0,10*ROW('Sanitation Data'!E36))="","",OFFSET('Sanitation Data'!$E$28,0,10*ROW('Sanitation Data'!E36)))</f>
        <v/>
      </c>
      <c r="CQ42" s="266" t="str">
        <f ca="true">+IF(OFFSET('Sanitation Data'!$E$29,0,10*ROW('Sanitation Data'!E36))="","",OFFSET('Sanitation Data'!$E$29,0,10*ROW('Sanitation Data'!E36)))</f>
        <v/>
      </c>
      <c r="CR42" s="266" t="str">
        <f ca="true">+IF(OFFSET('Sanitation Data'!$E$30,0,10*ROW('Sanitation Data'!E36))="","",OFFSET('Sanitation Data'!$E$30,0,10*ROW('Sanitation Data'!E36)))</f>
        <v/>
      </c>
      <c r="CS42" s="266" t="str">
        <f ca="true">+IF(OFFSET('Sanitation Data'!$E$31,0,10*ROW('Sanitation Data'!E36))="","",OFFSET('Sanitation Data'!$E$31,0,10*ROW('Sanitation Data'!E36)))</f>
        <v/>
      </c>
      <c r="CT42" s="266" t="str">
        <f ca="true">+IF(OFFSET('Sanitation Data'!$E$32,0,10*ROW('Sanitation Data'!E36))="","",OFFSET('Sanitation Data'!$E$32,0,10*ROW('Sanitation Data'!E36)))</f>
        <v/>
      </c>
      <c r="CU42" s="266" t="str">
        <f ca="true">+IF(OFFSET('Sanitation Data'!$F$28,0,10*ROW('Sanitation Data'!F36))="","",OFFSET('Sanitation Data'!$F$28,0,10*ROW('Sanitation Data'!F36)))</f>
        <v/>
      </c>
      <c r="CV42" s="266" t="str">
        <f ca="true">+IF(OFFSET('Sanitation Data'!$F$29,0,10*ROW('Sanitation Data'!F36))="","",OFFSET('Sanitation Data'!$F$29,0,10*ROW('Sanitation Data'!F36)))</f>
        <v/>
      </c>
      <c r="CW42" s="266" t="str">
        <f ca="true">+IF(OFFSET('Sanitation Data'!$F$30,0,10*ROW('Sanitation Data'!F36))="","",OFFSET('Sanitation Data'!$F$30,0,10*ROW('Sanitation Data'!F36)))</f>
        <v/>
      </c>
      <c r="CX42" s="266" t="str">
        <f ca="true">+IF(OFFSET('Sanitation Data'!$F$31,0,10*ROW('Sanitation Data'!F36))="","",OFFSET('Sanitation Data'!$F$31,0,10*ROW('Sanitation Data'!F36)))</f>
        <v/>
      </c>
      <c r="CY42" s="266" t="str">
        <f ca="true">+IF(OFFSET('Sanitation Data'!$F$32,0,10*ROW('Sanitation Data'!F36))="","",OFFSET('Sanitation Data'!$F$32,0,10*ROW('Sanitation Data'!F36)))</f>
        <v/>
      </c>
      <c r="CZ42" s="266" t="str">
        <f ca="true">+IF(OFFSET('Sanitation Data'!$G$28,0,10*ROW('Sanitation Data'!G36))="","",OFFSET('Sanitation Data'!$G$28,0,10*ROW('Sanitation Data'!G36)))</f>
        <v/>
      </c>
      <c r="DA42" s="266" t="str">
        <f ca="true">+IF(OFFSET('Sanitation Data'!$G$29,0,10*ROW('Sanitation Data'!G36))="","",OFFSET('Sanitation Data'!$G$29,0,10*ROW('Sanitation Data'!G36)))</f>
        <v/>
      </c>
      <c r="DB42" s="266" t="str">
        <f ca="true">+IF(OFFSET('Sanitation Data'!$G$30,0,10*ROW('Sanitation Data'!G36))="","",OFFSET('Sanitation Data'!$G$30,0,10*ROW('Sanitation Data'!G36)))</f>
        <v/>
      </c>
      <c r="DC42" s="266" t="str">
        <f ca="true">+IF(OFFSET('Sanitation Data'!$G$31,0,10*ROW('Sanitation Data'!G36))="","",OFFSET('Sanitation Data'!$G$31,0,10*ROW('Sanitation Data'!G36)))</f>
        <v/>
      </c>
      <c r="DD42" s="266" t="str">
        <f ca="true">+IF(OFFSET('Sanitation Data'!$G$32,0,10*ROW('Sanitation Data'!G36))="","",OFFSET('Sanitation Data'!$G$32,0,10*ROW('Sanitation Data'!G36)))</f>
        <v/>
      </c>
      <c r="DE42" s="266" t="str">
        <f ca="true">+IF(OFFSET('Sanitation Data'!$H$28,0,10*ROW('Sanitation Data'!H36))="","",OFFSET('Sanitation Data'!$H$28,0,10*ROW('Sanitation Data'!H36)))</f>
        <v/>
      </c>
      <c r="DF42" s="266" t="str">
        <f ca="true">+IF(OFFSET('Sanitation Data'!$H$29,0,10*ROW('Sanitation Data'!H36))="","",OFFSET('Sanitation Data'!$H$29,0,10*ROW('Sanitation Data'!H36)))</f>
        <v/>
      </c>
      <c r="DG42" s="266" t="str">
        <f ca="true">+IF(OFFSET('Sanitation Data'!$H$30,0,10*ROW('Sanitation Data'!H36))="","",OFFSET('Sanitation Data'!$H$30,0,10*ROW('Sanitation Data'!H36)))</f>
        <v/>
      </c>
      <c r="DH42" s="266" t="str">
        <f ca="true">+IF(OFFSET('Sanitation Data'!$H$31,0,10*ROW('Sanitation Data'!H36))="","",OFFSET('Sanitation Data'!$H$31,0,10*ROW('Sanitation Data'!H36)))</f>
        <v/>
      </c>
      <c r="DI42" s="266" t="str">
        <f ca="true">+IF(OFFSET('Sanitation Data'!$H$32,0,10*ROW('Sanitation Data'!H36))="","",OFFSET('Sanitation Data'!$H$32,0,10*ROW('Sanitation Data'!H36)))</f>
        <v/>
      </c>
      <c r="DJ42" s="266" t="str">
        <f ca="true">+IF(OFFSET('Sanitation Data'!$I$28,0,10*ROW('Sanitation Data'!I36))="","",OFFSET('Sanitation Data'!$I$28,0,10*ROW('Sanitation Data'!I36)))</f>
        <v/>
      </c>
      <c r="DK42" s="266" t="str">
        <f ca="true">+IF(OFFSET('Sanitation Data'!$I$29,0,10*ROW('Sanitation Data'!I36))="","",OFFSET('Sanitation Data'!$I$29,0,10*ROW('Sanitation Data'!I36)))</f>
        <v/>
      </c>
      <c r="DL42" s="266" t="str">
        <f ca="true">+IF(OFFSET('Sanitation Data'!$I$30,0,10*ROW('Sanitation Data'!I36))="","",OFFSET('Sanitation Data'!$I$30,0,10*ROW('Sanitation Data'!I36)))</f>
        <v/>
      </c>
      <c r="DM42" s="266" t="str">
        <f ca="true">+IF(OFFSET('Sanitation Data'!$I$31,0,10*ROW('Sanitation Data'!I36))="","",OFFSET('Sanitation Data'!$I$31,0,10*ROW('Sanitation Data'!I36)))</f>
        <v/>
      </c>
      <c r="DN42" s="266" t="str">
        <f ca="true">+IF(OFFSET('Sanitation Data'!$I$32,0,10*ROW('Sanitation Data'!I36))="","",OFFSET('Sanitation Data'!$I$32,0,10*ROW('Sanitation Data'!I36)))</f>
        <v/>
      </c>
      <c r="DO42" s="266" t="str">
        <f ca="true">+IF(OFFSET('Hygiene Data'!$D$11,0,10*ROW('Hygiene Data'!D36))="","",OFFSET('Hygiene Data'!$D$11,0,10*ROW('Hygiene Data'!D36)))</f>
        <v/>
      </c>
      <c r="DP42" s="266" t="str">
        <f ca="true">+IF(OFFSET('Hygiene Data'!$D$12,0,10*ROW('Hygiene Data'!D36))="","",OFFSET('Hygiene Data'!$D$12,0,10*ROW('Hygiene Data'!D36)))</f>
        <v/>
      </c>
      <c r="DQ42" s="266" t="str">
        <f ca="true">+IF(OFFSET('Hygiene Data'!$D$13,0,10*ROW('Hygiene Data'!D36))="","",OFFSET('Hygiene Data'!$D$13,0,10*ROW('Hygiene Data'!D36)))</f>
        <v/>
      </c>
      <c r="DR42" s="266" t="str">
        <f ca="true">+IF(OFFSET('Hygiene Data'!$E$11,0,10*ROW('Hygiene Data'!E36))="","",OFFSET('Hygiene Data'!$E$11,0,10*ROW('Hygiene Data'!E36)))</f>
        <v/>
      </c>
      <c r="DS42" s="266" t="str">
        <f ca="true">+IF(OFFSET('Hygiene Data'!$E$12,0,10*ROW('Hygiene Data'!E36))="","",OFFSET('Hygiene Data'!$E$12,0,10*ROW('Hygiene Data'!E36)))</f>
        <v/>
      </c>
      <c r="DT42" s="266" t="str">
        <f ca="true">+IF(OFFSET('Hygiene Data'!$E$13,0,10*ROW('Hygiene Data'!E36))="","",OFFSET('Hygiene Data'!$E$13,0,10*ROW('Hygiene Data'!E36)))</f>
        <v/>
      </c>
      <c r="DU42" s="266" t="str">
        <f ca="true">+IF(OFFSET('Hygiene Data'!$F$11,0,10*ROW('Hygiene Data'!F36))="","",OFFSET('Hygiene Data'!$F$11,0,10*ROW('Hygiene Data'!F36)))</f>
        <v/>
      </c>
      <c r="DV42" s="266" t="str">
        <f ca="true">+IF(OFFSET('Hygiene Data'!$F$12,0,10*ROW('Hygiene Data'!F36))="","",OFFSET('Hygiene Data'!$F$12,0,10*ROW('Hygiene Data'!F36)))</f>
        <v/>
      </c>
      <c r="DW42" s="266" t="str">
        <f ca="true">+IF(OFFSET('Hygiene Data'!$F$13,0,10*ROW('Hygiene Data'!F36))="","",OFFSET('Hygiene Data'!$F$13,0,10*ROW('Hygiene Data'!F36)))</f>
        <v/>
      </c>
      <c r="DX42" s="266" t="str">
        <f ca="true">+IF(OFFSET('Hygiene Data'!$G$11,0,10*ROW('Hygiene Data'!G36))="","",OFFSET('Hygiene Data'!$G$11,0,10*ROW('Hygiene Data'!G36)))</f>
        <v/>
      </c>
      <c r="DY42" s="266" t="str">
        <f ca="true">+IF(OFFSET('Hygiene Data'!$G$12,0,10*ROW('Hygiene Data'!G36))="","",OFFSET('Hygiene Data'!$G$12,0,10*ROW('Hygiene Data'!G36)))</f>
        <v/>
      </c>
      <c r="DZ42" s="266" t="str">
        <f ca="true">+IF(OFFSET('Hygiene Data'!$G$13,0,10*ROW('Hygiene Data'!G36))="","",OFFSET('Hygiene Data'!$G$13,0,10*ROW('Hygiene Data'!G36)))</f>
        <v/>
      </c>
      <c r="EA42" s="266" t="str">
        <f ca="true">+IF(OFFSET('Hygiene Data'!$H$11,0,10*ROW('Hygiene Data'!H36))="","",OFFSET('Hygiene Data'!$H$11,0,10*ROW('Hygiene Data'!H36)))</f>
        <v/>
      </c>
      <c r="EB42" s="266" t="str">
        <f ca="true">+IF(OFFSET('Hygiene Data'!$H$12,0,10*ROW('Hygiene Data'!H36))="","",OFFSET('Hygiene Data'!$H$12,0,10*ROW('Hygiene Data'!H36)))</f>
        <v/>
      </c>
      <c r="EC42" s="266" t="str">
        <f ca="true">+IF(OFFSET('Hygiene Data'!$H$13,0,10*ROW('Hygiene Data'!H36))="","",OFFSET('Hygiene Data'!$H$13,0,10*ROW('Hygiene Data'!H36)))</f>
        <v/>
      </c>
      <c r="ED42" s="266" t="str">
        <f ca="true">+IF(OFFSET('Hygiene Data'!$I$11,0,10*ROW('Hygiene Data'!I36))="","",OFFSET('Hygiene Data'!$I$11,0,10*ROW('Hygiene Data'!I36)))</f>
        <v/>
      </c>
      <c r="EE42" s="266" t="str">
        <f ca="true">+IF(OFFSET('Hygiene Data'!$I$12,0,10*ROW('Hygiene Data'!I36))="","",OFFSET('Hygiene Data'!$I$12,0,10*ROW('Hygiene Data'!I36)))</f>
        <v/>
      </c>
      <c r="EF42" s="266"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2"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6"/>
      <c r="BS43" s="266" t="str">
        <f ca="true">+IF(OFFSET('Water Data'!$D$27,0,10*ROW('Water Data'!D37))="","",OFFSET('Water Data'!$D$27,0,10*ROW('Water Data'!D37)))</f>
        <v/>
      </c>
      <c r="BT43" s="266" t="str">
        <f ca="true">+IF(OFFSET('Water Data'!$D$28,0,10*ROW('Water Data'!D37))="","",OFFSET('Water Data'!$D$28,0,10*ROW('Water Data'!D37)))</f>
        <v/>
      </c>
      <c r="BU43" s="266" t="str">
        <f ca="true">+IF(OFFSET('Water Data'!$D$29,0,10*ROW('Water Data'!D37))="","",OFFSET('Water Data'!$D$29,0,10*ROW('Water Data'!D37)))</f>
        <v/>
      </c>
      <c r="BV43" s="266" t="str">
        <f ca="true">+IF(OFFSET('Water Data'!$E$27,0,10*ROW('Water Data'!E37))="","",OFFSET('Water Data'!$E$27,0,10*ROW('Water Data'!E37)))</f>
        <v/>
      </c>
      <c r="BW43" s="266" t="str">
        <f ca="true">+IF(OFFSET('Water Data'!$E$28,0,10*ROW('Water Data'!E37))="","",OFFSET('Water Data'!$E$28,0,10*ROW('Water Data'!E37)))</f>
        <v/>
      </c>
      <c r="BX43" s="266" t="str">
        <f ca="true">+IF(OFFSET('Water Data'!$E$29,0,10*ROW('Water Data'!E37))="","",OFFSET('Water Data'!$E$29,0,10*ROW('Water Data'!E37)))</f>
        <v/>
      </c>
      <c r="BY43" s="266" t="str">
        <f ca="true">+IF(OFFSET('Water Data'!$F$27,0,10*ROW('Water Data'!F37))="","",OFFSET('Water Data'!$F$27,0,10*ROW('Water Data'!F37)))</f>
        <v/>
      </c>
      <c r="BZ43" s="266" t="str">
        <f ca="true">+IF(OFFSET('Water Data'!$F$28,0,10*ROW('Water Data'!F37))="","",OFFSET('Water Data'!$F$28,0,10*ROW('Water Data'!F37)))</f>
        <v/>
      </c>
      <c r="CA43" s="266" t="str">
        <f ca="true">+IF(OFFSET('Water Data'!$F$29,0,10*ROW('Water Data'!F37))="","",OFFSET('Water Data'!$F$29,0,10*ROW('Water Data'!F37)))</f>
        <v/>
      </c>
      <c r="CB43" s="266" t="str">
        <f ca="true">+IF(OFFSET('Water Data'!$G$27,0,10*ROW('Water Data'!G37))="","",OFFSET('Water Data'!$G$27,0,10*ROW('Water Data'!G37)))</f>
        <v/>
      </c>
      <c r="CC43" s="266" t="str">
        <f ca="true">+IF(OFFSET('Water Data'!$G$28,0,10*ROW('Water Data'!G37))="","",OFFSET('Water Data'!$G$28,0,10*ROW('Water Data'!G37)))</f>
        <v/>
      </c>
      <c r="CD43" s="266" t="str">
        <f ca="true">+IF(OFFSET('Water Data'!$G$29,0,10*ROW('Water Data'!G37))="","",OFFSET('Water Data'!$G$29,0,10*ROW('Water Data'!G37)))</f>
        <v/>
      </c>
      <c r="CE43" s="266" t="str">
        <f ca="true">+IF(OFFSET('Water Data'!$H$27,0,10*ROW('Water Data'!H37))="","",OFFSET('Water Data'!$H$27,0,10*ROW('Water Data'!H37)))</f>
        <v/>
      </c>
      <c r="CF43" s="266" t="str">
        <f ca="true">+IF(OFFSET('Water Data'!$H$28,0,10*ROW('Water Data'!H37))="","",OFFSET('Water Data'!$H$28,0,10*ROW('Water Data'!H37)))</f>
        <v/>
      </c>
      <c r="CG43" s="266" t="str">
        <f ca="true">+IF(OFFSET('Water Data'!$H$29,0,10*ROW('Water Data'!H37))="","",OFFSET('Water Data'!$H$29,0,10*ROW('Water Data'!H37)))</f>
        <v/>
      </c>
      <c r="CH43" s="266" t="str">
        <f ca="true">+IF(OFFSET('Water Data'!$I$27,0,10*ROW('Water Data'!I37))="","",OFFSET('Water Data'!$I$27,0,10*ROW('Water Data'!I37)))</f>
        <v/>
      </c>
      <c r="CI43" s="266" t="str">
        <f ca="true">+IF(OFFSET('Water Data'!$I$28,0,10*ROW('Water Data'!I37))="","",OFFSET('Water Data'!$I$28,0,10*ROW('Water Data'!I37)))</f>
        <v/>
      </c>
      <c r="CJ43" s="266" t="str">
        <f ca="true">+IF(OFFSET('Water Data'!$I$29,0,10*ROW('Water Data'!I37))="","",OFFSET('Water Data'!$I$29,0,10*ROW('Water Data'!I37)))</f>
        <v/>
      </c>
      <c r="CK43" s="266" t="str">
        <f ca="true">+IF(OFFSET('Sanitation Data'!$D$28,0,10*ROW('Sanitation Data'!D37))="","",OFFSET('Sanitation Data'!$D$28,0,10*ROW('Sanitation Data'!D37)))</f>
        <v/>
      </c>
      <c r="CL43" s="266" t="str">
        <f ca="true">+IF(OFFSET('Sanitation Data'!$D$29,0,10*ROW('Sanitation Data'!D37))="","",OFFSET('Sanitation Data'!$D$29,0,10*ROW('Sanitation Data'!D37)))</f>
        <v/>
      </c>
      <c r="CM43" s="266" t="str">
        <f ca="true">+IF(OFFSET('Sanitation Data'!$D$30,0,10*ROW('Sanitation Data'!D37))="","",OFFSET('Sanitation Data'!$D$30,0,10*ROW('Sanitation Data'!D37)))</f>
        <v/>
      </c>
      <c r="CN43" s="266" t="str">
        <f ca="true">+IF(OFFSET('Sanitation Data'!$D$31,0,10*ROW('Sanitation Data'!D37))="","",OFFSET('Sanitation Data'!$D$31,0,10*ROW('Sanitation Data'!D37)))</f>
        <v/>
      </c>
      <c r="CO43" s="266" t="str">
        <f ca="true">+IF(OFFSET('Sanitation Data'!$D$32,0,10*ROW('Sanitation Data'!D37))="","",OFFSET('Sanitation Data'!$D$32,0,10*ROW('Sanitation Data'!D37)))</f>
        <v/>
      </c>
      <c r="CP43" s="266" t="str">
        <f ca="true">+IF(OFFSET('Sanitation Data'!$E$28,0,10*ROW('Sanitation Data'!E37))="","",OFFSET('Sanitation Data'!$E$28,0,10*ROW('Sanitation Data'!E37)))</f>
        <v/>
      </c>
      <c r="CQ43" s="266" t="str">
        <f ca="true">+IF(OFFSET('Sanitation Data'!$E$29,0,10*ROW('Sanitation Data'!E37))="","",OFFSET('Sanitation Data'!$E$29,0,10*ROW('Sanitation Data'!E37)))</f>
        <v/>
      </c>
      <c r="CR43" s="266" t="str">
        <f ca="true">+IF(OFFSET('Sanitation Data'!$E$30,0,10*ROW('Sanitation Data'!E37))="","",OFFSET('Sanitation Data'!$E$30,0,10*ROW('Sanitation Data'!E37)))</f>
        <v/>
      </c>
      <c r="CS43" s="266" t="str">
        <f ca="true">+IF(OFFSET('Sanitation Data'!$E$31,0,10*ROW('Sanitation Data'!E37))="","",OFFSET('Sanitation Data'!$E$31,0,10*ROW('Sanitation Data'!E37)))</f>
        <v/>
      </c>
      <c r="CT43" s="266" t="str">
        <f ca="true">+IF(OFFSET('Sanitation Data'!$E$32,0,10*ROW('Sanitation Data'!E37))="","",OFFSET('Sanitation Data'!$E$32,0,10*ROW('Sanitation Data'!E37)))</f>
        <v/>
      </c>
      <c r="CU43" s="266" t="str">
        <f ca="true">+IF(OFFSET('Sanitation Data'!$F$28,0,10*ROW('Sanitation Data'!F37))="","",OFFSET('Sanitation Data'!$F$28,0,10*ROW('Sanitation Data'!F37)))</f>
        <v/>
      </c>
      <c r="CV43" s="266" t="str">
        <f ca="true">+IF(OFFSET('Sanitation Data'!$F$29,0,10*ROW('Sanitation Data'!F37))="","",OFFSET('Sanitation Data'!$F$29,0,10*ROW('Sanitation Data'!F37)))</f>
        <v/>
      </c>
      <c r="CW43" s="266" t="str">
        <f ca="true">+IF(OFFSET('Sanitation Data'!$F$30,0,10*ROW('Sanitation Data'!F37))="","",OFFSET('Sanitation Data'!$F$30,0,10*ROW('Sanitation Data'!F37)))</f>
        <v/>
      </c>
      <c r="CX43" s="266" t="str">
        <f ca="true">+IF(OFFSET('Sanitation Data'!$F$31,0,10*ROW('Sanitation Data'!F37))="","",OFFSET('Sanitation Data'!$F$31,0,10*ROW('Sanitation Data'!F37)))</f>
        <v/>
      </c>
      <c r="CY43" s="266" t="str">
        <f ca="true">+IF(OFFSET('Sanitation Data'!$F$32,0,10*ROW('Sanitation Data'!F37))="","",OFFSET('Sanitation Data'!$F$32,0,10*ROW('Sanitation Data'!F37)))</f>
        <v/>
      </c>
      <c r="CZ43" s="266" t="str">
        <f ca="true">+IF(OFFSET('Sanitation Data'!$G$28,0,10*ROW('Sanitation Data'!G37))="","",OFFSET('Sanitation Data'!$G$28,0,10*ROW('Sanitation Data'!G37)))</f>
        <v/>
      </c>
      <c r="DA43" s="266" t="str">
        <f ca="true">+IF(OFFSET('Sanitation Data'!$G$29,0,10*ROW('Sanitation Data'!G37))="","",OFFSET('Sanitation Data'!$G$29,0,10*ROW('Sanitation Data'!G37)))</f>
        <v/>
      </c>
      <c r="DB43" s="266" t="str">
        <f ca="true">+IF(OFFSET('Sanitation Data'!$G$30,0,10*ROW('Sanitation Data'!G37))="","",OFFSET('Sanitation Data'!$G$30,0,10*ROW('Sanitation Data'!G37)))</f>
        <v/>
      </c>
      <c r="DC43" s="266" t="str">
        <f ca="true">+IF(OFFSET('Sanitation Data'!$G$31,0,10*ROW('Sanitation Data'!G37))="","",OFFSET('Sanitation Data'!$G$31,0,10*ROW('Sanitation Data'!G37)))</f>
        <v/>
      </c>
      <c r="DD43" s="266" t="str">
        <f ca="true">+IF(OFFSET('Sanitation Data'!$G$32,0,10*ROW('Sanitation Data'!G37))="","",OFFSET('Sanitation Data'!$G$32,0,10*ROW('Sanitation Data'!G37)))</f>
        <v/>
      </c>
      <c r="DE43" s="266" t="str">
        <f ca="true">+IF(OFFSET('Sanitation Data'!$H$28,0,10*ROW('Sanitation Data'!H37))="","",OFFSET('Sanitation Data'!$H$28,0,10*ROW('Sanitation Data'!H37)))</f>
        <v/>
      </c>
      <c r="DF43" s="266" t="str">
        <f ca="true">+IF(OFFSET('Sanitation Data'!$H$29,0,10*ROW('Sanitation Data'!H37))="","",OFFSET('Sanitation Data'!$H$29,0,10*ROW('Sanitation Data'!H37)))</f>
        <v/>
      </c>
      <c r="DG43" s="266" t="str">
        <f ca="true">+IF(OFFSET('Sanitation Data'!$H$30,0,10*ROW('Sanitation Data'!H37))="","",OFFSET('Sanitation Data'!$H$30,0,10*ROW('Sanitation Data'!H37)))</f>
        <v/>
      </c>
      <c r="DH43" s="266" t="str">
        <f ca="true">+IF(OFFSET('Sanitation Data'!$H$31,0,10*ROW('Sanitation Data'!H37))="","",OFFSET('Sanitation Data'!$H$31,0,10*ROW('Sanitation Data'!H37)))</f>
        <v/>
      </c>
      <c r="DI43" s="266" t="str">
        <f ca="true">+IF(OFFSET('Sanitation Data'!$H$32,0,10*ROW('Sanitation Data'!H37))="","",OFFSET('Sanitation Data'!$H$32,0,10*ROW('Sanitation Data'!H37)))</f>
        <v/>
      </c>
      <c r="DJ43" s="266" t="str">
        <f ca="true">+IF(OFFSET('Sanitation Data'!$I$28,0,10*ROW('Sanitation Data'!I37))="","",OFFSET('Sanitation Data'!$I$28,0,10*ROW('Sanitation Data'!I37)))</f>
        <v/>
      </c>
      <c r="DK43" s="266" t="str">
        <f ca="true">+IF(OFFSET('Sanitation Data'!$I$29,0,10*ROW('Sanitation Data'!I37))="","",OFFSET('Sanitation Data'!$I$29,0,10*ROW('Sanitation Data'!I37)))</f>
        <v/>
      </c>
      <c r="DL43" s="266" t="str">
        <f ca="true">+IF(OFFSET('Sanitation Data'!$I$30,0,10*ROW('Sanitation Data'!I37))="","",OFFSET('Sanitation Data'!$I$30,0,10*ROW('Sanitation Data'!I37)))</f>
        <v/>
      </c>
      <c r="DM43" s="266" t="str">
        <f ca="true">+IF(OFFSET('Sanitation Data'!$I$31,0,10*ROW('Sanitation Data'!I37))="","",OFFSET('Sanitation Data'!$I$31,0,10*ROW('Sanitation Data'!I37)))</f>
        <v/>
      </c>
      <c r="DN43" s="266" t="str">
        <f ca="true">+IF(OFFSET('Sanitation Data'!$I$32,0,10*ROW('Sanitation Data'!I37))="","",OFFSET('Sanitation Data'!$I$32,0,10*ROW('Sanitation Data'!I37)))</f>
        <v/>
      </c>
      <c r="DO43" s="266" t="str">
        <f ca="true">+IF(OFFSET('Hygiene Data'!$D$11,0,10*ROW('Hygiene Data'!D37))="","",OFFSET('Hygiene Data'!$D$11,0,10*ROW('Hygiene Data'!D37)))</f>
        <v/>
      </c>
      <c r="DP43" s="266" t="str">
        <f ca="true">+IF(OFFSET('Hygiene Data'!$D$12,0,10*ROW('Hygiene Data'!D37))="","",OFFSET('Hygiene Data'!$D$12,0,10*ROW('Hygiene Data'!D37)))</f>
        <v/>
      </c>
      <c r="DQ43" s="266" t="str">
        <f ca="true">+IF(OFFSET('Hygiene Data'!$D$13,0,10*ROW('Hygiene Data'!D37))="","",OFFSET('Hygiene Data'!$D$13,0,10*ROW('Hygiene Data'!D37)))</f>
        <v/>
      </c>
      <c r="DR43" s="266" t="str">
        <f ca="true">+IF(OFFSET('Hygiene Data'!$E$11,0,10*ROW('Hygiene Data'!E37))="","",OFFSET('Hygiene Data'!$E$11,0,10*ROW('Hygiene Data'!E37)))</f>
        <v/>
      </c>
      <c r="DS43" s="266" t="str">
        <f ca="true">+IF(OFFSET('Hygiene Data'!$E$12,0,10*ROW('Hygiene Data'!E37))="","",OFFSET('Hygiene Data'!$E$12,0,10*ROW('Hygiene Data'!E37)))</f>
        <v/>
      </c>
      <c r="DT43" s="266" t="str">
        <f ca="true">+IF(OFFSET('Hygiene Data'!$E$13,0,10*ROW('Hygiene Data'!E37))="","",OFFSET('Hygiene Data'!$E$13,0,10*ROW('Hygiene Data'!E37)))</f>
        <v/>
      </c>
      <c r="DU43" s="266" t="str">
        <f ca="true">+IF(OFFSET('Hygiene Data'!$F$11,0,10*ROW('Hygiene Data'!F37))="","",OFFSET('Hygiene Data'!$F$11,0,10*ROW('Hygiene Data'!F37)))</f>
        <v/>
      </c>
      <c r="DV43" s="266" t="str">
        <f ca="true">+IF(OFFSET('Hygiene Data'!$F$12,0,10*ROW('Hygiene Data'!F37))="","",OFFSET('Hygiene Data'!$F$12,0,10*ROW('Hygiene Data'!F37)))</f>
        <v/>
      </c>
      <c r="DW43" s="266" t="str">
        <f ca="true">+IF(OFFSET('Hygiene Data'!$F$13,0,10*ROW('Hygiene Data'!F37))="","",OFFSET('Hygiene Data'!$F$13,0,10*ROW('Hygiene Data'!F37)))</f>
        <v/>
      </c>
      <c r="DX43" s="266" t="str">
        <f ca="true">+IF(OFFSET('Hygiene Data'!$G$11,0,10*ROW('Hygiene Data'!G37))="","",OFFSET('Hygiene Data'!$G$11,0,10*ROW('Hygiene Data'!G37)))</f>
        <v/>
      </c>
      <c r="DY43" s="266" t="str">
        <f ca="true">+IF(OFFSET('Hygiene Data'!$G$12,0,10*ROW('Hygiene Data'!G37))="","",OFFSET('Hygiene Data'!$G$12,0,10*ROW('Hygiene Data'!G37)))</f>
        <v/>
      </c>
      <c r="DZ43" s="266" t="str">
        <f ca="true">+IF(OFFSET('Hygiene Data'!$G$13,0,10*ROW('Hygiene Data'!G37))="","",OFFSET('Hygiene Data'!$G$13,0,10*ROW('Hygiene Data'!G37)))</f>
        <v/>
      </c>
      <c r="EA43" s="266" t="str">
        <f ca="true">+IF(OFFSET('Hygiene Data'!$H$11,0,10*ROW('Hygiene Data'!H37))="","",OFFSET('Hygiene Data'!$H$11,0,10*ROW('Hygiene Data'!H37)))</f>
        <v/>
      </c>
      <c r="EB43" s="266" t="str">
        <f ca="true">+IF(OFFSET('Hygiene Data'!$H$12,0,10*ROW('Hygiene Data'!H37))="","",OFFSET('Hygiene Data'!$H$12,0,10*ROW('Hygiene Data'!H37)))</f>
        <v/>
      </c>
      <c r="EC43" s="266" t="str">
        <f ca="true">+IF(OFFSET('Hygiene Data'!$H$13,0,10*ROW('Hygiene Data'!H37))="","",OFFSET('Hygiene Data'!$H$13,0,10*ROW('Hygiene Data'!H37)))</f>
        <v/>
      </c>
      <c r="ED43" s="266" t="str">
        <f ca="true">+IF(OFFSET('Hygiene Data'!$I$11,0,10*ROW('Hygiene Data'!I37))="","",OFFSET('Hygiene Data'!$I$11,0,10*ROW('Hygiene Data'!I37)))</f>
        <v/>
      </c>
      <c r="EE43" s="266" t="str">
        <f ca="true">+IF(OFFSET('Hygiene Data'!$I$12,0,10*ROW('Hygiene Data'!I37))="","",OFFSET('Hygiene Data'!$I$12,0,10*ROW('Hygiene Data'!I37)))</f>
        <v/>
      </c>
      <c r="EF43" s="266"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2"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6"/>
      <c r="BS44" s="266" t="str">
        <f ca="true">+IF(OFFSET('Water Data'!$D$27,0,10*ROW('Water Data'!D38))="","",OFFSET('Water Data'!$D$27,0,10*ROW('Water Data'!D38)))</f>
        <v/>
      </c>
      <c r="BT44" s="266" t="str">
        <f ca="true">+IF(OFFSET('Water Data'!$D$28,0,10*ROW('Water Data'!D38))="","",OFFSET('Water Data'!$D$28,0,10*ROW('Water Data'!D38)))</f>
        <v/>
      </c>
      <c r="BU44" s="266" t="str">
        <f ca="true">+IF(OFFSET('Water Data'!$D$29,0,10*ROW('Water Data'!D38))="","",OFFSET('Water Data'!$D$29,0,10*ROW('Water Data'!D38)))</f>
        <v/>
      </c>
      <c r="BV44" s="266" t="str">
        <f ca="true">+IF(OFFSET('Water Data'!$E$27,0,10*ROW('Water Data'!E38))="","",OFFSET('Water Data'!$E$27,0,10*ROW('Water Data'!E38)))</f>
        <v/>
      </c>
      <c r="BW44" s="266" t="str">
        <f ca="true">+IF(OFFSET('Water Data'!$E$28,0,10*ROW('Water Data'!E38))="","",OFFSET('Water Data'!$E$28,0,10*ROW('Water Data'!E38)))</f>
        <v/>
      </c>
      <c r="BX44" s="266" t="str">
        <f ca="true">+IF(OFFSET('Water Data'!$E$29,0,10*ROW('Water Data'!E38))="","",OFFSET('Water Data'!$E$29,0,10*ROW('Water Data'!E38)))</f>
        <v/>
      </c>
      <c r="BY44" s="266" t="str">
        <f ca="true">+IF(OFFSET('Water Data'!$F$27,0,10*ROW('Water Data'!F38))="","",OFFSET('Water Data'!$F$27,0,10*ROW('Water Data'!F38)))</f>
        <v/>
      </c>
      <c r="BZ44" s="266" t="str">
        <f ca="true">+IF(OFFSET('Water Data'!$F$28,0,10*ROW('Water Data'!F38))="","",OFFSET('Water Data'!$F$28,0,10*ROW('Water Data'!F38)))</f>
        <v/>
      </c>
      <c r="CA44" s="266" t="str">
        <f ca="true">+IF(OFFSET('Water Data'!$F$29,0,10*ROW('Water Data'!F38))="","",OFFSET('Water Data'!$F$29,0,10*ROW('Water Data'!F38)))</f>
        <v/>
      </c>
      <c r="CB44" s="266" t="str">
        <f ca="true">+IF(OFFSET('Water Data'!$G$27,0,10*ROW('Water Data'!G38))="","",OFFSET('Water Data'!$G$27,0,10*ROW('Water Data'!G38)))</f>
        <v/>
      </c>
      <c r="CC44" s="266" t="str">
        <f ca="true">+IF(OFFSET('Water Data'!$G$28,0,10*ROW('Water Data'!G38))="","",OFFSET('Water Data'!$G$28,0,10*ROW('Water Data'!G38)))</f>
        <v/>
      </c>
      <c r="CD44" s="266" t="str">
        <f ca="true">+IF(OFFSET('Water Data'!$G$29,0,10*ROW('Water Data'!G38))="","",OFFSET('Water Data'!$G$29,0,10*ROW('Water Data'!G38)))</f>
        <v/>
      </c>
      <c r="CE44" s="266" t="str">
        <f ca="true">+IF(OFFSET('Water Data'!$H$27,0,10*ROW('Water Data'!H38))="","",OFFSET('Water Data'!$H$27,0,10*ROW('Water Data'!H38)))</f>
        <v/>
      </c>
      <c r="CF44" s="266" t="str">
        <f ca="true">+IF(OFFSET('Water Data'!$H$28,0,10*ROW('Water Data'!H38))="","",OFFSET('Water Data'!$H$28,0,10*ROW('Water Data'!H38)))</f>
        <v/>
      </c>
      <c r="CG44" s="266" t="str">
        <f ca="true">+IF(OFFSET('Water Data'!$H$29,0,10*ROW('Water Data'!H38))="","",OFFSET('Water Data'!$H$29,0,10*ROW('Water Data'!H38)))</f>
        <v/>
      </c>
      <c r="CH44" s="266" t="str">
        <f ca="true">+IF(OFFSET('Water Data'!$I$27,0,10*ROW('Water Data'!I38))="","",OFFSET('Water Data'!$I$27,0,10*ROW('Water Data'!I38)))</f>
        <v/>
      </c>
      <c r="CI44" s="266" t="str">
        <f ca="true">+IF(OFFSET('Water Data'!$I$28,0,10*ROW('Water Data'!I38))="","",OFFSET('Water Data'!$I$28,0,10*ROW('Water Data'!I38)))</f>
        <v/>
      </c>
      <c r="CJ44" s="266" t="str">
        <f ca="true">+IF(OFFSET('Water Data'!$I$29,0,10*ROW('Water Data'!I38))="","",OFFSET('Water Data'!$I$29,0,10*ROW('Water Data'!I38)))</f>
        <v/>
      </c>
      <c r="CK44" s="266" t="str">
        <f ca="true">+IF(OFFSET('Sanitation Data'!$D$28,0,10*ROW('Sanitation Data'!D38))="","",OFFSET('Sanitation Data'!$D$28,0,10*ROW('Sanitation Data'!D38)))</f>
        <v/>
      </c>
      <c r="CL44" s="266" t="str">
        <f ca="true">+IF(OFFSET('Sanitation Data'!$D$29,0,10*ROW('Sanitation Data'!D38))="","",OFFSET('Sanitation Data'!$D$29,0,10*ROW('Sanitation Data'!D38)))</f>
        <v/>
      </c>
      <c r="CM44" s="266" t="str">
        <f ca="true">+IF(OFFSET('Sanitation Data'!$D$30,0,10*ROW('Sanitation Data'!D38))="","",OFFSET('Sanitation Data'!$D$30,0,10*ROW('Sanitation Data'!D38)))</f>
        <v/>
      </c>
      <c r="CN44" s="266" t="str">
        <f ca="true">+IF(OFFSET('Sanitation Data'!$D$31,0,10*ROW('Sanitation Data'!D38))="","",OFFSET('Sanitation Data'!$D$31,0,10*ROW('Sanitation Data'!D38)))</f>
        <v/>
      </c>
      <c r="CO44" s="266" t="str">
        <f ca="true">+IF(OFFSET('Sanitation Data'!$D$32,0,10*ROW('Sanitation Data'!D38))="","",OFFSET('Sanitation Data'!$D$32,0,10*ROW('Sanitation Data'!D38)))</f>
        <v/>
      </c>
      <c r="CP44" s="266" t="str">
        <f ca="true">+IF(OFFSET('Sanitation Data'!$E$28,0,10*ROW('Sanitation Data'!E38))="","",OFFSET('Sanitation Data'!$E$28,0,10*ROW('Sanitation Data'!E38)))</f>
        <v/>
      </c>
      <c r="CQ44" s="266" t="str">
        <f ca="true">+IF(OFFSET('Sanitation Data'!$E$29,0,10*ROW('Sanitation Data'!E38))="","",OFFSET('Sanitation Data'!$E$29,0,10*ROW('Sanitation Data'!E38)))</f>
        <v/>
      </c>
      <c r="CR44" s="266" t="str">
        <f ca="true">+IF(OFFSET('Sanitation Data'!$E$30,0,10*ROW('Sanitation Data'!E38))="","",OFFSET('Sanitation Data'!$E$30,0,10*ROW('Sanitation Data'!E38)))</f>
        <v/>
      </c>
      <c r="CS44" s="266" t="str">
        <f ca="true">+IF(OFFSET('Sanitation Data'!$E$31,0,10*ROW('Sanitation Data'!E38))="","",OFFSET('Sanitation Data'!$E$31,0,10*ROW('Sanitation Data'!E38)))</f>
        <v/>
      </c>
      <c r="CT44" s="266" t="str">
        <f ca="true">+IF(OFFSET('Sanitation Data'!$E$32,0,10*ROW('Sanitation Data'!E38))="","",OFFSET('Sanitation Data'!$E$32,0,10*ROW('Sanitation Data'!E38)))</f>
        <v/>
      </c>
      <c r="CU44" s="266" t="str">
        <f ca="true">+IF(OFFSET('Sanitation Data'!$F$28,0,10*ROW('Sanitation Data'!F38))="","",OFFSET('Sanitation Data'!$F$28,0,10*ROW('Sanitation Data'!F38)))</f>
        <v/>
      </c>
      <c r="CV44" s="266" t="str">
        <f ca="true">+IF(OFFSET('Sanitation Data'!$F$29,0,10*ROW('Sanitation Data'!F38))="","",OFFSET('Sanitation Data'!$F$29,0,10*ROW('Sanitation Data'!F38)))</f>
        <v/>
      </c>
      <c r="CW44" s="266" t="str">
        <f ca="true">+IF(OFFSET('Sanitation Data'!$F$30,0,10*ROW('Sanitation Data'!F38))="","",OFFSET('Sanitation Data'!$F$30,0,10*ROW('Sanitation Data'!F38)))</f>
        <v/>
      </c>
      <c r="CX44" s="266" t="str">
        <f ca="true">+IF(OFFSET('Sanitation Data'!$F$31,0,10*ROW('Sanitation Data'!F38))="","",OFFSET('Sanitation Data'!$F$31,0,10*ROW('Sanitation Data'!F38)))</f>
        <v/>
      </c>
      <c r="CY44" s="266" t="str">
        <f ca="true">+IF(OFFSET('Sanitation Data'!$F$32,0,10*ROW('Sanitation Data'!F38))="","",OFFSET('Sanitation Data'!$F$32,0,10*ROW('Sanitation Data'!F38)))</f>
        <v/>
      </c>
      <c r="CZ44" s="266" t="str">
        <f ca="true">+IF(OFFSET('Sanitation Data'!$G$28,0,10*ROW('Sanitation Data'!G38))="","",OFFSET('Sanitation Data'!$G$28,0,10*ROW('Sanitation Data'!G38)))</f>
        <v/>
      </c>
      <c r="DA44" s="266" t="str">
        <f ca="true">+IF(OFFSET('Sanitation Data'!$G$29,0,10*ROW('Sanitation Data'!G38))="","",OFFSET('Sanitation Data'!$G$29,0,10*ROW('Sanitation Data'!G38)))</f>
        <v/>
      </c>
      <c r="DB44" s="266" t="str">
        <f ca="true">+IF(OFFSET('Sanitation Data'!$G$30,0,10*ROW('Sanitation Data'!G38))="","",OFFSET('Sanitation Data'!$G$30,0,10*ROW('Sanitation Data'!G38)))</f>
        <v/>
      </c>
      <c r="DC44" s="266" t="str">
        <f ca="true">+IF(OFFSET('Sanitation Data'!$G$31,0,10*ROW('Sanitation Data'!G38))="","",OFFSET('Sanitation Data'!$G$31,0,10*ROW('Sanitation Data'!G38)))</f>
        <v/>
      </c>
      <c r="DD44" s="266" t="str">
        <f ca="true">+IF(OFFSET('Sanitation Data'!$G$32,0,10*ROW('Sanitation Data'!G38))="","",OFFSET('Sanitation Data'!$G$32,0,10*ROW('Sanitation Data'!G38)))</f>
        <v/>
      </c>
      <c r="DE44" s="266" t="str">
        <f ca="true">+IF(OFFSET('Sanitation Data'!$H$28,0,10*ROW('Sanitation Data'!H38))="","",OFFSET('Sanitation Data'!$H$28,0,10*ROW('Sanitation Data'!H38)))</f>
        <v/>
      </c>
      <c r="DF44" s="266" t="str">
        <f ca="true">+IF(OFFSET('Sanitation Data'!$H$29,0,10*ROW('Sanitation Data'!H38))="","",OFFSET('Sanitation Data'!$H$29,0,10*ROW('Sanitation Data'!H38)))</f>
        <v/>
      </c>
      <c r="DG44" s="266" t="str">
        <f ca="true">+IF(OFFSET('Sanitation Data'!$H$30,0,10*ROW('Sanitation Data'!H38))="","",OFFSET('Sanitation Data'!$H$30,0,10*ROW('Sanitation Data'!H38)))</f>
        <v/>
      </c>
      <c r="DH44" s="266" t="str">
        <f ca="true">+IF(OFFSET('Sanitation Data'!$H$31,0,10*ROW('Sanitation Data'!H38))="","",OFFSET('Sanitation Data'!$H$31,0,10*ROW('Sanitation Data'!H38)))</f>
        <v/>
      </c>
      <c r="DI44" s="266" t="str">
        <f ca="true">+IF(OFFSET('Sanitation Data'!$H$32,0,10*ROW('Sanitation Data'!H38))="","",OFFSET('Sanitation Data'!$H$32,0,10*ROW('Sanitation Data'!H38)))</f>
        <v/>
      </c>
      <c r="DJ44" s="266" t="str">
        <f ca="true">+IF(OFFSET('Sanitation Data'!$I$28,0,10*ROW('Sanitation Data'!I38))="","",OFFSET('Sanitation Data'!$I$28,0,10*ROW('Sanitation Data'!I38)))</f>
        <v/>
      </c>
      <c r="DK44" s="266" t="str">
        <f ca="true">+IF(OFFSET('Sanitation Data'!$I$29,0,10*ROW('Sanitation Data'!I38))="","",OFFSET('Sanitation Data'!$I$29,0,10*ROW('Sanitation Data'!I38)))</f>
        <v/>
      </c>
      <c r="DL44" s="266" t="str">
        <f ca="true">+IF(OFFSET('Sanitation Data'!$I$30,0,10*ROW('Sanitation Data'!I38))="","",OFFSET('Sanitation Data'!$I$30,0,10*ROW('Sanitation Data'!I38)))</f>
        <v/>
      </c>
      <c r="DM44" s="266" t="str">
        <f ca="true">+IF(OFFSET('Sanitation Data'!$I$31,0,10*ROW('Sanitation Data'!I38))="","",OFFSET('Sanitation Data'!$I$31,0,10*ROW('Sanitation Data'!I38)))</f>
        <v/>
      </c>
      <c r="DN44" s="266" t="str">
        <f ca="true">+IF(OFFSET('Sanitation Data'!$I$32,0,10*ROW('Sanitation Data'!I38))="","",OFFSET('Sanitation Data'!$I$32,0,10*ROW('Sanitation Data'!I38)))</f>
        <v/>
      </c>
      <c r="DO44" s="266" t="str">
        <f ca="true">+IF(OFFSET('Hygiene Data'!$D$11,0,10*ROW('Hygiene Data'!D38))="","",OFFSET('Hygiene Data'!$D$11,0,10*ROW('Hygiene Data'!D38)))</f>
        <v/>
      </c>
      <c r="DP44" s="266" t="str">
        <f ca="true">+IF(OFFSET('Hygiene Data'!$D$12,0,10*ROW('Hygiene Data'!D38))="","",OFFSET('Hygiene Data'!$D$12,0,10*ROW('Hygiene Data'!D38)))</f>
        <v/>
      </c>
      <c r="DQ44" s="266" t="str">
        <f ca="true">+IF(OFFSET('Hygiene Data'!$D$13,0,10*ROW('Hygiene Data'!D38))="","",OFFSET('Hygiene Data'!$D$13,0,10*ROW('Hygiene Data'!D38)))</f>
        <v/>
      </c>
      <c r="DR44" s="266" t="str">
        <f ca="true">+IF(OFFSET('Hygiene Data'!$E$11,0,10*ROW('Hygiene Data'!E38))="","",OFFSET('Hygiene Data'!$E$11,0,10*ROW('Hygiene Data'!E38)))</f>
        <v/>
      </c>
      <c r="DS44" s="266" t="str">
        <f ca="true">+IF(OFFSET('Hygiene Data'!$E$12,0,10*ROW('Hygiene Data'!E38))="","",OFFSET('Hygiene Data'!$E$12,0,10*ROW('Hygiene Data'!E38)))</f>
        <v/>
      </c>
      <c r="DT44" s="266" t="str">
        <f ca="true">+IF(OFFSET('Hygiene Data'!$E$13,0,10*ROW('Hygiene Data'!E38))="","",OFFSET('Hygiene Data'!$E$13,0,10*ROW('Hygiene Data'!E38)))</f>
        <v/>
      </c>
      <c r="DU44" s="266" t="str">
        <f ca="true">+IF(OFFSET('Hygiene Data'!$F$11,0,10*ROW('Hygiene Data'!F38))="","",OFFSET('Hygiene Data'!$F$11,0,10*ROW('Hygiene Data'!F38)))</f>
        <v/>
      </c>
      <c r="DV44" s="266" t="str">
        <f ca="true">+IF(OFFSET('Hygiene Data'!$F$12,0,10*ROW('Hygiene Data'!F38))="","",OFFSET('Hygiene Data'!$F$12,0,10*ROW('Hygiene Data'!F38)))</f>
        <v/>
      </c>
      <c r="DW44" s="266" t="str">
        <f ca="true">+IF(OFFSET('Hygiene Data'!$F$13,0,10*ROW('Hygiene Data'!F38))="","",OFFSET('Hygiene Data'!$F$13,0,10*ROW('Hygiene Data'!F38)))</f>
        <v/>
      </c>
      <c r="DX44" s="266" t="str">
        <f ca="true">+IF(OFFSET('Hygiene Data'!$G$11,0,10*ROW('Hygiene Data'!G38))="","",OFFSET('Hygiene Data'!$G$11,0,10*ROW('Hygiene Data'!G38)))</f>
        <v/>
      </c>
      <c r="DY44" s="266" t="str">
        <f ca="true">+IF(OFFSET('Hygiene Data'!$G$12,0,10*ROW('Hygiene Data'!G38))="","",OFFSET('Hygiene Data'!$G$12,0,10*ROW('Hygiene Data'!G38)))</f>
        <v/>
      </c>
      <c r="DZ44" s="266" t="str">
        <f ca="true">+IF(OFFSET('Hygiene Data'!$G$13,0,10*ROW('Hygiene Data'!G38))="","",OFFSET('Hygiene Data'!$G$13,0,10*ROW('Hygiene Data'!G38)))</f>
        <v/>
      </c>
      <c r="EA44" s="266" t="str">
        <f ca="true">+IF(OFFSET('Hygiene Data'!$H$11,0,10*ROW('Hygiene Data'!H38))="","",OFFSET('Hygiene Data'!$H$11,0,10*ROW('Hygiene Data'!H38)))</f>
        <v/>
      </c>
      <c r="EB44" s="266" t="str">
        <f ca="true">+IF(OFFSET('Hygiene Data'!$H$12,0,10*ROW('Hygiene Data'!H38))="","",OFFSET('Hygiene Data'!$H$12,0,10*ROW('Hygiene Data'!H38)))</f>
        <v/>
      </c>
      <c r="EC44" s="266" t="str">
        <f ca="true">+IF(OFFSET('Hygiene Data'!$H$13,0,10*ROW('Hygiene Data'!H38))="","",OFFSET('Hygiene Data'!$H$13,0,10*ROW('Hygiene Data'!H38)))</f>
        <v/>
      </c>
      <c r="ED44" s="266" t="str">
        <f ca="true">+IF(OFFSET('Hygiene Data'!$I$11,0,10*ROW('Hygiene Data'!I38))="","",OFFSET('Hygiene Data'!$I$11,0,10*ROW('Hygiene Data'!I38)))</f>
        <v/>
      </c>
      <c r="EE44" s="266" t="str">
        <f ca="true">+IF(OFFSET('Hygiene Data'!$I$12,0,10*ROW('Hygiene Data'!I38))="","",OFFSET('Hygiene Data'!$I$12,0,10*ROW('Hygiene Data'!I38)))</f>
        <v/>
      </c>
      <c r="EF44" s="266"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2"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6"/>
      <c r="BS45" s="266" t="str">
        <f ca="true">+IF(OFFSET('Water Data'!$D$27,0,10*ROW('Water Data'!D39))="","",OFFSET('Water Data'!$D$27,0,10*ROW('Water Data'!D39)))</f>
        <v/>
      </c>
      <c r="BT45" s="266" t="str">
        <f ca="true">+IF(OFFSET('Water Data'!$D$28,0,10*ROW('Water Data'!D39))="","",OFFSET('Water Data'!$D$28,0,10*ROW('Water Data'!D39)))</f>
        <v/>
      </c>
      <c r="BU45" s="266" t="str">
        <f ca="true">+IF(OFFSET('Water Data'!$D$29,0,10*ROW('Water Data'!D39))="","",OFFSET('Water Data'!$D$29,0,10*ROW('Water Data'!D39)))</f>
        <v/>
      </c>
      <c r="BV45" s="266" t="str">
        <f ca="true">+IF(OFFSET('Water Data'!$E$27,0,10*ROW('Water Data'!E39))="","",OFFSET('Water Data'!$E$27,0,10*ROW('Water Data'!E39)))</f>
        <v/>
      </c>
      <c r="BW45" s="266" t="str">
        <f ca="true">+IF(OFFSET('Water Data'!$E$28,0,10*ROW('Water Data'!E39))="","",OFFSET('Water Data'!$E$28,0,10*ROW('Water Data'!E39)))</f>
        <v/>
      </c>
      <c r="BX45" s="266" t="str">
        <f ca="true">+IF(OFFSET('Water Data'!$E$29,0,10*ROW('Water Data'!E39))="","",OFFSET('Water Data'!$E$29,0,10*ROW('Water Data'!E39)))</f>
        <v/>
      </c>
      <c r="BY45" s="266" t="str">
        <f ca="true">+IF(OFFSET('Water Data'!$F$27,0,10*ROW('Water Data'!F39))="","",OFFSET('Water Data'!$F$27,0,10*ROW('Water Data'!F39)))</f>
        <v/>
      </c>
      <c r="BZ45" s="266" t="str">
        <f ca="true">+IF(OFFSET('Water Data'!$F$28,0,10*ROW('Water Data'!F39))="","",OFFSET('Water Data'!$F$28,0,10*ROW('Water Data'!F39)))</f>
        <v/>
      </c>
      <c r="CA45" s="266" t="str">
        <f ca="true">+IF(OFFSET('Water Data'!$F$29,0,10*ROW('Water Data'!F39))="","",OFFSET('Water Data'!$F$29,0,10*ROW('Water Data'!F39)))</f>
        <v/>
      </c>
      <c r="CB45" s="266" t="str">
        <f ca="true">+IF(OFFSET('Water Data'!$G$27,0,10*ROW('Water Data'!G39))="","",OFFSET('Water Data'!$G$27,0,10*ROW('Water Data'!G39)))</f>
        <v/>
      </c>
      <c r="CC45" s="266" t="str">
        <f ca="true">+IF(OFFSET('Water Data'!$G$28,0,10*ROW('Water Data'!G39))="","",OFFSET('Water Data'!$G$28,0,10*ROW('Water Data'!G39)))</f>
        <v/>
      </c>
      <c r="CD45" s="266" t="str">
        <f ca="true">+IF(OFFSET('Water Data'!$G$29,0,10*ROW('Water Data'!G39))="","",OFFSET('Water Data'!$G$29,0,10*ROW('Water Data'!G39)))</f>
        <v/>
      </c>
      <c r="CE45" s="266" t="str">
        <f ca="true">+IF(OFFSET('Water Data'!$H$27,0,10*ROW('Water Data'!H39))="","",OFFSET('Water Data'!$H$27,0,10*ROW('Water Data'!H39)))</f>
        <v/>
      </c>
      <c r="CF45" s="266" t="str">
        <f ca="true">+IF(OFFSET('Water Data'!$H$28,0,10*ROW('Water Data'!H39))="","",OFFSET('Water Data'!$H$28,0,10*ROW('Water Data'!H39)))</f>
        <v/>
      </c>
      <c r="CG45" s="266" t="str">
        <f ca="true">+IF(OFFSET('Water Data'!$H$29,0,10*ROW('Water Data'!H39))="","",OFFSET('Water Data'!$H$29,0,10*ROW('Water Data'!H39)))</f>
        <v/>
      </c>
      <c r="CH45" s="266" t="str">
        <f ca="true">+IF(OFFSET('Water Data'!$I$27,0,10*ROW('Water Data'!I39))="","",OFFSET('Water Data'!$I$27,0,10*ROW('Water Data'!I39)))</f>
        <v/>
      </c>
      <c r="CI45" s="266" t="str">
        <f ca="true">+IF(OFFSET('Water Data'!$I$28,0,10*ROW('Water Data'!I39))="","",OFFSET('Water Data'!$I$28,0,10*ROW('Water Data'!I39)))</f>
        <v/>
      </c>
      <c r="CJ45" s="266" t="str">
        <f ca="true">+IF(OFFSET('Water Data'!$I$29,0,10*ROW('Water Data'!I39))="","",OFFSET('Water Data'!$I$29,0,10*ROW('Water Data'!I39)))</f>
        <v/>
      </c>
      <c r="CK45" s="266" t="str">
        <f ca="true">+IF(OFFSET('Sanitation Data'!$D$28,0,10*ROW('Sanitation Data'!D39))="","",OFFSET('Sanitation Data'!$D$28,0,10*ROW('Sanitation Data'!D39)))</f>
        <v/>
      </c>
      <c r="CL45" s="266" t="str">
        <f ca="true">+IF(OFFSET('Sanitation Data'!$D$29,0,10*ROW('Sanitation Data'!D39))="","",OFFSET('Sanitation Data'!$D$29,0,10*ROW('Sanitation Data'!D39)))</f>
        <v/>
      </c>
      <c r="CM45" s="266" t="str">
        <f ca="true">+IF(OFFSET('Sanitation Data'!$D$30,0,10*ROW('Sanitation Data'!D39))="","",OFFSET('Sanitation Data'!$D$30,0,10*ROW('Sanitation Data'!D39)))</f>
        <v/>
      </c>
      <c r="CN45" s="266" t="str">
        <f ca="true">+IF(OFFSET('Sanitation Data'!$D$31,0,10*ROW('Sanitation Data'!D39))="","",OFFSET('Sanitation Data'!$D$31,0,10*ROW('Sanitation Data'!D39)))</f>
        <v/>
      </c>
      <c r="CO45" s="266" t="str">
        <f ca="true">+IF(OFFSET('Sanitation Data'!$D$32,0,10*ROW('Sanitation Data'!D39))="","",OFFSET('Sanitation Data'!$D$32,0,10*ROW('Sanitation Data'!D39)))</f>
        <v/>
      </c>
      <c r="CP45" s="266" t="str">
        <f ca="true">+IF(OFFSET('Sanitation Data'!$E$28,0,10*ROW('Sanitation Data'!E39))="","",OFFSET('Sanitation Data'!$E$28,0,10*ROW('Sanitation Data'!E39)))</f>
        <v/>
      </c>
      <c r="CQ45" s="266" t="str">
        <f ca="true">+IF(OFFSET('Sanitation Data'!$E$29,0,10*ROW('Sanitation Data'!E39))="","",OFFSET('Sanitation Data'!$E$29,0,10*ROW('Sanitation Data'!E39)))</f>
        <v/>
      </c>
      <c r="CR45" s="266" t="str">
        <f ca="true">+IF(OFFSET('Sanitation Data'!$E$30,0,10*ROW('Sanitation Data'!E39))="","",OFFSET('Sanitation Data'!$E$30,0,10*ROW('Sanitation Data'!E39)))</f>
        <v/>
      </c>
      <c r="CS45" s="266" t="str">
        <f ca="true">+IF(OFFSET('Sanitation Data'!$E$31,0,10*ROW('Sanitation Data'!E39))="","",OFFSET('Sanitation Data'!$E$31,0,10*ROW('Sanitation Data'!E39)))</f>
        <v/>
      </c>
      <c r="CT45" s="266" t="str">
        <f ca="true">+IF(OFFSET('Sanitation Data'!$E$32,0,10*ROW('Sanitation Data'!E39))="","",OFFSET('Sanitation Data'!$E$32,0,10*ROW('Sanitation Data'!E39)))</f>
        <v/>
      </c>
      <c r="CU45" s="266" t="str">
        <f ca="true">+IF(OFFSET('Sanitation Data'!$F$28,0,10*ROW('Sanitation Data'!F39))="","",OFFSET('Sanitation Data'!$F$28,0,10*ROW('Sanitation Data'!F39)))</f>
        <v/>
      </c>
      <c r="CV45" s="266" t="str">
        <f ca="true">+IF(OFFSET('Sanitation Data'!$F$29,0,10*ROW('Sanitation Data'!F39))="","",OFFSET('Sanitation Data'!$F$29,0,10*ROW('Sanitation Data'!F39)))</f>
        <v/>
      </c>
      <c r="CW45" s="266" t="str">
        <f ca="true">+IF(OFFSET('Sanitation Data'!$F$30,0,10*ROW('Sanitation Data'!F39))="","",OFFSET('Sanitation Data'!$F$30,0,10*ROW('Sanitation Data'!F39)))</f>
        <v/>
      </c>
      <c r="CX45" s="266" t="str">
        <f ca="true">+IF(OFFSET('Sanitation Data'!$F$31,0,10*ROW('Sanitation Data'!F39))="","",OFFSET('Sanitation Data'!$F$31,0,10*ROW('Sanitation Data'!F39)))</f>
        <v/>
      </c>
      <c r="CY45" s="266" t="str">
        <f ca="true">+IF(OFFSET('Sanitation Data'!$F$32,0,10*ROW('Sanitation Data'!F39))="","",OFFSET('Sanitation Data'!$F$32,0,10*ROW('Sanitation Data'!F39)))</f>
        <v/>
      </c>
      <c r="CZ45" s="266" t="str">
        <f ca="true">+IF(OFFSET('Sanitation Data'!$G$28,0,10*ROW('Sanitation Data'!G39))="","",OFFSET('Sanitation Data'!$G$28,0,10*ROW('Sanitation Data'!G39)))</f>
        <v/>
      </c>
      <c r="DA45" s="266" t="str">
        <f ca="true">+IF(OFFSET('Sanitation Data'!$G$29,0,10*ROW('Sanitation Data'!G39))="","",OFFSET('Sanitation Data'!$G$29,0,10*ROW('Sanitation Data'!G39)))</f>
        <v/>
      </c>
      <c r="DB45" s="266" t="str">
        <f ca="true">+IF(OFFSET('Sanitation Data'!$G$30,0,10*ROW('Sanitation Data'!G39))="","",OFFSET('Sanitation Data'!$G$30,0,10*ROW('Sanitation Data'!G39)))</f>
        <v/>
      </c>
      <c r="DC45" s="266" t="str">
        <f ca="true">+IF(OFFSET('Sanitation Data'!$G$31,0,10*ROW('Sanitation Data'!G39))="","",OFFSET('Sanitation Data'!$G$31,0,10*ROW('Sanitation Data'!G39)))</f>
        <v/>
      </c>
      <c r="DD45" s="266" t="str">
        <f ca="true">+IF(OFFSET('Sanitation Data'!$G$32,0,10*ROW('Sanitation Data'!G39))="","",OFFSET('Sanitation Data'!$G$32,0,10*ROW('Sanitation Data'!G39)))</f>
        <v/>
      </c>
      <c r="DE45" s="266" t="str">
        <f ca="true">+IF(OFFSET('Sanitation Data'!$H$28,0,10*ROW('Sanitation Data'!H39))="","",OFFSET('Sanitation Data'!$H$28,0,10*ROW('Sanitation Data'!H39)))</f>
        <v/>
      </c>
      <c r="DF45" s="266" t="str">
        <f ca="true">+IF(OFFSET('Sanitation Data'!$H$29,0,10*ROW('Sanitation Data'!H39))="","",OFFSET('Sanitation Data'!$H$29,0,10*ROW('Sanitation Data'!H39)))</f>
        <v/>
      </c>
      <c r="DG45" s="266" t="str">
        <f ca="true">+IF(OFFSET('Sanitation Data'!$H$30,0,10*ROW('Sanitation Data'!H39))="","",OFFSET('Sanitation Data'!$H$30,0,10*ROW('Sanitation Data'!H39)))</f>
        <v/>
      </c>
      <c r="DH45" s="266" t="str">
        <f ca="true">+IF(OFFSET('Sanitation Data'!$H$31,0,10*ROW('Sanitation Data'!H39))="","",OFFSET('Sanitation Data'!$H$31,0,10*ROW('Sanitation Data'!H39)))</f>
        <v/>
      </c>
      <c r="DI45" s="266" t="str">
        <f ca="true">+IF(OFFSET('Sanitation Data'!$H$32,0,10*ROW('Sanitation Data'!H39))="","",OFFSET('Sanitation Data'!$H$32,0,10*ROW('Sanitation Data'!H39)))</f>
        <v/>
      </c>
      <c r="DJ45" s="266" t="str">
        <f ca="true">+IF(OFFSET('Sanitation Data'!$I$28,0,10*ROW('Sanitation Data'!I39))="","",OFFSET('Sanitation Data'!$I$28,0,10*ROW('Sanitation Data'!I39)))</f>
        <v/>
      </c>
      <c r="DK45" s="266" t="str">
        <f ca="true">+IF(OFFSET('Sanitation Data'!$I$29,0,10*ROW('Sanitation Data'!I39))="","",OFFSET('Sanitation Data'!$I$29,0,10*ROW('Sanitation Data'!I39)))</f>
        <v/>
      </c>
      <c r="DL45" s="266" t="str">
        <f ca="true">+IF(OFFSET('Sanitation Data'!$I$30,0,10*ROW('Sanitation Data'!I39))="","",OFFSET('Sanitation Data'!$I$30,0,10*ROW('Sanitation Data'!I39)))</f>
        <v/>
      </c>
      <c r="DM45" s="266" t="str">
        <f ca="true">+IF(OFFSET('Sanitation Data'!$I$31,0,10*ROW('Sanitation Data'!I39))="","",OFFSET('Sanitation Data'!$I$31,0,10*ROW('Sanitation Data'!I39)))</f>
        <v/>
      </c>
      <c r="DN45" s="266" t="str">
        <f ca="true">+IF(OFFSET('Sanitation Data'!$I$32,0,10*ROW('Sanitation Data'!I39))="","",OFFSET('Sanitation Data'!$I$32,0,10*ROW('Sanitation Data'!I39)))</f>
        <v/>
      </c>
      <c r="DO45" s="266" t="str">
        <f ca="true">+IF(OFFSET('Hygiene Data'!$D$11,0,10*ROW('Hygiene Data'!D39))="","",OFFSET('Hygiene Data'!$D$11,0,10*ROW('Hygiene Data'!D39)))</f>
        <v/>
      </c>
      <c r="DP45" s="266" t="str">
        <f ca="true">+IF(OFFSET('Hygiene Data'!$D$12,0,10*ROW('Hygiene Data'!D39))="","",OFFSET('Hygiene Data'!$D$12,0,10*ROW('Hygiene Data'!D39)))</f>
        <v/>
      </c>
      <c r="DQ45" s="266" t="str">
        <f ca="true">+IF(OFFSET('Hygiene Data'!$D$13,0,10*ROW('Hygiene Data'!D39))="","",OFFSET('Hygiene Data'!$D$13,0,10*ROW('Hygiene Data'!D39)))</f>
        <v/>
      </c>
      <c r="DR45" s="266" t="str">
        <f ca="true">+IF(OFFSET('Hygiene Data'!$E$11,0,10*ROW('Hygiene Data'!E39))="","",OFFSET('Hygiene Data'!$E$11,0,10*ROW('Hygiene Data'!E39)))</f>
        <v/>
      </c>
      <c r="DS45" s="266" t="str">
        <f ca="true">+IF(OFFSET('Hygiene Data'!$E$12,0,10*ROW('Hygiene Data'!E39))="","",OFFSET('Hygiene Data'!$E$12,0,10*ROW('Hygiene Data'!E39)))</f>
        <v/>
      </c>
      <c r="DT45" s="266" t="str">
        <f ca="true">+IF(OFFSET('Hygiene Data'!$E$13,0,10*ROW('Hygiene Data'!E39))="","",OFFSET('Hygiene Data'!$E$13,0,10*ROW('Hygiene Data'!E39)))</f>
        <v/>
      </c>
      <c r="DU45" s="266" t="str">
        <f ca="true">+IF(OFFSET('Hygiene Data'!$F$11,0,10*ROW('Hygiene Data'!F39))="","",OFFSET('Hygiene Data'!$F$11,0,10*ROW('Hygiene Data'!F39)))</f>
        <v/>
      </c>
      <c r="DV45" s="266" t="str">
        <f ca="true">+IF(OFFSET('Hygiene Data'!$F$12,0,10*ROW('Hygiene Data'!F39))="","",OFFSET('Hygiene Data'!$F$12,0,10*ROW('Hygiene Data'!F39)))</f>
        <v/>
      </c>
      <c r="DW45" s="266" t="str">
        <f ca="true">+IF(OFFSET('Hygiene Data'!$F$13,0,10*ROW('Hygiene Data'!F39))="","",OFFSET('Hygiene Data'!$F$13,0,10*ROW('Hygiene Data'!F39)))</f>
        <v/>
      </c>
      <c r="DX45" s="266" t="str">
        <f ca="true">+IF(OFFSET('Hygiene Data'!$G$11,0,10*ROW('Hygiene Data'!G39))="","",OFFSET('Hygiene Data'!$G$11,0,10*ROW('Hygiene Data'!G39)))</f>
        <v/>
      </c>
      <c r="DY45" s="266" t="str">
        <f ca="true">+IF(OFFSET('Hygiene Data'!$G$12,0,10*ROW('Hygiene Data'!G39))="","",OFFSET('Hygiene Data'!$G$12,0,10*ROW('Hygiene Data'!G39)))</f>
        <v/>
      </c>
      <c r="DZ45" s="266" t="str">
        <f ca="true">+IF(OFFSET('Hygiene Data'!$G$13,0,10*ROW('Hygiene Data'!G39))="","",OFFSET('Hygiene Data'!$G$13,0,10*ROW('Hygiene Data'!G39)))</f>
        <v/>
      </c>
      <c r="EA45" s="266" t="str">
        <f ca="true">+IF(OFFSET('Hygiene Data'!$H$11,0,10*ROW('Hygiene Data'!H39))="","",OFFSET('Hygiene Data'!$H$11,0,10*ROW('Hygiene Data'!H39)))</f>
        <v/>
      </c>
      <c r="EB45" s="266" t="str">
        <f ca="true">+IF(OFFSET('Hygiene Data'!$H$12,0,10*ROW('Hygiene Data'!H39))="","",OFFSET('Hygiene Data'!$H$12,0,10*ROW('Hygiene Data'!H39)))</f>
        <v/>
      </c>
      <c r="EC45" s="266" t="str">
        <f ca="true">+IF(OFFSET('Hygiene Data'!$H$13,0,10*ROW('Hygiene Data'!H39))="","",OFFSET('Hygiene Data'!$H$13,0,10*ROW('Hygiene Data'!H39)))</f>
        <v/>
      </c>
      <c r="ED45" s="266" t="str">
        <f ca="true">+IF(OFFSET('Hygiene Data'!$I$11,0,10*ROW('Hygiene Data'!I39))="","",OFFSET('Hygiene Data'!$I$11,0,10*ROW('Hygiene Data'!I39)))</f>
        <v/>
      </c>
      <c r="EE45" s="266" t="str">
        <f ca="true">+IF(OFFSET('Hygiene Data'!$I$12,0,10*ROW('Hygiene Data'!I39))="","",OFFSET('Hygiene Data'!$I$12,0,10*ROW('Hygiene Data'!I39)))</f>
        <v/>
      </c>
      <c r="EF45" s="266"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2"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6"/>
      <c r="BS46" s="266" t="str">
        <f ca="true">+IF(OFFSET('Water Data'!$D$27,0,10*ROW('Water Data'!D40))="","",OFFSET('Water Data'!$D$27,0,10*ROW('Water Data'!D40)))</f>
        <v/>
      </c>
      <c r="BT46" s="266" t="str">
        <f ca="true">+IF(OFFSET('Water Data'!$D$28,0,10*ROW('Water Data'!D40))="","",OFFSET('Water Data'!$D$28,0,10*ROW('Water Data'!D40)))</f>
        <v/>
      </c>
      <c r="BU46" s="266" t="str">
        <f ca="true">+IF(OFFSET('Water Data'!$D$29,0,10*ROW('Water Data'!D40))="","",OFFSET('Water Data'!$D$29,0,10*ROW('Water Data'!D40)))</f>
        <v/>
      </c>
      <c r="BV46" s="266" t="str">
        <f ca="true">+IF(OFFSET('Water Data'!$E$27,0,10*ROW('Water Data'!E40))="","",OFFSET('Water Data'!$E$27,0,10*ROW('Water Data'!E40)))</f>
        <v/>
      </c>
      <c r="BW46" s="266" t="str">
        <f ca="true">+IF(OFFSET('Water Data'!$E$28,0,10*ROW('Water Data'!E40))="","",OFFSET('Water Data'!$E$28,0,10*ROW('Water Data'!E40)))</f>
        <v/>
      </c>
      <c r="BX46" s="266" t="str">
        <f ca="true">+IF(OFFSET('Water Data'!$E$29,0,10*ROW('Water Data'!E40))="","",OFFSET('Water Data'!$E$29,0,10*ROW('Water Data'!E40)))</f>
        <v/>
      </c>
      <c r="BY46" s="266" t="str">
        <f ca="true">+IF(OFFSET('Water Data'!$F$27,0,10*ROW('Water Data'!F40))="","",OFFSET('Water Data'!$F$27,0,10*ROW('Water Data'!F40)))</f>
        <v/>
      </c>
      <c r="BZ46" s="266" t="str">
        <f ca="true">+IF(OFFSET('Water Data'!$F$28,0,10*ROW('Water Data'!F40))="","",OFFSET('Water Data'!$F$28,0,10*ROW('Water Data'!F40)))</f>
        <v/>
      </c>
      <c r="CA46" s="266" t="str">
        <f ca="true">+IF(OFFSET('Water Data'!$F$29,0,10*ROW('Water Data'!F40))="","",OFFSET('Water Data'!$F$29,0,10*ROW('Water Data'!F40)))</f>
        <v/>
      </c>
      <c r="CB46" s="266" t="str">
        <f ca="true">+IF(OFFSET('Water Data'!$G$27,0,10*ROW('Water Data'!G40))="","",OFFSET('Water Data'!$G$27,0,10*ROW('Water Data'!G40)))</f>
        <v/>
      </c>
      <c r="CC46" s="266" t="str">
        <f ca="true">+IF(OFFSET('Water Data'!$G$28,0,10*ROW('Water Data'!G40))="","",OFFSET('Water Data'!$G$28,0,10*ROW('Water Data'!G40)))</f>
        <v/>
      </c>
      <c r="CD46" s="266" t="str">
        <f ca="true">+IF(OFFSET('Water Data'!$G$29,0,10*ROW('Water Data'!G40))="","",OFFSET('Water Data'!$G$29,0,10*ROW('Water Data'!G40)))</f>
        <v/>
      </c>
      <c r="CE46" s="266" t="str">
        <f ca="true">+IF(OFFSET('Water Data'!$H$27,0,10*ROW('Water Data'!H40))="","",OFFSET('Water Data'!$H$27,0,10*ROW('Water Data'!H40)))</f>
        <v/>
      </c>
      <c r="CF46" s="266" t="str">
        <f ca="true">+IF(OFFSET('Water Data'!$H$28,0,10*ROW('Water Data'!H40))="","",OFFSET('Water Data'!$H$28,0,10*ROW('Water Data'!H40)))</f>
        <v/>
      </c>
      <c r="CG46" s="266" t="str">
        <f ca="true">+IF(OFFSET('Water Data'!$H$29,0,10*ROW('Water Data'!H40))="","",OFFSET('Water Data'!$H$29,0,10*ROW('Water Data'!H40)))</f>
        <v/>
      </c>
      <c r="CH46" s="266" t="str">
        <f ca="true">+IF(OFFSET('Water Data'!$I$27,0,10*ROW('Water Data'!I40))="","",OFFSET('Water Data'!$I$27,0,10*ROW('Water Data'!I40)))</f>
        <v/>
      </c>
      <c r="CI46" s="266" t="str">
        <f ca="true">+IF(OFFSET('Water Data'!$I$28,0,10*ROW('Water Data'!I40))="","",OFFSET('Water Data'!$I$28,0,10*ROW('Water Data'!I40)))</f>
        <v/>
      </c>
      <c r="CJ46" s="266" t="str">
        <f ca="true">+IF(OFFSET('Water Data'!$I$29,0,10*ROW('Water Data'!I40))="","",OFFSET('Water Data'!$I$29,0,10*ROW('Water Data'!I40)))</f>
        <v/>
      </c>
      <c r="CK46" s="266" t="str">
        <f ca="true">+IF(OFFSET('Sanitation Data'!$D$28,0,10*ROW('Sanitation Data'!D40))="","",OFFSET('Sanitation Data'!$D$28,0,10*ROW('Sanitation Data'!D40)))</f>
        <v/>
      </c>
      <c r="CL46" s="266" t="str">
        <f ca="true">+IF(OFFSET('Sanitation Data'!$D$29,0,10*ROW('Sanitation Data'!D40))="","",OFFSET('Sanitation Data'!$D$29,0,10*ROW('Sanitation Data'!D40)))</f>
        <v/>
      </c>
      <c r="CM46" s="266" t="str">
        <f ca="true">+IF(OFFSET('Sanitation Data'!$D$30,0,10*ROW('Sanitation Data'!D40))="","",OFFSET('Sanitation Data'!$D$30,0,10*ROW('Sanitation Data'!D40)))</f>
        <v/>
      </c>
      <c r="CN46" s="266" t="str">
        <f ca="true">+IF(OFFSET('Sanitation Data'!$D$31,0,10*ROW('Sanitation Data'!D40))="","",OFFSET('Sanitation Data'!$D$31,0,10*ROW('Sanitation Data'!D40)))</f>
        <v/>
      </c>
      <c r="CO46" s="266" t="str">
        <f ca="true">+IF(OFFSET('Sanitation Data'!$D$32,0,10*ROW('Sanitation Data'!D40))="","",OFFSET('Sanitation Data'!$D$32,0,10*ROW('Sanitation Data'!D40)))</f>
        <v/>
      </c>
      <c r="CP46" s="266" t="str">
        <f ca="true">+IF(OFFSET('Sanitation Data'!$E$28,0,10*ROW('Sanitation Data'!E40))="","",OFFSET('Sanitation Data'!$E$28,0,10*ROW('Sanitation Data'!E40)))</f>
        <v/>
      </c>
      <c r="CQ46" s="266" t="str">
        <f ca="true">+IF(OFFSET('Sanitation Data'!$E$29,0,10*ROW('Sanitation Data'!E40))="","",OFFSET('Sanitation Data'!$E$29,0,10*ROW('Sanitation Data'!E40)))</f>
        <v/>
      </c>
      <c r="CR46" s="266" t="str">
        <f ca="true">+IF(OFFSET('Sanitation Data'!$E$30,0,10*ROW('Sanitation Data'!E40))="","",OFFSET('Sanitation Data'!$E$30,0,10*ROW('Sanitation Data'!E40)))</f>
        <v/>
      </c>
      <c r="CS46" s="266" t="str">
        <f ca="true">+IF(OFFSET('Sanitation Data'!$E$31,0,10*ROW('Sanitation Data'!E40))="","",OFFSET('Sanitation Data'!$E$31,0,10*ROW('Sanitation Data'!E40)))</f>
        <v/>
      </c>
      <c r="CT46" s="266" t="str">
        <f ca="true">+IF(OFFSET('Sanitation Data'!$E$32,0,10*ROW('Sanitation Data'!E40))="","",OFFSET('Sanitation Data'!$E$32,0,10*ROW('Sanitation Data'!E40)))</f>
        <v/>
      </c>
      <c r="CU46" s="266" t="str">
        <f ca="true">+IF(OFFSET('Sanitation Data'!$F$28,0,10*ROW('Sanitation Data'!F40))="","",OFFSET('Sanitation Data'!$F$28,0,10*ROW('Sanitation Data'!F40)))</f>
        <v/>
      </c>
      <c r="CV46" s="266" t="str">
        <f ca="true">+IF(OFFSET('Sanitation Data'!$F$29,0,10*ROW('Sanitation Data'!F40))="","",OFFSET('Sanitation Data'!$F$29,0,10*ROW('Sanitation Data'!F40)))</f>
        <v/>
      </c>
      <c r="CW46" s="266" t="str">
        <f ca="true">+IF(OFFSET('Sanitation Data'!$F$30,0,10*ROW('Sanitation Data'!F40))="","",OFFSET('Sanitation Data'!$F$30,0,10*ROW('Sanitation Data'!F40)))</f>
        <v/>
      </c>
      <c r="CX46" s="266" t="str">
        <f ca="true">+IF(OFFSET('Sanitation Data'!$F$31,0,10*ROW('Sanitation Data'!F40))="","",OFFSET('Sanitation Data'!$F$31,0,10*ROW('Sanitation Data'!F40)))</f>
        <v/>
      </c>
      <c r="CY46" s="266" t="str">
        <f ca="true">+IF(OFFSET('Sanitation Data'!$F$32,0,10*ROW('Sanitation Data'!F40))="","",OFFSET('Sanitation Data'!$F$32,0,10*ROW('Sanitation Data'!F40)))</f>
        <v/>
      </c>
      <c r="CZ46" s="266" t="str">
        <f ca="true">+IF(OFFSET('Sanitation Data'!$G$28,0,10*ROW('Sanitation Data'!G40))="","",OFFSET('Sanitation Data'!$G$28,0,10*ROW('Sanitation Data'!G40)))</f>
        <v/>
      </c>
      <c r="DA46" s="266" t="str">
        <f ca="true">+IF(OFFSET('Sanitation Data'!$G$29,0,10*ROW('Sanitation Data'!G40))="","",OFFSET('Sanitation Data'!$G$29,0,10*ROW('Sanitation Data'!G40)))</f>
        <v/>
      </c>
      <c r="DB46" s="266" t="str">
        <f ca="true">+IF(OFFSET('Sanitation Data'!$G$30,0,10*ROW('Sanitation Data'!G40))="","",OFFSET('Sanitation Data'!$G$30,0,10*ROW('Sanitation Data'!G40)))</f>
        <v/>
      </c>
      <c r="DC46" s="266" t="str">
        <f ca="true">+IF(OFFSET('Sanitation Data'!$G$31,0,10*ROW('Sanitation Data'!G40))="","",OFFSET('Sanitation Data'!$G$31,0,10*ROW('Sanitation Data'!G40)))</f>
        <v/>
      </c>
      <c r="DD46" s="266" t="str">
        <f ca="true">+IF(OFFSET('Sanitation Data'!$G$32,0,10*ROW('Sanitation Data'!G40))="","",OFFSET('Sanitation Data'!$G$32,0,10*ROW('Sanitation Data'!G40)))</f>
        <v/>
      </c>
      <c r="DE46" s="266" t="str">
        <f ca="true">+IF(OFFSET('Sanitation Data'!$H$28,0,10*ROW('Sanitation Data'!H40))="","",OFFSET('Sanitation Data'!$H$28,0,10*ROW('Sanitation Data'!H40)))</f>
        <v/>
      </c>
      <c r="DF46" s="266" t="str">
        <f ca="true">+IF(OFFSET('Sanitation Data'!$H$29,0,10*ROW('Sanitation Data'!H40))="","",OFFSET('Sanitation Data'!$H$29,0,10*ROW('Sanitation Data'!H40)))</f>
        <v/>
      </c>
      <c r="DG46" s="266" t="str">
        <f ca="true">+IF(OFFSET('Sanitation Data'!$H$30,0,10*ROW('Sanitation Data'!H40))="","",OFFSET('Sanitation Data'!$H$30,0,10*ROW('Sanitation Data'!H40)))</f>
        <v/>
      </c>
      <c r="DH46" s="266" t="str">
        <f ca="true">+IF(OFFSET('Sanitation Data'!$H$31,0,10*ROW('Sanitation Data'!H40))="","",OFFSET('Sanitation Data'!$H$31,0,10*ROW('Sanitation Data'!H40)))</f>
        <v/>
      </c>
      <c r="DI46" s="266" t="str">
        <f ca="true">+IF(OFFSET('Sanitation Data'!$H$32,0,10*ROW('Sanitation Data'!H40))="","",OFFSET('Sanitation Data'!$H$32,0,10*ROW('Sanitation Data'!H40)))</f>
        <v/>
      </c>
      <c r="DJ46" s="266" t="str">
        <f ca="true">+IF(OFFSET('Sanitation Data'!$I$28,0,10*ROW('Sanitation Data'!I40))="","",OFFSET('Sanitation Data'!$I$28,0,10*ROW('Sanitation Data'!I40)))</f>
        <v/>
      </c>
      <c r="DK46" s="266" t="str">
        <f ca="true">+IF(OFFSET('Sanitation Data'!$I$29,0,10*ROW('Sanitation Data'!I40))="","",OFFSET('Sanitation Data'!$I$29,0,10*ROW('Sanitation Data'!I40)))</f>
        <v/>
      </c>
      <c r="DL46" s="266" t="str">
        <f ca="true">+IF(OFFSET('Sanitation Data'!$I$30,0,10*ROW('Sanitation Data'!I40))="","",OFFSET('Sanitation Data'!$I$30,0,10*ROW('Sanitation Data'!I40)))</f>
        <v/>
      </c>
      <c r="DM46" s="266" t="str">
        <f ca="true">+IF(OFFSET('Sanitation Data'!$I$31,0,10*ROW('Sanitation Data'!I40))="","",OFFSET('Sanitation Data'!$I$31,0,10*ROW('Sanitation Data'!I40)))</f>
        <v/>
      </c>
      <c r="DN46" s="266" t="str">
        <f ca="true">+IF(OFFSET('Sanitation Data'!$I$32,0,10*ROW('Sanitation Data'!I40))="","",OFFSET('Sanitation Data'!$I$32,0,10*ROW('Sanitation Data'!I40)))</f>
        <v/>
      </c>
      <c r="DO46" s="266" t="str">
        <f ca="true">+IF(OFFSET('Hygiene Data'!$D$11,0,10*ROW('Hygiene Data'!D40))="","",OFFSET('Hygiene Data'!$D$11,0,10*ROW('Hygiene Data'!D40)))</f>
        <v/>
      </c>
      <c r="DP46" s="266" t="str">
        <f ca="true">+IF(OFFSET('Hygiene Data'!$D$12,0,10*ROW('Hygiene Data'!D40))="","",OFFSET('Hygiene Data'!$D$12,0,10*ROW('Hygiene Data'!D40)))</f>
        <v/>
      </c>
      <c r="DQ46" s="266" t="str">
        <f ca="true">+IF(OFFSET('Hygiene Data'!$D$13,0,10*ROW('Hygiene Data'!D40))="","",OFFSET('Hygiene Data'!$D$13,0,10*ROW('Hygiene Data'!D40)))</f>
        <v/>
      </c>
      <c r="DR46" s="266" t="str">
        <f ca="true">+IF(OFFSET('Hygiene Data'!$E$11,0,10*ROW('Hygiene Data'!E40))="","",OFFSET('Hygiene Data'!$E$11,0,10*ROW('Hygiene Data'!E40)))</f>
        <v/>
      </c>
      <c r="DS46" s="266" t="str">
        <f ca="true">+IF(OFFSET('Hygiene Data'!$E$12,0,10*ROW('Hygiene Data'!E40))="","",OFFSET('Hygiene Data'!$E$12,0,10*ROW('Hygiene Data'!E40)))</f>
        <v/>
      </c>
      <c r="DT46" s="266" t="str">
        <f ca="true">+IF(OFFSET('Hygiene Data'!$E$13,0,10*ROW('Hygiene Data'!E40))="","",OFFSET('Hygiene Data'!$E$13,0,10*ROW('Hygiene Data'!E40)))</f>
        <v/>
      </c>
      <c r="DU46" s="266" t="str">
        <f ca="true">+IF(OFFSET('Hygiene Data'!$F$11,0,10*ROW('Hygiene Data'!F40))="","",OFFSET('Hygiene Data'!$F$11,0,10*ROW('Hygiene Data'!F40)))</f>
        <v/>
      </c>
      <c r="DV46" s="266" t="str">
        <f ca="true">+IF(OFFSET('Hygiene Data'!$F$12,0,10*ROW('Hygiene Data'!F40))="","",OFFSET('Hygiene Data'!$F$12,0,10*ROW('Hygiene Data'!F40)))</f>
        <v/>
      </c>
      <c r="DW46" s="266" t="str">
        <f ca="true">+IF(OFFSET('Hygiene Data'!$F$13,0,10*ROW('Hygiene Data'!F40))="","",OFFSET('Hygiene Data'!$F$13,0,10*ROW('Hygiene Data'!F40)))</f>
        <v/>
      </c>
      <c r="DX46" s="266" t="str">
        <f ca="true">+IF(OFFSET('Hygiene Data'!$G$11,0,10*ROW('Hygiene Data'!G40))="","",OFFSET('Hygiene Data'!$G$11,0,10*ROW('Hygiene Data'!G40)))</f>
        <v/>
      </c>
      <c r="DY46" s="266" t="str">
        <f ca="true">+IF(OFFSET('Hygiene Data'!$G$12,0,10*ROW('Hygiene Data'!G40))="","",OFFSET('Hygiene Data'!$G$12,0,10*ROW('Hygiene Data'!G40)))</f>
        <v/>
      </c>
      <c r="DZ46" s="266" t="str">
        <f ca="true">+IF(OFFSET('Hygiene Data'!$G$13,0,10*ROW('Hygiene Data'!G40))="","",OFFSET('Hygiene Data'!$G$13,0,10*ROW('Hygiene Data'!G40)))</f>
        <v/>
      </c>
      <c r="EA46" s="266" t="str">
        <f ca="true">+IF(OFFSET('Hygiene Data'!$H$11,0,10*ROW('Hygiene Data'!H40))="","",OFFSET('Hygiene Data'!$H$11,0,10*ROW('Hygiene Data'!H40)))</f>
        <v/>
      </c>
      <c r="EB46" s="266" t="str">
        <f ca="true">+IF(OFFSET('Hygiene Data'!$H$12,0,10*ROW('Hygiene Data'!H40))="","",OFFSET('Hygiene Data'!$H$12,0,10*ROW('Hygiene Data'!H40)))</f>
        <v/>
      </c>
      <c r="EC46" s="266" t="str">
        <f ca="true">+IF(OFFSET('Hygiene Data'!$H$13,0,10*ROW('Hygiene Data'!H40))="","",OFFSET('Hygiene Data'!$H$13,0,10*ROW('Hygiene Data'!H40)))</f>
        <v/>
      </c>
      <c r="ED46" s="266" t="str">
        <f ca="true">+IF(OFFSET('Hygiene Data'!$I$11,0,10*ROW('Hygiene Data'!I40))="","",OFFSET('Hygiene Data'!$I$11,0,10*ROW('Hygiene Data'!I40)))</f>
        <v/>
      </c>
      <c r="EE46" s="266" t="str">
        <f ca="true">+IF(OFFSET('Hygiene Data'!$I$12,0,10*ROW('Hygiene Data'!I40))="","",OFFSET('Hygiene Data'!$I$12,0,10*ROW('Hygiene Data'!I40)))</f>
        <v/>
      </c>
      <c r="EF46" s="266"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2"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6"/>
      <c r="BS47" s="266" t="str">
        <f ca="true">+IF(OFFSET('Water Data'!$D$27,0,10*ROW('Water Data'!D41))="","",OFFSET('Water Data'!$D$27,0,10*ROW('Water Data'!D41)))</f>
        <v/>
      </c>
      <c r="BT47" s="266" t="str">
        <f ca="true">+IF(OFFSET('Water Data'!$D$28,0,10*ROW('Water Data'!D41))="","",OFFSET('Water Data'!$D$28,0,10*ROW('Water Data'!D41)))</f>
        <v/>
      </c>
      <c r="BU47" s="266" t="str">
        <f ca="true">+IF(OFFSET('Water Data'!$D$29,0,10*ROW('Water Data'!D41))="","",OFFSET('Water Data'!$D$29,0,10*ROW('Water Data'!D41)))</f>
        <v/>
      </c>
      <c r="BV47" s="266" t="str">
        <f ca="true">+IF(OFFSET('Water Data'!$E$27,0,10*ROW('Water Data'!E41))="","",OFFSET('Water Data'!$E$27,0,10*ROW('Water Data'!E41)))</f>
        <v/>
      </c>
      <c r="BW47" s="266" t="str">
        <f ca="true">+IF(OFFSET('Water Data'!$E$28,0,10*ROW('Water Data'!E41))="","",OFFSET('Water Data'!$E$28,0,10*ROW('Water Data'!E41)))</f>
        <v/>
      </c>
      <c r="BX47" s="266" t="str">
        <f ca="true">+IF(OFFSET('Water Data'!$E$29,0,10*ROW('Water Data'!E41))="","",OFFSET('Water Data'!$E$29,0,10*ROW('Water Data'!E41)))</f>
        <v/>
      </c>
      <c r="BY47" s="266" t="str">
        <f ca="true">+IF(OFFSET('Water Data'!$F$27,0,10*ROW('Water Data'!F41))="","",OFFSET('Water Data'!$F$27,0,10*ROW('Water Data'!F41)))</f>
        <v/>
      </c>
      <c r="BZ47" s="266" t="str">
        <f ca="true">+IF(OFFSET('Water Data'!$F$28,0,10*ROW('Water Data'!F41))="","",OFFSET('Water Data'!$F$28,0,10*ROW('Water Data'!F41)))</f>
        <v/>
      </c>
      <c r="CA47" s="266" t="str">
        <f ca="true">+IF(OFFSET('Water Data'!$F$29,0,10*ROW('Water Data'!F41))="","",OFFSET('Water Data'!$F$29,0,10*ROW('Water Data'!F41)))</f>
        <v/>
      </c>
      <c r="CB47" s="266" t="str">
        <f ca="true">+IF(OFFSET('Water Data'!$G$27,0,10*ROW('Water Data'!G41))="","",OFFSET('Water Data'!$G$27,0,10*ROW('Water Data'!G41)))</f>
        <v/>
      </c>
      <c r="CC47" s="266" t="str">
        <f ca="true">+IF(OFFSET('Water Data'!$G$28,0,10*ROW('Water Data'!G41))="","",OFFSET('Water Data'!$G$28,0,10*ROW('Water Data'!G41)))</f>
        <v/>
      </c>
      <c r="CD47" s="266" t="str">
        <f ca="true">+IF(OFFSET('Water Data'!$G$29,0,10*ROW('Water Data'!G41))="","",OFFSET('Water Data'!$G$29,0,10*ROW('Water Data'!G41)))</f>
        <v/>
      </c>
      <c r="CE47" s="266" t="str">
        <f ca="true">+IF(OFFSET('Water Data'!$H$27,0,10*ROW('Water Data'!H41))="","",OFFSET('Water Data'!$H$27,0,10*ROW('Water Data'!H41)))</f>
        <v/>
      </c>
      <c r="CF47" s="266" t="str">
        <f ca="true">+IF(OFFSET('Water Data'!$H$28,0,10*ROW('Water Data'!H41))="","",OFFSET('Water Data'!$H$28,0,10*ROW('Water Data'!H41)))</f>
        <v/>
      </c>
      <c r="CG47" s="266" t="str">
        <f ca="true">+IF(OFFSET('Water Data'!$H$29,0,10*ROW('Water Data'!H41))="","",OFFSET('Water Data'!$H$29,0,10*ROW('Water Data'!H41)))</f>
        <v/>
      </c>
      <c r="CH47" s="266" t="str">
        <f ca="true">+IF(OFFSET('Water Data'!$I$27,0,10*ROW('Water Data'!I41))="","",OFFSET('Water Data'!$I$27,0,10*ROW('Water Data'!I41)))</f>
        <v/>
      </c>
      <c r="CI47" s="266" t="str">
        <f ca="true">+IF(OFFSET('Water Data'!$I$28,0,10*ROW('Water Data'!I41))="","",OFFSET('Water Data'!$I$28,0,10*ROW('Water Data'!I41)))</f>
        <v/>
      </c>
      <c r="CJ47" s="266" t="str">
        <f ca="true">+IF(OFFSET('Water Data'!$I$29,0,10*ROW('Water Data'!I41))="","",OFFSET('Water Data'!$I$29,0,10*ROW('Water Data'!I41)))</f>
        <v/>
      </c>
      <c r="CK47" s="266" t="str">
        <f ca="true">+IF(OFFSET('Sanitation Data'!$D$28,0,10*ROW('Sanitation Data'!D41))="","",OFFSET('Sanitation Data'!$D$28,0,10*ROW('Sanitation Data'!D41)))</f>
        <v/>
      </c>
      <c r="CL47" s="266" t="str">
        <f ca="true">+IF(OFFSET('Sanitation Data'!$D$29,0,10*ROW('Sanitation Data'!D41))="","",OFFSET('Sanitation Data'!$D$29,0,10*ROW('Sanitation Data'!D41)))</f>
        <v/>
      </c>
      <c r="CM47" s="266" t="str">
        <f ca="true">+IF(OFFSET('Sanitation Data'!$D$30,0,10*ROW('Sanitation Data'!D41))="","",OFFSET('Sanitation Data'!$D$30,0,10*ROW('Sanitation Data'!D41)))</f>
        <v/>
      </c>
      <c r="CN47" s="266" t="str">
        <f ca="true">+IF(OFFSET('Sanitation Data'!$D$31,0,10*ROW('Sanitation Data'!D41))="","",OFFSET('Sanitation Data'!$D$31,0,10*ROW('Sanitation Data'!D41)))</f>
        <v/>
      </c>
      <c r="CO47" s="266" t="str">
        <f ca="true">+IF(OFFSET('Sanitation Data'!$D$32,0,10*ROW('Sanitation Data'!D41))="","",OFFSET('Sanitation Data'!$D$32,0,10*ROW('Sanitation Data'!D41)))</f>
        <v/>
      </c>
      <c r="CP47" s="266" t="str">
        <f ca="true">+IF(OFFSET('Sanitation Data'!$E$28,0,10*ROW('Sanitation Data'!E41))="","",OFFSET('Sanitation Data'!$E$28,0,10*ROW('Sanitation Data'!E41)))</f>
        <v/>
      </c>
      <c r="CQ47" s="266" t="str">
        <f ca="true">+IF(OFFSET('Sanitation Data'!$E$29,0,10*ROW('Sanitation Data'!E41))="","",OFFSET('Sanitation Data'!$E$29,0,10*ROW('Sanitation Data'!E41)))</f>
        <v/>
      </c>
      <c r="CR47" s="266" t="str">
        <f ca="true">+IF(OFFSET('Sanitation Data'!$E$30,0,10*ROW('Sanitation Data'!E41))="","",OFFSET('Sanitation Data'!$E$30,0,10*ROW('Sanitation Data'!E41)))</f>
        <v/>
      </c>
      <c r="CS47" s="266" t="str">
        <f ca="true">+IF(OFFSET('Sanitation Data'!$E$31,0,10*ROW('Sanitation Data'!E41))="","",OFFSET('Sanitation Data'!$E$31,0,10*ROW('Sanitation Data'!E41)))</f>
        <v/>
      </c>
      <c r="CT47" s="266" t="str">
        <f ca="true">+IF(OFFSET('Sanitation Data'!$E$32,0,10*ROW('Sanitation Data'!E41))="","",OFFSET('Sanitation Data'!$E$32,0,10*ROW('Sanitation Data'!E41)))</f>
        <v/>
      </c>
      <c r="CU47" s="266" t="str">
        <f ca="true">+IF(OFFSET('Sanitation Data'!$F$28,0,10*ROW('Sanitation Data'!F41))="","",OFFSET('Sanitation Data'!$F$28,0,10*ROW('Sanitation Data'!F41)))</f>
        <v/>
      </c>
      <c r="CV47" s="266" t="str">
        <f ca="true">+IF(OFFSET('Sanitation Data'!$F$29,0,10*ROW('Sanitation Data'!F41))="","",OFFSET('Sanitation Data'!$F$29,0,10*ROW('Sanitation Data'!F41)))</f>
        <v/>
      </c>
      <c r="CW47" s="266" t="str">
        <f ca="true">+IF(OFFSET('Sanitation Data'!$F$30,0,10*ROW('Sanitation Data'!F41))="","",OFFSET('Sanitation Data'!$F$30,0,10*ROW('Sanitation Data'!F41)))</f>
        <v/>
      </c>
      <c r="CX47" s="266" t="str">
        <f ca="true">+IF(OFFSET('Sanitation Data'!$F$31,0,10*ROW('Sanitation Data'!F41))="","",OFFSET('Sanitation Data'!$F$31,0,10*ROW('Sanitation Data'!F41)))</f>
        <v/>
      </c>
      <c r="CY47" s="266" t="str">
        <f ca="true">+IF(OFFSET('Sanitation Data'!$F$32,0,10*ROW('Sanitation Data'!F41))="","",OFFSET('Sanitation Data'!$F$32,0,10*ROW('Sanitation Data'!F41)))</f>
        <v/>
      </c>
      <c r="CZ47" s="266" t="str">
        <f ca="true">+IF(OFFSET('Sanitation Data'!$G$28,0,10*ROW('Sanitation Data'!G41))="","",OFFSET('Sanitation Data'!$G$28,0,10*ROW('Sanitation Data'!G41)))</f>
        <v/>
      </c>
      <c r="DA47" s="266" t="str">
        <f ca="true">+IF(OFFSET('Sanitation Data'!$G$29,0,10*ROW('Sanitation Data'!G41))="","",OFFSET('Sanitation Data'!$G$29,0,10*ROW('Sanitation Data'!G41)))</f>
        <v/>
      </c>
      <c r="DB47" s="266" t="str">
        <f ca="true">+IF(OFFSET('Sanitation Data'!$G$30,0,10*ROW('Sanitation Data'!G41))="","",OFFSET('Sanitation Data'!$G$30,0,10*ROW('Sanitation Data'!G41)))</f>
        <v/>
      </c>
      <c r="DC47" s="266" t="str">
        <f ca="true">+IF(OFFSET('Sanitation Data'!$G$31,0,10*ROW('Sanitation Data'!G41))="","",OFFSET('Sanitation Data'!$G$31,0,10*ROW('Sanitation Data'!G41)))</f>
        <v/>
      </c>
      <c r="DD47" s="266" t="str">
        <f ca="true">+IF(OFFSET('Sanitation Data'!$G$32,0,10*ROW('Sanitation Data'!G41))="","",OFFSET('Sanitation Data'!$G$32,0,10*ROW('Sanitation Data'!G41)))</f>
        <v/>
      </c>
      <c r="DE47" s="266" t="str">
        <f ca="true">+IF(OFFSET('Sanitation Data'!$H$28,0,10*ROW('Sanitation Data'!H41))="","",OFFSET('Sanitation Data'!$H$28,0,10*ROW('Sanitation Data'!H41)))</f>
        <v/>
      </c>
      <c r="DF47" s="266" t="str">
        <f ca="true">+IF(OFFSET('Sanitation Data'!$H$29,0,10*ROW('Sanitation Data'!H41))="","",OFFSET('Sanitation Data'!$H$29,0,10*ROW('Sanitation Data'!H41)))</f>
        <v/>
      </c>
      <c r="DG47" s="266" t="str">
        <f ca="true">+IF(OFFSET('Sanitation Data'!$H$30,0,10*ROW('Sanitation Data'!H41))="","",OFFSET('Sanitation Data'!$H$30,0,10*ROW('Sanitation Data'!H41)))</f>
        <v/>
      </c>
      <c r="DH47" s="266" t="str">
        <f ca="true">+IF(OFFSET('Sanitation Data'!$H$31,0,10*ROW('Sanitation Data'!H41))="","",OFFSET('Sanitation Data'!$H$31,0,10*ROW('Sanitation Data'!H41)))</f>
        <v/>
      </c>
      <c r="DI47" s="266" t="str">
        <f ca="true">+IF(OFFSET('Sanitation Data'!$H$32,0,10*ROW('Sanitation Data'!H41))="","",OFFSET('Sanitation Data'!$H$32,0,10*ROW('Sanitation Data'!H41)))</f>
        <v/>
      </c>
      <c r="DJ47" s="266" t="str">
        <f ca="true">+IF(OFFSET('Sanitation Data'!$I$28,0,10*ROW('Sanitation Data'!I41))="","",OFFSET('Sanitation Data'!$I$28,0,10*ROW('Sanitation Data'!I41)))</f>
        <v/>
      </c>
      <c r="DK47" s="266" t="str">
        <f ca="true">+IF(OFFSET('Sanitation Data'!$I$29,0,10*ROW('Sanitation Data'!I41))="","",OFFSET('Sanitation Data'!$I$29,0,10*ROW('Sanitation Data'!I41)))</f>
        <v/>
      </c>
      <c r="DL47" s="266" t="str">
        <f ca="true">+IF(OFFSET('Sanitation Data'!$I$30,0,10*ROW('Sanitation Data'!I41))="","",OFFSET('Sanitation Data'!$I$30,0,10*ROW('Sanitation Data'!I41)))</f>
        <v/>
      </c>
      <c r="DM47" s="266" t="str">
        <f ca="true">+IF(OFFSET('Sanitation Data'!$I$31,0,10*ROW('Sanitation Data'!I41))="","",OFFSET('Sanitation Data'!$I$31,0,10*ROW('Sanitation Data'!I41)))</f>
        <v/>
      </c>
      <c r="DN47" s="266" t="str">
        <f ca="true">+IF(OFFSET('Sanitation Data'!$I$32,0,10*ROW('Sanitation Data'!I41))="","",OFFSET('Sanitation Data'!$I$32,0,10*ROW('Sanitation Data'!I41)))</f>
        <v/>
      </c>
      <c r="DO47" s="266" t="str">
        <f ca="true">+IF(OFFSET('Hygiene Data'!$D$11,0,10*ROW('Hygiene Data'!D41))="","",OFFSET('Hygiene Data'!$D$11,0,10*ROW('Hygiene Data'!D41)))</f>
        <v/>
      </c>
      <c r="DP47" s="266" t="str">
        <f ca="true">+IF(OFFSET('Hygiene Data'!$D$12,0,10*ROW('Hygiene Data'!D41))="","",OFFSET('Hygiene Data'!$D$12,0,10*ROW('Hygiene Data'!D41)))</f>
        <v/>
      </c>
      <c r="DQ47" s="266" t="str">
        <f ca="true">+IF(OFFSET('Hygiene Data'!$D$13,0,10*ROW('Hygiene Data'!D41))="","",OFFSET('Hygiene Data'!$D$13,0,10*ROW('Hygiene Data'!D41)))</f>
        <v/>
      </c>
      <c r="DR47" s="266" t="str">
        <f ca="true">+IF(OFFSET('Hygiene Data'!$E$11,0,10*ROW('Hygiene Data'!E41))="","",OFFSET('Hygiene Data'!$E$11,0,10*ROW('Hygiene Data'!E41)))</f>
        <v/>
      </c>
      <c r="DS47" s="266" t="str">
        <f ca="true">+IF(OFFSET('Hygiene Data'!$E$12,0,10*ROW('Hygiene Data'!E41))="","",OFFSET('Hygiene Data'!$E$12,0,10*ROW('Hygiene Data'!E41)))</f>
        <v/>
      </c>
      <c r="DT47" s="266" t="str">
        <f ca="true">+IF(OFFSET('Hygiene Data'!$E$13,0,10*ROW('Hygiene Data'!E41))="","",OFFSET('Hygiene Data'!$E$13,0,10*ROW('Hygiene Data'!E41)))</f>
        <v/>
      </c>
      <c r="DU47" s="266" t="str">
        <f ca="true">+IF(OFFSET('Hygiene Data'!$F$11,0,10*ROW('Hygiene Data'!F41))="","",OFFSET('Hygiene Data'!$F$11,0,10*ROW('Hygiene Data'!F41)))</f>
        <v/>
      </c>
      <c r="DV47" s="266" t="str">
        <f ca="true">+IF(OFFSET('Hygiene Data'!$F$12,0,10*ROW('Hygiene Data'!F41))="","",OFFSET('Hygiene Data'!$F$12,0,10*ROW('Hygiene Data'!F41)))</f>
        <v/>
      </c>
      <c r="DW47" s="266" t="str">
        <f ca="true">+IF(OFFSET('Hygiene Data'!$F$13,0,10*ROW('Hygiene Data'!F41))="","",OFFSET('Hygiene Data'!$F$13,0,10*ROW('Hygiene Data'!F41)))</f>
        <v/>
      </c>
      <c r="DX47" s="266" t="str">
        <f ca="true">+IF(OFFSET('Hygiene Data'!$G$11,0,10*ROW('Hygiene Data'!G41))="","",OFFSET('Hygiene Data'!$G$11,0,10*ROW('Hygiene Data'!G41)))</f>
        <v/>
      </c>
      <c r="DY47" s="266" t="str">
        <f ca="true">+IF(OFFSET('Hygiene Data'!$G$12,0,10*ROW('Hygiene Data'!G41))="","",OFFSET('Hygiene Data'!$G$12,0,10*ROW('Hygiene Data'!G41)))</f>
        <v/>
      </c>
      <c r="DZ47" s="266" t="str">
        <f ca="true">+IF(OFFSET('Hygiene Data'!$G$13,0,10*ROW('Hygiene Data'!G41))="","",OFFSET('Hygiene Data'!$G$13,0,10*ROW('Hygiene Data'!G41)))</f>
        <v/>
      </c>
      <c r="EA47" s="266" t="str">
        <f ca="true">+IF(OFFSET('Hygiene Data'!$H$11,0,10*ROW('Hygiene Data'!H41))="","",OFFSET('Hygiene Data'!$H$11,0,10*ROW('Hygiene Data'!H41)))</f>
        <v/>
      </c>
      <c r="EB47" s="266" t="str">
        <f ca="true">+IF(OFFSET('Hygiene Data'!$H$12,0,10*ROW('Hygiene Data'!H41))="","",OFFSET('Hygiene Data'!$H$12,0,10*ROW('Hygiene Data'!H41)))</f>
        <v/>
      </c>
      <c r="EC47" s="266" t="str">
        <f ca="true">+IF(OFFSET('Hygiene Data'!$H$13,0,10*ROW('Hygiene Data'!H41))="","",OFFSET('Hygiene Data'!$H$13,0,10*ROW('Hygiene Data'!H41)))</f>
        <v/>
      </c>
      <c r="ED47" s="266" t="str">
        <f ca="true">+IF(OFFSET('Hygiene Data'!$I$11,0,10*ROW('Hygiene Data'!I41))="","",OFFSET('Hygiene Data'!$I$11,0,10*ROW('Hygiene Data'!I41)))</f>
        <v/>
      </c>
      <c r="EE47" s="266" t="str">
        <f ca="true">+IF(OFFSET('Hygiene Data'!$I$12,0,10*ROW('Hygiene Data'!I41))="","",OFFSET('Hygiene Data'!$I$12,0,10*ROW('Hygiene Data'!I41)))</f>
        <v/>
      </c>
      <c r="EF47" s="266"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2"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6"/>
      <c r="BS48" s="266" t="str">
        <f ca="true">+IF(OFFSET('Water Data'!$D$27,0,10*ROW('Water Data'!D42))="","",OFFSET('Water Data'!$D$27,0,10*ROW('Water Data'!D42)))</f>
        <v/>
      </c>
      <c r="BT48" s="266" t="str">
        <f ca="true">+IF(OFFSET('Water Data'!$D$28,0,10*ROW('Water Data'!D42))="","",OFFSET('Water Data'!$D$28,0,10*ROW('Water Data'!D42)))</f>
        <v/>
      </c>
      <c r="BU48" s="266" t="str">
        <f ca="true">+IF(OFFSET('Water Data'!$D$29,0,10*ROW('Water Data'!D42))="","",OFFSET('Water Data'!$D$29,0,10*ROW('Water Data'!D42)))</f>
        <v/>
      </c>
      <c r="BV48" s="266" t="str">
        <f ca="true">+IF(OFFSET('Water Data'!$E$27,0,10*ROW('Water Data'!E42))="","",OFFSET('Water Data'!$E$27,0,10*ROW('Water Data'!E42)))</f>
        <v/>
      </c>
      <c r="BW48" s="266" t="str">
        <f ca="true">+IF(OFFSET('Water Data'!$E$28,0,10*ROW('Water Data'!E42))="","",OFFSET('Water Data'!$E$28,0,10*ROW('Water Data'!E42)))</f>
        <v/>
      </c>
      <c r="BX48" s="266" t="str">
        <f ca="true">+IF(OFFSET('Water Data'!$E$29,0,10*ROW('Water Data'!E42))="","",OFFSET('Water Data'!$E$29,0,10*ROW('Water Data'!E42)))</f>
        <v/>
      </c>
      <c r="BY48" s="266" t="str">
        <f ca="true">+IF(OFFSET('Water Data'!$F$27,0,10*ROW('Water Data'!F42))="","",OFFSET('Water Data'!$F$27,0,10*ROW('Water Data'!F42)))</f>
        <v/>
      </c>
      <c r="BZ48" s="266" t="str">
        <f ca="true">+IF(OFFSET('Water Data'!$F$28,0,10*ROW('Water Data'!F42))="","",OFFSET('Water Data'!$F$28,0,10*ROW('Water Data'!F42)))</f>
        <v/>
      </c>
      <c r="CA48" s="266" t="str">
        <f ca="true">+IF(OFFSET('Water Data'!$F$29,0,10*ROW('Water Data'!F42))="","",OFFSET('Water Data'!$F$29,0,10*ROW('Water Data'!F42)))</f>
        <v/>
      </c>
      <c r="CB48" s="266" t="str">
        <f ca="true">+IF(OFFSET('Water Data'!$G$27,0,10*ROW('Water Data'!G42))="","",OFFSET('Water Data'!$G$27,0,10*ROW('Water Data'!G42)))</f>
        <v/>
      </c>
      <c r="CC48" s="266" t="str">
        <f ca="true">+IF(OFFSET('Water Data'!$G$28,0,10*ROW('Water Data'!G42))="","",OFFSET('Water Data'!$G$28,0,10*ROW('Water Data'!G42)))</f>
        <v/>
      </c>
      <c r="CD48" s="266" t="str">
        <f ca="true">+IF(OFFSET('Water Data'!$G$29,0,10*ROW('Water Data'!G42))="","",OFFSET('Water Data'!$G$29,0,10*ROW('Water Data'!G42)))</f>
        <v/>
      </c>
      <c r="CE48" s="266" t="str">
        <f ca="true">+IF(OFFSET('Water Data'!$H$27,0,10*ROW('Water Data'!H42))="","",OFFSET('Water Data'!$H$27,0,10*ROW('Water Data'!H42)))</f>
        <v/>
      </c>
      <c r="CF48" s="266" t="str">
        <f ca="true">+IF(OFFSET('Water Data'!$H$28,0,10*ROW('Water Data'!H42))="","",OFFSET('Water Data'!$H$28,0,10*ROW('Water Data'!H42)))</f>
        <v/>
      </c>
      <c r="CG48" s="266" t="str">
        <f ca="true">+IF(OFFSET('Water Data'!$H$29,0,10*ROW('Water Data'!H42))="","",OFFSET('Water Data'!$H$29,0,10*ROW('Water Data'!H42)))</f>
        <v/>
      </c>
      <c r="CH48" s="266" t="str">
        <f ca="true">+IF(OFFSET('Water Data'!$I$27,0,10*ROW('Water Data'!I42))="","",OFFSET('Water Data'!$I$27,0,10*ROW('Water Data'!I42)))</f>
        <v/>
      </c>
      <c r="CI48" s="266" t="str">
        <f ca="true">+IF(OFFSET('Water Data'!$I$28,0,10*ROW('Water Data'!I42))="","",OFFSET('Water Data'!$I$28,0,10*ROW('Water Data'!I42)))</f>
        <v/>
      </c>
      <c r="CJ48" s="266" t="str">
        <f ca="true">+IF(OFFSET('Water Data'!$I$29,0,10*ROW('Water Data'!I42))="","",OFFSET('Water Data'!$I$29,0,10*ROW('Water Data'!I42)))</f>
        <v/>
      </c>
      <c r="CK48" s="266" t="str">
        <f ca="true">+IF(OFFSET('Sanitation Data'!$D$28,0,10*ROW('Sanitation Data'!D42))="","",OFFSET('Sanitation Data'!$D$28,0,10*ROW('Sanitation Data'!D42)))</f>
        <v/>
      </c>
      <c r="CL48" s="266" t="str">
        <f ca="true">+IF(OFFSET('Sanitation Data'!$D$29,0,10*ROW('Sanitation Data'!D42))="","",OFFSET('Sanitation Data'!$D$29,0,10*ROW('Sanitation Data'!D42)))</f>
        <v/>
      </c>
      <c r="CM48" s="266" t="str">
        <f ca="true">+IF(OFFSET('Sanitation Data'!$D$30,0,10*ROW('Sanitation Data'!D42))="","",OFFSET('Sanitation Data'!$D$30,0,10*ROW('Sanitation Data'!D42)))</f>
        <v/>
      </c>
      <c r="CN48" s="266" t="str">
        <f ca="true">+IF(OFFSET('Sanitation Data'!$D$31,0,10*ROW('Sanitation Data'!D42))="","",OFFSET('Sanitation Data'!$D$31,0,10*ROW('Sanitation Data'!D42)))</f>
        <v/>
      </c>
      <c r="CO48" s="266" t="str">
        <f ca="true">+IF(OFFSET('Sanitation Data'!$D$32,0,10*ROW('Sanitation Data'!D42))="","",OFFSET('Sanitation Data'!$D$32,0,10*ROW('Sanitation Data'!D42)))</f>
        <v/>
      </c>
      <c r="CP48" s="266" t="str">
        <f ca="true">+IF(OFFSET('Sanitation Data'!$E$28,0,10*ROW('Sanitation Data'!E42))="","",OFFSET('Sanitation Data'!$E$28,0,10*ROW('Sanitation Data'!E42)))</f>
        <v/>
      </c>
      <c r="CQ48" s="266" t="str">
        <f ca="true">+IF(OFFSET('Sanitation Data'!$E$29,0,10*ROW('Sanitation Data'!E42))="","",OFFSET('Sanitation Data'!$E$29,0,10*ROW('Sanitation Data'!E42)))</f>
        <v/>
      </c>
      <c r="CR48" s="266" t="str">
        <f ca="true">+IF(OFFSET('Sanitation Data'!$E$30,0,10*ROW('Sanitation Data'!E42))="","",OFFSET('Sanitation Data'!$E$30,0,10*ROW('Sanitation Data'!E42)))</f>
        <v/>
      </c>
      <c r="CS48" s="266" t="str">
        <f ca="true">+IF(OFFSET('Sanitation Data'!$E$31,0,10*ROW('Sanitation Data'!E42))="","",OFFSET('Sanitation Data'!$E$31,0,10*ROW('Sanitation Data'!E42)))</f>
        <v/>
      </c>
      <c r="CT48" s="266" t="str">
        <f ca="true">+IF(OFFSET('Sanitation Data'!$E$32,0,10*ROW('Sanitation Data'!E42))="","",OFFSET('Sanitation Data'!$E$32,0,10*ROW('Sanitation Data'!E42)))</f>
        <v/>
      </c>
      <c r="CU48" s="266" t="str">
        <f ca="true">+IF(OFFSET('Sanitation Data'!$F$28,0,10*ROW('Sanitation Data'!F42))="","",OFFSET('Sanitation Data'!$F$28,0,10*ROW('Sanitation Data'!F42)))</f>
        <v/>
      </c>
      <c r="CV48" s="266" t="str">
        <f ca="true">+IF(OFFSET('Sanitation Data'!$F$29,0,10*ROW('Sanitation Data'!F42))="","",OFFSET('Sanitation Data'!$F$29,0,10*ROW('Sanitation Data'!F42)))</f>
        <v/>
      </c>
      <c r="CW48" s="266" t="str">
        <f ca="true">+IF(OFFSET('Sanitation Data'!$F$30,0,10*ROW('Sanitation Data'!F42))="","",OFFSET('Sanitation Data'!$F$30,0,10*ROW('Sanitation Data'!F42)))</f>
        <v/>
      </c>
      <c r="CX48" s="266" t="str">
        <f ca="true">+IF(OFFSET('Sanitation Data'!$F$31,0,10*ROW('Sanitation Data'!F42))="","",OFFSET('Sanitation Data'!$F$31,0,10*ROW('Sanitation Data'!F42)))</f>
        <v/>
      </c>
      <c r="CY48" s="266" t="str">
        <f ca="true">+IF(OFFSET('Sanitation Data'!$F$32,0,10*ROW('Sanitation Data'!F42))="","",OFFSET('Sanitation Data'!$F$32,0,10*ROW('Sanitation Data'!F42)))</f>
        <v/>
      </c>
      <c r="CZ48" s="266" t="str">
        <f ca="true">+IF(OFFSET('Sanitation Data'!$G$28,0,10*ROW('Sanitation Data'!G42))="","",OFFSET('Sanitation Data'!$G$28,0,10*ROW('Sanitation Data'!G42)))</f>
        <v/>
      </c>
      <c r="DA48" s="266" t="str">
        <f ca="true">+IF(OFFSET('Sanitation Data'!$G$29,0,10*ROW('Sanitation Data'!G42))="","",OFFSET('Sanitation Data'!$G$29,0,10*ROW('Sanitation Data'!G42)))</f>
        <v/>
      </c>
      <c r="DB48" s="266" t="str">
        <f ca="true">+IF(OFFSET('Sanitation Data'!$G$30,0,10*ROW('Sanitation Data'!G42))="","",OFFSET('Sanitation Data'!$G$30,0,10*ROW('Sanitation Data'!G42)))</f>
        <v/>
      </c>
      <c r="DC48" s="266" t="str">
        <f ca="true">+IF(OFFSET('Sanitation Data'!$G$31,0,10*ROW('Sanitation Data'!G42))="","",OFFSET('Sanitation Data'!$G$31,0,10*ROW('Sanitation Data'!G42)))</f>
        <v/>
      </c>
      <c r="DD48" s="266" t="str">
        <f ca="true">+IF(OFFSET('Sanitation Data'!$G$32,0,10*ROW('Sanitation Data'!G42))="","",OFFSET('Sanitation Data'!$G$32,0,10*ROW('Sanitation Data'!G42)))</f>
        <v/>
      </c>
      <c r="DE48" s="266" t="str">
        <f ca="true">+IF(OFFSET('Sanitation Data'!$H$28,0,10*ROW('Sanitation Data'!H42))="","",OFFSET('Sanitation Data'!$H$28,0,10*ROW('Sanitation Data'!H42)))</f>
        <v/>
      </c>
      <c r="DF48" s="266" t="str">
        <f ca="true">+IF(OFFSET('Sanitation Data'!$H$29,0,10*ROW('Sanitation Data'!H42))="","",OFFSET('Sanitation Data'!$H$29,0,10*ROW('Sanitation Data'!H42)))</f>
        <v/>
      </c>
      <c r="DG48" s="266" t="str">
        <f ca="true">+IF(OFFSET('Sanitation Data'!$H$30,0,10*ROW('Sanitation Data'!H42))="","",OFFSET('Sanitation Data'!$H$30,0,10*ROW('Sanitation Data'!H42)))</f>
        <v/>
      </c>
      <c r="DH48" s="266" t="str">
        <f ca="true">+IF(OFFSET('Sanitation Data'!$H$31,0,10*ROW('Sanitation Data'!H42))="","",OFFSET('Sanitation Data'!$H$31,0,10*ROW('Sanitation Data'!H42)))</f>
        <v/>
      </c>
      <c r="DI48" s="266" t="str">
        <f ca="true">+IF(OFFSET('Sanitation Data'!$H$32,0,10*ROW('Sanitation Data'!H42))="","",OFFSET('Sanitation Data'!$H$32,0,10*ROW('Sanitation Data'!H42)))</f>
        <v/>
      </c>
      <c r="DJ48" s="266" t="str">
        <f ca="true">+IF(OFFSET('Sanitation Data'!$I$28,0,10*ROW('Sanitation Data'!I42))="","",OFFSET('Sanitation Data'!$I$28,0,10*ROW('Sanitation Data'!I42)))</f>
        <v/>
      </c>
      <c r="DK48" s="266" t="str">
        <f ca="true">+IF(OFFSET('Sanitation Data'!$I$29,0,10*ROW('Sanitation Data'!I42))="","",OFFSET('Sanitation Data'!$I$29,0,10*ROW('Sanitation Data'!I42)))</f>
        <v/>
      </c>
      <c r="DL48" s="266" t="str">
        <f ca="true">+IF(OFFSET('Sanitation Data'!$I$30,0,10*ROW('Sanitation Data'!I42))="","",OFFSET('Sanitation Data'!$I$30,0,10*ROW('Sanitation Data'!I42)))</f>
        <v/>
      </c>
      <c r="DM48" s="266" t="str">
        <f ca="true">+IF(OFFSET('Sanitation Data'!$I$31,0,10*ROW('Sanitation Data'!I42))="","",OFFSET('Sanitation Data'!$I$31,0,10*ROW('Sanitation Data'!I42)))</f>
        <v/>
      </c>
      <c r="DN48" s="266" t="str">
        <f ca="true">+IF(OFFSET('Sanitation Data'!$I$32,0,10*ROW('Sanitation Data'!I42))="","",OFFSET('Sanitation Data'!$I$32,0,10*ROW('Sanitation Data'!I42)))</f>
        <v/>
      </c>
      <c r="DO48" s="266" t="str">
        <f ca="true">+IF(OFFSET('Hygiene Data'!$D$11,0,10*ROW('Hygiene Data'!D42))="","",OFFSET('Hygiene Data'!$D$11,0,10*ROW('Hygiene Data'!D42)))</f>
        <v/>
      </c>
      <c r="DP48" s="266" t="str">
        <f ca="true">+IF(OFFSET('Hygiene Data'!$D$12,0,10*ROW('Hygiene Data'!D42))="","",OFFSET('Hygiene Data'!$D$12,0,10*ROW('Hygiene Data'!D42)))</f>
        <v/>
      </c>
      <c r="DQ48" s="266" t="str">
        <f ca="true">+IF(OFFSET('Hygiene Data'!$D$13,0,10*ROW('Hygiene Data'!D42))="","",OFFSET('Hygiene Data'!$D$13,0,10*ROW('Hygiene Data'!D42)))</f>
        <v/>
      </c>
      <c r="DR48" s="266" t="str">
        <f ca="true">+IF(OFFSET('Hygiene Data'!$E$11,0,10*ROW('Hygiene Data'!E42))="","",OFFSET('Hygiene Data'!$E$11,0,10*ROW('Hygiene Data'!E42)))</f>
        <v/>
      </c>
      <c r="DS48" s="266" t="str">
        <f ca="true">+IF(OFFSET('Hygiene Data'!$E$12,0,10*ROW('Hygiene Data'!E42))="","",OFFSET('Hygiene Data'!$E$12,0,10*ROW('Hygiene Data'!E42)))</f>
        <v/>
      </c>
      <c r="DT48" s="266" t="str">
        <f ca="true">+IF(OFFSET('Hygiene Data'!$E$13,0,10*ROW('Hygiene Data'!E42))="","",OFFSET('Hygiene Data'!$E$13,0,10*ROW('Hygiene Data'!E42)))</f>
        <v/>
      </c>
      <c r="DU48" s="266" t="str">
        <f ca="true">+IF(OFFSET('Hygiene Data'!$F$11,0,10*ROW('Hygiene Data'!F42))="","",OFFSET('Hygiene Data'!$F$11,0,10*ROW('Hygiene Data'!F42)))</f>
        <v/>
      </c>
      <c r="DV48" s="266" t="str">
        <f ca="true">+IF(OFFSET('Hygiene Data'!$F$12,0,10*ROW('Hygiene Data'!F42))="","",OFFSET('Hygiene Data'!$F$12,0,10*ROW('Hygiene Data'!F42)))</f>
        <v/>
      </c>
      <c r="DW48" s="266" t="str">
        <f ca="true">+IF(OFFSET('Hygiene Data'!$F$13,0,10*ROW('Hygiene Data'!F42))="","",OFFSET('Hygiene Data'!$F$13,0,10*ROW('Hygiene Data'!F42)))</f>
        <v/>
      </c>
      <c r="DX48" s="266" t="str">
        <f ca="true">+IF(OFFSET('Hygiene Data'!$G$11,0,10*ROW('Hygiene Data'!G42))="","",OFFSET('Hygiene Data'!$G$11,0,10*ROW('Hygiene Data'!G42)))</f>
        <v/>
      </c>
      <c r="DY48" s="266" t="str">
        <f ca="true">+IF(OFFSET('Hygiene Data'!$G$12,0,10*ROW('Hygiene Data'!G42))="","",OFFSET('Hygiene Data'!$G$12,0,10*ROW('Hygiene Data'!G42)))</f>
        <v/>
      </c>
      <c r="DZ48" s="266" t="str">
        <f ca="true">+IF(OFFSET('Hygiene Data'!$G$13,0,10*ROW('Hygiene Data'!G42))="","",OFFSET('Hygiene Data'!$G$13,0,10*ROW('Hygiene Data'!G42)))</f>
        <v/>
      </c>
      <c r="EA48" s="266" t="str">
        <f ca="true">+IF(OFFSET('Hygiene Data'!$H$11,0,10*ROW('Hygiene Data'!H42))="","",OFFSET('Hygiene Data'!$H$11,0,10*ROW('Hygiene Data'!H42)))</f>
        <v/>
      </c>
      <c r="EB48" s="266" t="str">
        <f ca="true">+IF(OFFSET('Hygiene Data'!$H$12,0,10*ROW('Hygiene Data'!H42))="","",OFFSET('Hygiene Data'!$H$12,0,10*ROW('Hygiene Data'!H42)))</f>
        <v/>
      </c>
      <c r="EC48" s="266" t="str">
        <f ca="true">+IF(OFFSET('Hygiene Data'!$H$13,0,10*ROW('Hygiene Data'!H42))="","",OFFSET('Hygiene Data'!$H$13,0,10*ROW('Hygiene Data'!H42)))</f>
        <v/>
      </c>
      <c r="ED48" s="266" t="str">
        <f ca="true">+IF(OFFSET('Hygiene Data'!$I$11,0,10*ROW('Hygiene Data'!I42))="","",OFFSET('Hygiene Data'!$I$11,0,10*ROW('Hygiene Data'!I42)))</f>
        <v/>
      </c>
      <c r="EE48" s="266" t="str">
        <f ca="true">+IF(OFFSET('Hygiene Data'!$I$12,0,10*ROW('Hygiene Data'!I42))="","",OFFSET('Hygiene Data'!$I$12,0,10*ROW('Hygiene Data'!I42)))</f>
        <v/>
      </c>
      <c r="EF48" s="266"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2"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6"/>
      <c r="BS49" s="266" t="str">
        <f ca="true">+IF(OFFSET('Water Data'!$D$27,0,10*ROW('Water Data'!D43))="","",OFFSET('Water Data'!$D$27,0,10*ROW('Water Data'!D43)))</f>
        <v/>
      </c>
      <c r="BT49" s="266" t="str">
        <f ca="true">+IF(OFFSET('Water Data'!$D$28,0,10*ROW('Water Data'!D43))="","",OFFSET('Water Data'!$D$28,0,10*ROW('Water Data'!D43)))</f>
        <v/>
      </c>
      <c r="BU49" s="266" t="str">
        <f ca="true">+IF(OFFSET('Water Data'!$D$29,0,10*ROW('Water Data'!D43))="","",OFFSET('Water Data'!$D$29,0,10*ROW('Water Data'!D43)))</f>
        <v/>
      </c>
      <c r="BV49" s="266" t="str">
        <f ca="true">+IF(OFFSET('Water Data'!$E$27,0,10*ROW('Water Data'!E43))="","",OFFSET('Water Data'!$E$27,0,10*ROW('Water Data'!E43)))</f>
        <v/>
      </c>
      <c r="BW49" s="266" t="str">
        <f ca="true">+IF(OFFSET('Water Data'!$E$28,0,10*ROW('Water Data'!E43))="","",OFFSET('Water Data'!$E$28,0,10*ROW('Water Data'!E43)))</f>
        <v/>
      </c>
      <c r="BX49" s="266" t="str">
        <f ca="true">+IF(OFFSET('Water Data'!$E$29,0,10*ROW('Water Data'!E43))="","",OFFSET('Water Data'!$E$29,0,10*ROW('Water Data'!E43)))</f>
        <v/>
      </c>
      <c r="BY49" s="266" t="str">
        <f ca="true">+IF(OFFSET('Water Data'!$F$27,0,10*ROW('Water Data'!F43))="","",OFFSET('Water Data'!$F$27,0,10*ROW('Water Data'!F43)))</f>
        <v/>
      </c>
      <c r="BZ49" s="266" t="str">
        <f ca="true">+IF(OFFSET('Water Data'!$F$28,0,10*ROW('Water Data'!F43))="","",OFFSET('Water Data'!$F$28,0,10*ROW('Water Data'!F43)))</f>
        <v/>
      </c>
      <c r="CA49" s="266" t="str">
        <f ca="true">+IF(OFFSET('Water Data'!$F$29,0,10*ROW('Water Data'!F43))="","",OFFSET('Water Data'!$F$29,0,10*ROW('Water Data'!F43)))</f>
        <v/>
      </c>
      <c r="CB49" s="266" t="str">
        <f ca="true">+IF(OFFSET('Water Data'!$G$27,0,10*ROW('Water Data'!G43))="","",OFFSET('Water Data'!$G$27,0,10*ROW('Water Data'!G43)))</f>
        <v/>
      </c>
      <c r="CC49" s="266" t="str">
        <f ca="true">+IF(OFFSET('Water Data'!$G$28,0,10*ROW('Water Data'!G43))="","",OFFSET('Water Data'!$G$28,0,10*ROW('Water Data'!G43)))</f>
        <v/>
      </c>
      <c r="CD49" s="266" t="str">
        <f ca="true">+IF(OFFSET('Water Data'!$G$29,0,10*ROW('Water Data'!G43))="","",OFFSET('Water Data'!$G$29,0,10*ROW('Water Data'!G43)))</f>
        <v/>
      </c>
      <c r="CE49" s="266" t="str">
        <f ca="true">+IF(OFFSET('Water Data'!$H$27,0,10*ROW('Water Data'!H43))="","",OFFSET('Water Data'!$H$27,0,10*ROW('Water Data'!H43)))</f>
        <v/>
      </c>
      <c r="CF49" s="266" t="str">
        <f ca="true">+IF(OFFSET('Water Data'!$H$28,0,10*ROW('Water Data'!H43))="","",OFFSET('Water Data'!$H$28,0,10*ROW('Water Data'!H43)))</f>
        <v/>
      </c>
      <c r="CG49" s="266" t="str">
        <f ca="true">+IF(OFFSET('Water Data'!$H$29,0,10*ROW('Water Data'!H43))="","",OFFSET('Water Data'!$H$29,0,10*ROW('Water Data'!H43)))</f>
        <v/>
      </c>
      <c r="CH49" s="266" t="str">
        <f ca="true">+IF(OFFSET('Water Data'!$I$27,0,10*ROW('Water Data'!I43))="","",OFFSET('Water Data'!$I$27,0,10*ROW('Water Data'!I43)))</f>
        <v/>
      </c>
      <c r="CI49" s="266" t="str">
        <f ca="true">+IF(OFFSET('Water Data'!$I$28,0,10*ROW('Water Data'!I43))="","",OFFSET('Water Data'!$I$28,0,10*ROW('Water Data'!I43)))</f>
        <v/>
      </c>
      <c r="CJ49" s="266" t="str">
        <f ca="true">+IF(OFFSET('Water Data'!$I$29,0,10*ROW('Water Data'!I43))="","",OFFSET('Water Data'!$I$29,0,10*ROW('Water Data'!I43)))</f>
        <v/>
      </c>
      <c r="CK49" s="266" t="str">
        <f ca="true">+IF(OFFSET('Sanitation Data'!$D$28,0,10*ROW('Sanitation Data'!D43))="","",OFFSET('Sanitation Data'!$D$28,0,10*ROW('Sanitation Data'!D43)))</f>
        <v/>
      </c>
      <c r="CL49" s="266" t="str">
        <f ca="true">+IF(OFFSET('Sanitation Data'!$D$29,0,10*ROW('Sanitation Data'!D43))="","",OFFSET('Sanitation Data'!$D$29,0,10*ROW('Sanitation Data'!D43)))</f>
        <v/>
      </c>
      <c r="CM49" s="266" t="str">
        <f ca="true">+IF(OFFSET('Sanitation Data'!$D$30,0,10*ROW('Sanitation Data'!D43))="","",OFFSET('Sanitation Data'!$D$30,0,10*ROW('Sanitation Data'!D43)))</f>
        <v/>
      </c>
      <c r="CN49" s="266" t="str">
        <f ca="true">+IF(OFFSET('Sanitation Data'!$D$31,0,10*ROW('Sanitation Data'!D43))="","",OFFSET('Sanitation Data'!$D$31,0,10*ROW('Sanitation Data'!D43)))</f>
        <v/>
      </c>
      <c r="CO49" s="266" t="str">
        <f ca="true">+IF(OFFSET('Sanitation Data'!$D$32,0,10*ROW('Sanitation Data'!D43))="","",OFFSET('Sanitation Data'!$D$32,0,10*ROW('Sanitation Data'!D43)))</f>
        <v/>
      </c>
      <c r="CP49" s="266" t="str">
        <f ca="true">+IF(OFFSET('Sanitation Data'!$E$28,0,10*ROW('Sanitation Data'!E43))="","",OFFSET('Sanitation Data'!$E$28,0,10*ROW('Sanitation Data'!E43)))</f>
        <v/>
      </c>
      <c r="CQ49" s="266" t="str">
        <f ca="true">+IF(OFFSET('Sanitation Data'!$E$29,0,10*ROW('Sanitation Data'!E43))="","",OFFSET('Sanitation Data'!$E$29,0,10*ROW('Sanitation Data'!E43)))</f>
        <v/>
      </c>
      <c r="CR49" s="266" t="str">
        <f ca="true">+IF(OFFSET('Sanitation Data'!$E$30,0,10*ROW('Sanitation Data'!E43))="","",OFFSET('Sanitation Data'!$E$30,0,10*ROW('Sanitation Data'!E43)))</f>
        <v/>
      </c>
      <c r="CS49" s="266" t="str">
        <f ca="true">+IF(OFFSET('Sanitation Data'!$E$31,0,10*ROW('Sanitation Data'!E43))="","",OFFSET('Sanitation Data'!$E$31,0,10*ROW('Sanitation Data'!E43)))</f>
        <v/>
      </c>
      <c r="CT49" s="266" t="str">
        <f ca="true">+IF(OFFSET('Sanitation Data'!$E$32,0,10*ROW('Sanitation Data'!E43))="","",OFFSET('Sanitation Data'!$E$32,0,10*ROW('Sanitation Data'!E43)))</f>
        <v/>
      </c>
      <c r="CU49" s="266" t="str">
        <f ca="true">+IF(OFFSET('Sanitation Data'!$F$28,0,10*ROW('Sanitation Data'!F43))="","",OFFSET('Sanitation Data'!$F$28,0,10*ROW('Sanitation Data'!F43)))</f>
        <v/>
      </c>
      <c r="CV49" s="266" t="str">
        <f ca="true">+IF(OFFSET('Sanitation Data'!$F$29,0,10*ROW('Sanitation Data'!F43))="","",OFFSET('Sanitation Data'!$F$29,0,10*ROW('Sanitation Data'!F43)))</f>
        <v/>
      </c>
      <c r="CW49" s="266" t="str">
        <f ca="true">+IF(OFFSET('Sanitation Data'!$F$30,0,10*ROW('Sanitation Data'!F43))="","",OFFSET('Sanitation Data'!$F$30,0,10*ROW('Sanitation Data'!F43)))</f>
        <v/>
      </c>
      <c r="CX49" s="266" t="str">
        <f ca="true">+IF(OFFSET('Sanitation Data'!$F$31,0,10*ROW('Sanitation Data'!F43))="","",OFFSET('Sanitation Data'!$F$31,0,10*ROW('Sanitation Data'!F43)))</f>
        <v/>
      </c>
      <c r="CY49" s="266" t="str">
        <f ca="true">+IF(OFFSET('Sanitation Data'!$F$32,0,10*ROW('Sanitation Data'!F43))="","",OFFSET('Sanitation Data'!$F$32,0,10*ROW('Sanitation Data'!F43)))</f>
        <v/>
      </c>
      <c r="CZ49" s="266" t="str">
        <f ca="true">+IF(OFFSET('Sanitation Data'!$G$28,0,10*ROW('Sanitation Data'!G43))="","",OFFSET('Sanitation Data'!$G$28,0,10*ROW('Sanitation Data'!G43)))</f>
        <v/>
      </c>
      <c r="DA49" s="266" t="str">
        <f ca="true">+IF(OFFSET('Sanitation Data'!$G$29,0,10*ROW('Sanitation Data'!G43))="","",OFFSET('Sanitation Data'!$G$29,0,10*ROW('Sanitation Data'!G43)))</f>
        <v/>
      </c>
      <c r="DB49" s="266" t="str">
        <f ca="true">+IF(OFFSET('Sanitation Data'!$G$30,0,10*ROW('Sanitation Data'!G43))="","",OFFSET('Sanitation Data'!$G$30,0,10*ROW('Sanitation Data'!G43)))</f>
        <v/>
      </c>
      <c r="DC49" s="266" t="str">
        <f ca="true">+IF(OFFSET('Sanitation Data'!$G$31,0,10*ROW('Sanitation Data'!G43))="","",OFFSET('Sanitation Data'!$G$31,0,10*ROW('Sanitation Data'!G43)))</f>
        <v/>
      </c>
      <c r="DD49" s="266" t="str">
        <f ca="true">+IF(OFFSET('Sanitation Data'!$G$32,0,10*ROW('Sanitation Data'!G43))="","",OFFSET('Sanitation Data'!$G$32,0,10*ROW('Sanitation Data'!G43)))</f>
        <v/>
      </c>
      <c r="DE49" s="266" t="str">
        <f ca="true">+IF(OFFSET('Sanitation Data'!$H$28,0,10*ROW('Sanitation Data'!H43))="","",OFFSET('Sanitation Data'!$H$28,0,10*ROW('Sanitation Data'!H43)))</f>
        <v/>
      </c>
      <c r="DF49" s="266" t="str">
        <f ca="true">+IF(OFFSET('Sanitation Data'!$H$29,0,10*ROW('Sanitation Data'!H43))="","",OFFSET('Sanitation Data'!$H$29,0,10*ROW('Sanitation Data'!H43)))</f>
        <v/>
      </c>
      <c r="DG49" s="266" t="str">
        <f ca="true">+IF(OFFSET('Sanitation Data'!$H$30,0,10*ROW('Sanitation Data'!H43))="","",OFFSET('Sanitation Data'!$H$30,0,10*ROW('Sanitation Data'!H43)))</f>
        <v/>
      </c>
      <c r="DH49" s="266" t="str">
        <f ca="true">+IF(OFFSET('Sanitation Data'!$H$31,0,10*ROW('Sanitation Data'!H43))="","",OFFSET('Sanitation Data'!$H$31,0,10*ROW('Sanitation Data'!H43)))</f>
        <v/>
      </c>
      <c r="DI49" s="266" t="str">
        <f ca="true">+IF(OFFSET('Sanitation Data'!$H$32,0,10*ROW('Sanitation Data'!H43))="","",OFFSET('Sanitation Data'!$H$32,0,10*ROW('Sanitation Data'!H43)))</f>
        <v/>
      </c>
      <c r="DJ49" s="266" t="str">
        <f ca="true">+IF(OFFSET('Sanitation Data'!$I$28,0,10*ROW('Sanitation Data'!I43))="","",OFFSET('Sanitation Data'!$I$28,0,10*ROW('Sanitation Data'!I43)))</f>
        <v/>
      </c>
      <c r="DK49" s="266" t="str">
        <f ca="true">+IF(OFFSET('Sanitation Data'!$I$29,0,10*ROW('Sanitation Data'!I43))="","",OFFSET('Sanitation Data'!$I$29,0,10*ROW('Sanitation Data'!I43)))</f>
        <v/>
      </c>
      <c r="DL49" s="266" t="str">
        <f ca="true">+IF(OFFSET('Sanitation Data'!$I$30,0,10*ROW('Sanitation Data'!I43))="","",OFFSET('Sanitation Data'!$I$30,0,10*ROW('Sanitation Data'!I43)))</f>
        <v/>
      </c>
      <c r="DM49" s="266" t="str">
        <f ca="true">+IF(OFFSET('Sanitation Data'!$I$31,0,10*ROW('Sanitation Data'!I43))="","",OFFSET('Sanitation Data'!$I$31,0,10*ROW('Sanitation Data'!I43)))</f>
        <v/>
      </c>
      <c r="DN49" s="266" t="str">
        <f ca="true">+IF(OFFSET('Sanitation Data'!$I$32,0,10*ROW('Sanitation Data'!I43))="","",OFFSET('Sanitation Data'!$I$32,0,10*ROW('Sanitation Data'!I43)))</f>
        <v/>
      </c>
      <c r="DO49" s="266" t="str">
        <f ca="true">+IF(OFFSET('Hygiene Data'!$D$11,0,10*ROW('Hygiene Data'!D43))="","",OFFSET('Hygiene Data'!$D$11,0,10*ROW('Hygiene Data'!D43)))</f>
        <v/>
      </c>
      <c r="DP49" s="266" t="str">
        <f ca="true">+IF(OFFSET('Hygiene Data'!$D$12,0,10*ROW('Hygiene Data'!D43))="","",OFFSET('Hygiene Data'!$D$12,0,10*ROW('Hygiene Data'!D43)))</f>
        <v/>
      </c>
      <c r="DQ49" s="266" t="str">
        <f ca="true">+IF(OFFSET('Hygiene Data'!$D$13,0,10*ROW('Hygiene Data'!D43))="","",OFFSET('Hygiene Data'!$D$13,0,10*ROW('Hygiene Data'!D43)))</f>
        <v/>
      </c>
      <c r="DR49" s="266" t="str">
        <f ca="true">+IF(OFFSET('Hygiene Data'!$E$11,0,10*ROW('Hygiene Data'!E43))="","",OFFSET('Hygiene Data'!$E$11,0,10*ROW('Hygiene Data'!E43)))</f>
        <v/>
      </c>
      <c r="DS49" s="266" t="str">
        <f ca="true">+IF(OFFSET('Hygiene Data'!$E$12,0,10*ROW('Hygiene Data'!E43))="","",OFFSET('Hygiene Data'!$E$12,0,10*ROW('Hygiene Data'!E43)))</f>
        <v/>
      </c>
      <c r="DT49" s="266" t="str">
        <f ca="true">+IF(OFFSET('Hygiene Data'!$E$13,0,10*ROW('Hygiene Data'!E43))="","",OFFSET('Hygiene Data'!$E$13,0,10*ROW('Hygiene Data'!E43)))</f>
        <v/>
      </c>
      <c r="DU49" s="266" t="str">
        <f ca="true">+IF(OFFSET('Hygiene Data'!$F$11,0,10*ROW('Hygiene Data'!F43))="","",OFFSET('Hygiene Data'!$F$11,0,10*ROW('Hygiene Data'!F43)))</f>
        <v/>
      </c>
      <c r="DV49" s="266" t="str">
        <f ca="true">+IF(OFFSET('Hygiene Data'!$F$12,0,10*ROW('Hygiene Data'!F43))="","",OFFSET('Hygiene Data'!$F$12,0,10*ROW('Hygiene Data'!F43)))</f>
        <v/>
      </c>
      <c r="DW49" s="266" t="str">
        <f ca="true">+IF(OFFSET('Hygiene Data'!$F$13,0,10*ROW('Hygiene Data'!F43))="","",OFFSET('Hygiene Data'!$F$13,0,10*ROW('Hygiene Data'!F43)))</f>
        <v/>
      </c>
      <c r="DX49" s="266" t="str">
        <f ca="true">+IF(OFFSET('Hygiene Data'!$G$11,0,10*ROW('Hygiene Data'!G43))="","",OFFSET('Hygiene Data'!$G$11,0,10*ROW('Hygiene Data'!G43)))</f>
        <v/>
      </c>
      <c r="DY49" s="266" t="str">
        <f ca="true">+IF(OFFSET('Hygiene Data'!$G$12,0,10*ROW('Hygiene Data'!G43))="","",OFFSET('Hygiene Data'!$G$12,0,10*ROW('Hygiene Data'!G43)))</f>
        <v/>
      </c>
      <c r="DZ49" s="266" t="str">
        <f ca="true">+IF(OFFSET('Hygiene Data'!$G$13,0,10*ROW('Hygiene Data'!G43))="","",OFFSET('Hygiene Data'!$G$13,0,10*ROW('Hygiene Data'!G43)))</f>
        <v/>
      </c>
      <c r="EA49" s="266" t="str">
        <f ca="true">+IF(OFFSET('Hygiene Data'!$H$11,0,10*ROW('Hygiene Data'!H43))="","",OFFSET('Hygiene Data'!$H$11,0,10*ROW('Hygiene Data'!H43)))</f>
        <v/>
      </c>
      <c r="EB49" s="266" t="str">
        <f ca="true">+IF(OFFSET('Hygiene Data'!$H$12,0,10*ROW('Hygiene Data'!H43))="","",OFFSET('Hygiene Data'!$H$12,0,10*ROW('Hygiene Data'!H43)))</f>
        <v/>
      </c>
      <c r="EC49" s="266" t="str">
        <f ca="true">+IF(OFFSET('Hygiene Data'!$H$13,0,10*ROW('Hygiene Data'!H43))="","",OFFSET('Hygiene Data'!$H$13,0,10*ROW('Hygiene Data'!H43)))</f>
        <v/>
      </c>
      <c r="ED49" s="266" t="str">
        <f ca="true">+IF(OFFSET('Hygiene Data'!$I$11,0,10*ROW('Hygiene Data'!I43))="","",OFFSET('Hygiene Data'!$I$11,0,10*ROW('Hygiene Data'!I43)))</f>
        <v/>
      </c>
      <c r="EE49" s="266" t="str">
        <f ca="true">+IF(OFFSET('Hygiene Data'!$I$12,0,10*ROW('Hygiene Data'!I43))="","",OFFSET('Hygiene Data'!$I$12,0,10*ROW('Hygiene Data'!I43)))</f>
        <v/>
      </c>
      <c r="EF49" s="266"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2"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6"/>
      <c r="BS50" s="266" t="str">
        <f ca="true">+IF(OFFSET('Water Data'!$D$27,0,10*ROW('Water Data'!D44))="","",OFFSET('Water Data'!$D$27,0,10*ROW('Water Data'!D44)))</f>
        <v/>
      </c>
      <c r="BT50" s="266" t="str">
        <f ca="true">+IF(OFFSET('Water Data'!$D$28,0,10*ROW('Water Data'!D44))="","",OFFSET('Water Data'!$D$28,0,10*ROW('Water Data'!D44)))</f>
        <v/>
      </c>
      <c r="BU50" s="266" t="str">
        <f ca="true">+IF(OFFSET('Water Data'!$D$29,0,10*ROW('Water Data'!D44))="","",OFFSET('Water Data'!$D$29,0,10*ROW('Water Data'!D44)))</f>
        <v/>
      </c>
      <c r="BV50" s="266" t="str">
        <f ca="true">+IF(OFFSET('Water Data'!$E$27,0,10*ROW('Water Data'!E44))="","",OFFSET('Water Data'!$E$27,0,10*ROW('Water Data'!E44)))</f>
        <v/>
      </c>
      <c r="BW50" s="266" t="str">
        <f ca="true">+IF(OFFSET('Water Data'!$E$28,0,10*ROW('Water Data'!E44))="","",OFFSET('Water Data'!$E$28,0,10*ROW('Water Data'!E44)))</f>
        <v/>
      </c>
      <c r="BX50" s="266" t="str">
        <f ca="true">+IF(OFFSET('Water Data'!$E$29,0,10*ROW('Water Data'!E44))="","",OFFSET('Water Data'!$E$29,0,10*ROW('Water Data'!E44)))</f>
        <v/>
      </c>
      <c r="BY50" s="266" t="str">
        <f ca="true">+IF(OFFSET('Water Data'!$F$27,0,10*ROW('Water Data'!F44))="","",OFFSET('Water Data'!$F$27,0,10*ROW('Water Data'!F44)))</f>
        <v/>
      </c>
      <c r="BZ50" s="266" t="str">
        <f ca="true">+IF(OFFSET('Water Data'!$F$28,0,10*ROW('Water Data'!F44))="","",OFFSET('Water Data'!$F$28,0,10*ROW('Water Data'!F44)))</f>
        <v/>
      </c>
      <c r="CA50" s="266" t="str">
        <f ca="true">+IF(OFFSET('Water Data'!$F$29,0,10*ROW('Water Data'!F44))="","",OFFSET('Water Data'!$F$29,0,10*ROW('Water Data'!F44)))</f>
        <v/>
      </c>
      <c r="CB50" s="266" t="str">
        <f ca="true">+IF(OFFSET('Water Data'!$G$27,0,10*ROW('Water Data'!G44))="","",OFFSET('Water Data'!$G$27,0,10*ROW('Water Data'!G44)))</f>
        <v/>
      </c>
      <c r="CC50" s="266" t="str">
        <f ca="true">+IF(OFFSET('Water Data'!$G$28,0,10*ROW('Water Data'!G44))="","",OFFSET('Water Data'!$G$28,0,10*ROW('Water Data'!G44)))</f>
        <v/>
      </c>
      <c r="CD50" s="266" t="str">
        <f ca="true">+IF(OFFSET('Water Data'!$G$29,0,10*ROW('Water Data'!G44))="","",OFFSET('Water Data'!$G$29,0,10*ROW('Water Data'!G44)))</f>
        <v/>
      </c>
      <c r="CE50" s="266" t="str">
        <f ca="true">+IF(OFFSET('Water Data'!$H$27,0,10*ROW('Water Data'!H44))="","",OFFSET('Water Data'!$H$27,0,10*ROW('Water Data'!H44)))</f>
        <v/>
      </c>
      <c r="CF50" s="266" t="str">
        <f ca="true">+IF(OFFSET('Water Data'!$H$28,0,10*ROW('Water Data'!H44))="","",OFFSET('Water Data'!$H$28,0,10*ROW('Water Data'!H44)))</f>
        <v/>
      </c>
      <c r="CG50" s="266" t="str">
        <f ca="true">+IF(OFFSET('Water Data'!$H$29,0,10*ROW('Water Data'!H44))="","",OFFSET('Water Data'!$H$29,0,10*ROW('Water Data'!H44)))</f>
        <v/>
      </c>
      <c r="CH50" s="266" t="str">
        <f ca="true">+IF(OFFSET('Water Data'!$I$27,0,10*ROW('Water Data'!I44))="","",OFFSET('Water Data'!$I$27,0,10*ROW('Water Data'!I44)))</f>
        <v/>
      </c>
      <c r="CI50" s="266" t="str">
        <f ca="true">+IF(OFFSET('Water Data'!$I$28,0,10*ROW('Water Data'!I44))="","",OFFSET('Water Data'!$I$28,0,10*ROW('Water Data'!I44)))</f>
        <v/>
      </c>
      <c r="CJ50" s="266" t="str">
        <f ca="true">+IF(OFFSET('Water Data'!$I$29,0,10*ROW('Water Data'!I44))="","",OFFSET('Water Data'!$I$29,0,10*ROW('Water Data'!I44)))</f>
        <v/>
      </c>
      <c r="CK50" s="266" t="str">
        <f ca="true">+IF(OFFSET('Sanitation Data'!$D$28,0,10*ROW('Sanitation Data'!D44))="","",OFFSET('Sanitation Data'!$D$28,0,10*ROW('Sanitation Data'!D44)))</f>
        <v/>
      </c>
      <c r="CL50" s="266" t="str">
        <f ca="true">+IF(OFFSET('Sanitation Data'!$D$29,0,10*ROW('Sanitation Data'!D44))="","",OFFSET('Sanitation Data'!$D$29,0,10*ROW('Sanitation Data'!D44)))</f>
        <v/>
      </c>
      <c r="CM50" s="266" t="str">
        <f ca="true">+IF(OFFSET('Sanitation Data'!$D$30,0,10*ROW('Sanitation Data'!D44))="","",OFFSET('Sanitation Data'!$D$30,0,10*ROW('Sanitation Data'!D44)))</f>
        <v/>
      </c>
      <c r="CN50" s="266" t="str">
        <f ca="true">+IF(OFFSET('Sanitation Data'!$D$31,0,10*ROW('Sanitation Data'!D44))="","",OFFSET('Sanitation Data'!$D$31,0,10*ROW('Sanitation Data'!D44)))</f>
        <v/>
      </c>
      <c r="CO50" s="266" t="str">
        <f ca="true">+IF(OFFSET('Sanitation Data'!$D$32,0,10*ROW('Sanitation Data'!D44))="","",OFFSET('Sanitation Data'!$D$32,0,10*ROW('Sanitation Data'!D44)))</f>
        <v/>
      </c>
      <c r="CP50" s="266" t="str">
        <f ca="true">+IF(OFFSET('Sanitation Data'!$E$28,0,10*ROW('Sanitation Data'!E44))="","",OFFSET('Sanitation Data'!$E$28,0,10*ROW('Sanitation Data'!E44)))</f>
        <v/>
      </c>
      <c r="CQ50" s="266" t="str">
        <f ca="true">+IF(OFFSET('Sanitation Data'!$E$29,0,10*ROW('Sanitation Data'!E44))="","",OFFSET('Sanitation Data'!$E$29,0,10*ROW('Sanitation Data'!E44)))</f>
        <v/>
      </c>
      <c r="CR50" s="266" t="str">
        <f ca="true">+IF(OFFSET('Sanitation Data'!$E$30,0,10*ROW('Sanitation Data'!E44))="","",OFFSET('Sanitation Data'!$E$30,0,10*ROW('Sanitation Data'!E44)))</f>
        <v/>
      </c>
      <c r="CS50" s="266" t="str">
        <f ca="true">+IF(OFFSET('Sanitation Data'!$E$31,0,10*ROW('Sanitation Data'!E44))="","",OFFSET('Sanitation Data'!$E$31,0,10*ROW('Sanitation Data'!E44)))</f>
        <v/>
      </c>
      <c r="CT50" s="266" t="str">
        <f ca="true">+IF(OFFSET('Sanitation Data'!$E$32,0,10*ROW('Sanitation Data'!E44))="","",OFFSET('Sanitation Data'!$E$32,0,10*ROW('Sanitation Data'!E44)))</f>
        <v/>
      </c>
      <c r="CU50" s="266" t="str">
        <f ca="true">+IF(OFFSET('Sanitation Data'!$F$28,0,10*ROW('Sanitation Data'!F44))="","",OFFSET('Sanitation Data'!$F$28,0,10*ROW('Sanitation Data'!F44)))</f>
        <v/>
      </c>
      <c r="CV50" s="266" t="str">
        <f ca="true">+IF(OFFSET('Sanitation Data'!$F$29,0,10*ROW('Sanitation Data'!F44))="","",OFFSET('Sanitation Data'!$F$29,0,10*ROW('Sanitation Data'!F44)))</f>
        <v/>
      </c>
      <c r="CW50" s="266" t="str">
        <f ca="true">+IF(OFFSET('Sanitation Data'!$F$30,0,10*ROW('Sanitation Data'!F44))="","",OFFSET('Sanitation Data'!$F$30,0,10*ROW('Sanitation Data'!F44)))</f>
        <v/>
      </c>
      <c r="CX50" s="266" t="str">
        <f ca="true">+IF(OFFSET('Sanitation Data'!$F$31,0,10*ROW('Sanitation Data'!F44))="","",OFFSET('Sanitation Data'!$F$31,0,10*ROW('Sanitation Data'!F44)))</f>
        <v/>
      </c>
      <c r="CY50" s="266" t="str">
        <f ca="true">+IF(OFFSET('Sanitation Data'!$F$32,0,10*ROW('Sanitation Data'!F44))="","",OFFSET('Sanitation Data'!$F$32,0,10*ROW('Sanitation Data'!F44)))</f>
        <v/>
      </c>
      <c r="CZ50" s="266" t="str">
        <f ca="true">+IF(OFFSET('Sanitation Data'!$G$28,0,10*ROW('Sanitation Data'!G44))="","",OFFSET('Sanitation Data'!$G$28,0,10*ROW('Sanitation Data'!G44)))</f>
        <v/>
      </c>
      <c r="DA50" s="266" t="str">
        <f ca="true">+IF(OFFSET('Sanitation Data'!$G$29,0,10*ROW('Sanitation Data'!G44))="","",OFFSET('Sanitation Data'!$G$29,0,10*ROW('Sanitation Data'!G44)))</f>
        <v/>
      </c>
      <c r="DB50" s="266" t="str">
        <f ca="true">+IF(OFFSET('Sanitation Data'!$G$30,0,10*ROW('Sanitation Data'!G44))="","",OFFSET('Sanitation Data'!$G$30,0,10*ROW('Sanitation Data'!G44)))</f>
        <v/>
      </c>
      <c r="DC50" s="266" t="str">
        <f ca="true">+IF(OFFSET('Sanitation Data'!$G$31,0,10*ROW('Sanitation Data'!G44))="","",OFFSET('Sanitation Data'!$G$31,0,10*ROW('Sanitation Data'!G44)))</f>
        <v/>
      </c>
      <c r="DD50" s="266" t="str">
        <f ca="true">+IF(OFFSET('Sanitation Data'!$G$32,0,10*ROW('Sanitation Data'!G44))="","",OFFSET('Sanitation Data'!$G$32,0,10*ROW('Sanitation Data'!G44)))</f>
        <v/>
      </c>
      <c r="DE50" s="266" t="str">
        <f ca="true">+IF(OFFSET('Sanitation Data'!$H$28,0,10*ROW('Sanitation Data'!H44))="","",OFFSET('Sanitation Data'!$H$28,0,10*ROW('Sanitation Data'!H44)))</f>
        <v/>
      </c>
      <c r="DF50" s="266" t="str">
        <f ca="true">+IF(OFFSET('Sanitation Data'!$H$29,0,10*ROW('Sanitation Data'!H44))="","",OFFSET('Sanitation Data'!$H$29,0,10*ROW('Sanitation Data'!H44)))</f>
        <v/>
      </c>
      <c r="DG50" s="266" t="str">
        <f ca="true">+IF(OFFSET('Sanitation Data'!$H$30,0,10*ROW('Sanitation Data'!H44))="","",OFFSET('Sanitation Data'!$H$30,0,10*ROW('Sanitation Data'!H44)))</f>
        <v/>
      </c>
      <c r="DH50" s="266" t="str">
        <f ca="true">+IF(OFFSET('Sanitation Data'!$H$31,0,10*ROW('Sanitation Data'!H44))="","",OFFSET('Sanitation Data'!$H$31,0,10*ROW('Sanitation Data'!H44)))</f>
        <v/>
      </c>
      <c r="DI50" s="266" t="str">
        <f ca="true">+IF(OFFSET('Sanitation Data'!$H$32,0,10*ROW('Sanitation Data'!H44))="","",OFFSET('Sanitation Data'!$H$32,0,10*ROW('Sanitation Data'!H44)))</f>
        <v/>
      </c>
      <c r="DJ50" s="266" t="str">
        <f ca="true">+IF(OFFSET('Sanitation Data'!$I$28,0,10*ROW('Sanitation Data'!I44))="","",OFFSET('Sanitation Data'!$I$28,0,10*ROW('Sanitation Data'!I44)))</f>
        <v/>
      </c>
      <c r="DK50" s="266" t="str">
        <f ca="true">+IF(OFFSET('Sanitation Data'!$I$29,0,10*ROW('Sanitation Data'!I44))="","",OFFSET('Sanitation Data'!$I$29,0,10*ROW('Sanitation Data'!I44)))</f>
        <v/>
      </c>
      <c r="DL50" s="266" t="str">
        <f ca="true">+IF(OFFSET('Sanitation Data'!$I$30,0,10*ROW('Sanitation Data'!I44))="","",OFFSET('Sanitation Data'!$I$30,0,10*ROW('Sanitation Data'!I44)))</f>
        <v/>
      </c>
      <c r="DM50" s="266" t="str">
        <f ca="true">+IF(OFFSET('Sanitation Data'!$I$31,0,10*ROW('Sanitation Data'!I44))="","",OFFSET('Sanitation Data'!$I$31,0,10*ROW('Sanitation Data'!I44)))</f>
        <v/>
      </c>
      <c r="DN50" s="266" t="str">
        <f ca="true">+IF(OFFSET('Sanitation Data'!$I$32,0,10*ROW('Sanitation Data'!I44))="","",OFFSET('Sanitation Data'!$I$32,0,10*ROW('Sanitation Data'!I44)))</f>
        <v/>
      </c>
      <c r="DO50" s="266" t="str">
        <f ca="true">+IF(OFFSET('Hygiene Data'!$D$11,0,10*ROW('Hygiene Data'!D44))="","",OFFSET('Hygiene Data'!$D$11,0,10*ROW('Hygiene Data'!D44)))</f>
        <v/>
      </c>
      <c r="DP50" s="266" t="str">
        <f ca="true">+IF(OFFSET('Hygiene Data'!$D$12,0,10*ROW('Hygiene Data'!D44))="","",OFFSET('Hygiene Data'!$D$12,0,10*ROW('Hygiene Data'!D44)))</f>
        <v/>
      </c>
      <c r="DQ50" s="266" t="str">
        <f ca="true">+IF(OFFSET('Hygiene Data'!$D$13,0,10*ROW('Hygiene Data'!D44))="","",OFFSET('Hygiene Data'!$D$13,0,10*ROW('Hygiene Data'!D44)))</f>
        <v/>
      </c>
      <c r="DR50" s="266" t="str">
        <f ca="true">+IF(OFFSET('Hygiene Data'!$E$11,0,10*ROW('Hygiene Data'!E44))="","",OFFSET('Hygiene Data'!$E$11,0,10*ROW('Hygiene Data'!E44)))</f>
        <v/>
      </c>
      <c r="DS50" s="266" t="str">
        <f ca="true">+IF(OFFSET('Hygiene Data'!$E$12,0,10*ROW('Hygiene Data'!E44))="","",OFFSET('Hygiene Data'!$E$12,0,10*ROW('Hygiene Data'!E44)))</f>
        <v/>
      </c>
      <c r="DT50" s="266" t="str">
        <f ca="true">+IF(OFFSET('Hygiene Data'!$E$13,0,10*ROW('Hygiene Data'!E44))="","",OFFSET('Hygiene Data'!$E$13,0,10*ROW('Hygiene Data'!E44)))</f>
        <v/>
      </c>
      <c r="DU50" s="266" t="str">
        <f ca="true">+IF(OFFSET('Hygiene Data'!$F$11,0,10*ROW('Hygiene Data'!F44))="","",OFFSET('Hygiene Data'!$F$11,0,10*ROW('Hygiene Data'!F44)))</f>
        <v/>
      </c>
      <c r="DV50" s="266" t="str">
        <f ca="true">+IF(OFFSET('Hygiene Data'!$F$12,0,10*ROW('Hygiene Data'!F44))="","",OFFSET('Hygiene Data'!$F$12,0,10*ROW('Hygiene Data'!F44)))</f>
        <v/>
      </c>
      <c r="DW50" s="266" t="str">
        <f ca="true">+IF(OFFSET('Hygiene Data'!$F$13,0,10*ROW('Hygiene Data'!F44))="","",OFFSET('Hygiene Data'!$F$13,0,10*ROW('Hygiene Data'!F44)))</f>
        <v/>
      </c>
      <c r="DX50" s="266" t="str">
        <f ca="true">+IF(OFFSET('Hygiene Data'!$G$11,0,10*ROW('Hygiene Data'!G44))="","",OFFSET('Hygiene Data'!$G$11,0,10*ROW('Hygiene Data'!G44)))</f>
        <v/>
      </c>
      <c r="DY50" s="266" t="str">
        <f ca="true">+IF(OFFSET('Hygiene Data'!$G$12,0,10*ROW('Hygiene Data'!G44))="","",OFFSET('Hygiene Data'!$G$12,0,10*ROW('Hygiene Data'!G44)))</f>
        <v/>
      </c>
      <c r="DZ50" s="266" t="str">
        <f ca="true">+IF(OFFSET('Hygiene Data'!$G$13,0,10*ROW('Hygiene Data'!G44))="","",OFFSET('Hygiene Data'!$G$13,0,10*ROW('Hygiene Data'!G44)))</f>
        <v/>
      </c>
      <c r="EA50" s="266" t="str">
        <f ca="true">+IF(OFFSET('Hygiene Data'!$H$11,0,10*ROW('Hygiene Data'!H44))="","",OFFSET('Hygiene Data'!$H$11,0,10*ROW('Hygiene Data'!H44)))</f>
        <v/>
      </c>
      <c r="EB50" s="266" t="str">
        <f ca="true">+IF(OFFSET('Hygiene Data'!$H$12,0,10*ROW('Hygiene Data'!H44))="","",OFFSET('Hygiene Data'!$H$12,0,10*ROW('Hygiene Data'!H44)))</f>
        <v/>
      </c>
      <c r="EC50" s="266" t="str">
        <f ca="true">+IF(OFFSET('Hygiene Data'!$H$13,0,10*ROW('Hygiene Data'!H44))="","",OFFSET('Hygiene Data'!$H$13,0,10*ROW('Hygiene Data'!H44)))</f>
        <v/>
      </c>
      <c r="ED50" s="266" t="str">
        <f ca="true">+IF(OFFSET('Hygiene Data'!$I$11,0,10*ROW('Hygiene Data'!I44))="","",OFFSET('Hygiene Data'!$I$11,0,10*ROW('Hygiene Data'!I44)))</f>
        <v/>
      </c>
      <c r="EE50" s="266" t="str">
        <f ca="true">+IF(OFFSET('Hygiene Data'!$I$12,0,10*ROW('Hygiene Data'!I44))="","",OFFSET('Hygiene Data'!$I$12,0,10*ROW('Hygiene Data'!I44)))</f>
        <v/>
      </c>
      <c r="EF50" s="266"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2"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6"/>
      <c r="BS51" s="266" t="str">
        <f ca="true">+IF(OFFSET('Water Data'!$D$27,0,10*ROW('Water Data'!D45))="","",OFFSET('Water Data'!$D$27,0,10*ROW('Water Data'!D45)))</f>
        <v/>
      </c>
      <c r="BT51" s="266" t="str">
        <f ca="true">+IF(OFFSET('Water Data'!$D$28,0,10*ROW('Water Data'!D45))="","",OFFSET('Water Data'!$D$28,0,10*ROW('Water Data'!D45)))</f>
        <v/>
      </c>
      <c r="BU51" s="266" t="str">
        <f ca="true">+IF(OFFSET('Water Data'!$D$29,0,10*ROW('Water Data'!D45))="","",OFFSET('Water Data'!$D$29,0,10*ROW('Water Data'!D45)))</f>
        <v/>
      </c>
      <c r="BV51" s="266" t="str">
        <f ca="true">+IF(OFFSET('Water Data'!$E$27,0,10*ROW('Water Data'!E45))="","",OFFSET('Water Data'!$E$27,0,10*ROW('Water Data'!E45)))</f>
        <v/>
      </c>
      <c r="BW51" s="266" t="str">
        <f ca="true">+IF(OFFSET('Water Data'!$E$28,0,10*ROW('Water Data'!E45))="","",OFFSET('Water Data'!$E$28,0,10*ROW('Water Data'!E45)))</f>
        <v/>
      </c>
      <c r="BX51" s="266" t="str">
        <f ca="true">+IF(OFFSET('Water Data'!$E$29,0,10*ROW('Water Data'!E45))="","",OFFSET('Water Data'!$E$29,0,10*ROW('Water Data'!E45)))</f>
        <v/>
      </c>
      <c r="BY51" s="266" t="str">
        <f ca="true">+IF(OFFSET('Water Data'!$F$27,0,10*ROW('Water Data'!F45))="","",OFFSET('Water Data'!$F$27,0,10*ROW('Water Data'!F45)))</f>
        <v/>
      </c>
      <c r="BZ51" s="266" t="str">
        <f ca="true">+IF(OFFSET('Water Data'!$F$28,0,10*ROW('Water Data'!F45))="","",OFFSET('Water Data'!$F$28,0,10*ROW('Water Data'!F45)))</f>
        <v/>
      </c>
      <c r="CA51" s="266" t="str">
        <f ca="true">+IF(OFFSET('Water Data'!$F$29,0,10*ROW('Water Data'!F45))="","",OFFSET('Water Data'!$F$29,0,10*ROW('Water Data'!F45)))</f>
        <v/>
      </c>
      <c r="CB51" s="266" t="str">
        <f ca="true">+IF(OFFSET('Water Data'!$G$27,0,10*ROW('Water Data'!G45))="","",OFFSET('Water Data'!$G$27,0,10*ROW('Water Data'!G45)))</f>
        <v/>
      </c>
      <c r="CC51" s="266" t="str">
        <f ca="true">+IF(OFFSET('Water Data'!$G$28,0,10*ROW('Water Data'!G45))="","",OFFSET('Water Data'!$G$28,0,10*ROW('Water Data'!G45)))</f>
        <v/>
      </c>
      <c r="CD51" s="266" t="str">
        <f ca="true">+IF(OFFSET('Water Data'!$G$29,0,10*ROW('Water Data'!G45))="","",OFFSET('Water Data'!$G$29,0,10*ROW('Water Data'!G45)))</f>
        <v/>
      </c>
      <c r="CE51" s="266" t="str">
        <f ca="true">+IF(OFFSET('Water Data'!$H$27,0,10*ROW('Water Data'!H45))="","",OFFSET('Water Data'!$H$27,0,10*ROW('Water Data'!H45)))</f>
        <v/>
      </c>
      <c r="CF51" s="266" t="str">
        <f ca="true">+IF(OFFSET('Water Data'!$H$28,0,10*ROW('Water Data'!H45))="","",OFFSET('Water Data'!$H$28,0,10*ROW('Water Data'!H45)))</f>
        <v/>
      </c>
      <c r="CG51" s="266" t="str">
        <f ca="true">+IF(OFFSET('Water Data'!$H$29,0,10*ROW('Water Data'!H45))="","",OFFSET('Water Data'!$H$29,0,10*ROW('Water Data'!H45)))</f>
        <v/>
      </c>
      <c r="CH51" s="266" t="str">
        <f ca="true">+IF(OFFSET('Water Data'!$I$27,0,10*ROW('Water Data'!I45))="","",OFFSET('Water Data'!$I$27,0,10*ROW('Water Data'!I45)))</f>
        <v/>
      </c>
      <c r="CI51" s="266" t="str">
        <f ca="true">+IF(OFFSET('Water Data'!$I$28,0,10*ROW('Water Data'!I45))="","",OFFSET('Water Data'!$I$28,0,10*ROW('Water Data'!I45)))</f>
        <v/>
      </c>
      <c r="CJ51" s="266" t="str">
        <f ca="true">+IF(OFFSET('Water Data'!$I$29,0,10*ROW('Water Data'!I45))="","",OFFSET('Water Data'!$I$29,0,10*ROW('Water Data'!I45)))</f>
        <v/>
      </c>
      <c r="CK51" s="266" t="str">
        <f ca="true">+IF(OFFSET('Sanitation Data'!$D$28,0,10*ROW('Sanitation Data'!D45))="","",OFFSET('Sanitation Data'!$D$28,0,10*ROW('Sanitation Data'!D45)))</f>
        <v/>
      </c>
      <c r="CL51" s="266" t="str">
        <f ca="true">+IF(OFFSET('Sanitation Data'!$D$29,0,10*ROW('Sanitation Data'!D45))="","",OFFSET('Sanitation Data'!$D$29,0,10*ROW('Sanitation Data'!D45)))</f>
        <v/>
      </c>
      <c r="CM51" s="266" t="str">
        <f ca="true">+IF(OFFSET('Sanitation Data'!$D$30,0,10*ROW('Sanitation Data'!D45))="","",OFFSET('Sanitation Data'!$D$30,0,10*ROW('Sanitation Data'!D45)))</f>
        <v/>
      </c>
      <c r="CN51" s="266" t="str">
        <f ca="true">+IF(OFFSET('Sanitation Data'!$D$31,0,10*ROW('Sanitation Data'!D45))="","",OFFSET('Sanitation Data'!$D$31,0,10*ROW('Sanitation Data'!D45)))</f>
        <v/>
      </c>
      <c r="CO51" s="266" t="str">
        <f ca="true">+IF(OFFSET('Sanitation Data'!$D$32,0,10*ROW('Sanitation Data'!D45))="","",OFFSET('Sanitation Data'!$D$32,0,10*ROW('Sanitation Data'!D45)))</f>
        <v/>
      </c>
      <c r="CP51" s="266" t="str">
        <f ca="true">+IF(OFFSET('Sanitation Data'!$E$28,0,10*ROW('Sanitation Data'!E45))="","",OFFSET('Sanitation Data'!$E$28,0,10*ROW('Sanitation Data'!E45)))</f>
        <v/>
      </c>
      <c r="CQ51" s="266" t="str">
        <f ca="true">+IF(OFFSET('Sanitation Data'!$E$29,0,10*ROW('Sanitation Data'!E45))="","",OFFSET('Sanitation Data'!$E$29,0,10*ROW('Sanitation Data'!E45)))</f>
        <v/>
      </c>
      <c r="CR51" s="266" t="str">
        <f ca="true">+IF(OFFSET('Sanitation Data'!$E$30,0,10*ROW('Sanitation Data'!E45))="","",OFFSET('Sanitation Data'!$E$30,0,10*ROW('Sanitation Data'!E45)))</f>
        <v/>
      </c>
      <c r="CS51" s="266" t="str">
        <f ca="true">+IF(OFFSET('Sanitation Data'!$E$31,0,10*ROW('Sanitation Data'!E45))="","",OFFSET('Sanitation Data'!$E$31,0,10*ROW('Sanitation Data'!E45)))</f>
        <v/>
      </c>
      <c r="CT51" s="266" t="str">
        <f ca="true">+IF(OFFSET('Sanitation Data'!$E$32,0,10*ROW('Sanitation Data'!E45))="","",OFFSET('Sanitation Data'!$E$32,0,10*ROW('Sanitation Data'!E45)))</f>
        <v/>
      </c>
      <c r="CU51" s="266" t="str">
        <f ca="true">+IF(OFFSET('Sanitation Data'!$F$28,0,10*ROW('Sanitation Data'!F45))="","",OFFSET('Sanitation Data'!$F$28,0,10*ROW('Sanitation Data'!F45)))</f>
        <v/>
      </c>
      <c r="CV51" s="266" t="str">
        <f ca="true">+IF(OFFSET('Sanitation Data'!$F$29,0,10*ROW('Sanitation Data'!F45))="","",OFFSET('Sanitation Data'!$F$29,0,10*ROW('Sanitation Data'!F45)))</f>
        <v/>
      </c>
      <c r="CW51" s="266" t="str">
        <f ca="true">+IF(OFFSET('Sanitation Data'!$F$30,0,10*ROW('Sanitation Data'!F45))="","",OFFSET('Sanitation Data'!$F$30,0,10*ROW('Sanitation Data'!F45)))</f>
        <v/>
      </c>
      <c r="CX51" s="266" t="str">
        <f ca="true">+IF(OFFSET('Sanitation Data'!$F$31,0,10*ROW('Sanitation Data'!F45))="","",OFFSET('Sanitation Data'!$F$31,0,10*ROW('Sanitation Data'!F45)))</f>
        <v/>
      </c>
      <c r="CY51" s="266" t="str">
        <f ca="true">+IF(OFFSET('Sanitation Data'!$F$32,0,10*ROW('Sanitation Data'!F45))="","",OFFSET('Sanitation Data'!$F$32,0,10*ROW('Sanitation Data'!F45)))</f>
        <v/>
      </c>
      <c r="CZ51" s="266" t="str">
        <f ca="true">+IF(OFFSET('Sanitation Data'!$G$28,0,10*ROW('Sanitation Data'!G45))="","",OFFSET('Sanitation Data'!$G$28,0,10*ROW('Sanitation Data'!G45)))</f>
        <v/>
      </c>
      <c r="DA51" s="266" t="str">
        <f ca="true">+IF(OFFSET('Sanitation Data'!$G$29,0,10*ROW('Sanitation Data'!G45))="","",OFFSET('Sanitation Data'!$G$29,0,10*ROW('Sanitation Data'!G45)))</f>
        <v/>
      </c>
      <c r="DB51" s="266" t="str">
        <f ca="true">+IF(OFFSET('Sanitation Data'!$G$30,0,10*ROW('Sanitation Data'!G45))="","",OFFSET('Sanitation Data'!$G$30,0,10*ROW('Sanitation Data'!G45)))</f>
        <v/>
      </c>
      <c r="DC51" s="266" t="str">
        <f ca="true">+IF(OFFSET('Sanitation Data'!$G$31,0,10*ROW('Sanitation Data'!G45))="","",OFFSET('Sanitation Data'!$G$31,0,10*ROW('Sanitation Data'!G45)))</f>
        <v/>
      </c>
      <c r="DD51" s="266" t="str">
        <f ca="true">+IF(OFFSET('Sanitation Data'!$G$32,0,10*ROW('Sanitation Data'!G45))="","",OFFSET('Sanitation Data'!$G$32,0,10*ROW('Sanitation Data'!G45)))</f>
        <v/>
      </c>
      <c r="DE51" s="266" t="str">
        <f ca="true">+IF(OFFSET('Sanitation Data'!$H$28,0,10*ROW('Sanitation Data'!H45))="","",OFFSET('Sanitation Data'!$H$28,0,10*ROW('Sanitation Data'!H45)))</f>
        <v/>
      </c>
      <c r="DF51" s="266" t="str">
        <f ca="true">+IF(OFFSET('Sanitation Data'!$H$29,0,10*ROW('Sanitation Data'!H45))="","",OFFSET('Sanitation Data'!$H$29,0,10*ROW('Sanitation Data'!H45)))</f>
        <v/>
      </c>
      <c r="DG51" s="266" t="str">
        <f ca="true">+IF(OFFSET('Sanitation Data'!$H$30,0,10*ROW('Sanitation Data'!H45))="","",OFFSET('Sanitation Data'!$H$30,0,10*ROW('Sanitation Data'!H45)))</f>
        <v/>
      </c>
      <c r="DH51" s="266" t="str">
        <f ca="true">+IF(OFFSET('Sanitation Data'!$H$31,0,10*ROW('Sanitation Data'!H45))="","",OFFSET('Sanitation Data'!$H$31,0,10*ROW('Sanitation Data'!H45)))</f>
        <v/>
      </c>
      <c r="DI51" s="266" t="str">
        <f ca="true">+IF(OFFSET('Sanitation Data'!$H$32,0,10*ROW('Sanitation Data'!H45))="","",OFFSET('Sanitation Data'!$H$32,0,10*ROW('Sanitation Data'!H45)))</f>
        <v/>
      </c>
      <c r="DJ51" s="266" t="str">
        <f ca="true">+IF(OFFSET('Sanitation Data'!$I$28,0,10*ROW('Sanitation Data'!I45))="","",OFFSET('Sanitation Data'!$I$28,0,10*ROW('Sanitation Data'!I45)))</f>
        <v/>
      </c>
      <c r="DK51" s="266" t="str">
        <f ca="true">+IF(OFFSET('Sanitation Data'!$I$29,0,10*ROW('Sanitation Data'!I45))="","",OFFSET('Sanitation Data'!$I$29,0,10*ROW('Sanitation Data'!I45)))</f>
        <v/>
      </c>
      <c r="DL51" s="266" t="str">
        <f ca="true">+IF(OFFSET('Sanitation Data'!$I$30,0,10*ROW('Sanitation Data'!I45))="","",OFFSET('Sanitation Data'!$I$30,0,10*ROW('Sanitation Data'!I45)))</f>
        <v/>
      </c>
      <c r="DM51" s="266" t="str">
        <f ca="true">+IF(OFFSET('Sanitation Data'!$I$31,0,10*ROW('Sanitation Data'!I45))="","",OFFSET('Sanitation Data'!$I$31,0,10*ROW('Sanitation Data'!I45)))</f>
        <v/>
      </c>
      <c r="DN51" s="266" t="str">
        <f ca="true">+IF(OFFSET('Sanitation Data'!$I$32,0,10*ROW('Sanitation Data'!I45))="","",OFFSET('Sanitation Data'!$I$32,0,10*ROW('Sanitation Data'!I45)))</f>
        <v/>
      </c>
      <c r="DO51" s="266" t="str">
        <f ca="true">+IF(OFFSET('Hygiene Data'!$D$11,0,10*ROW('Hygiene Data'!D45))="","",OFFSET('Hygiene Data'!$D$11,0,10*ROW('Hygiene Data'!D45)))</f>
        <v/>
      </c>
      <c r="DP51" s="266" t="str">
        <f ca="true">+IF(OFFSET('Hygiene Data'!$D$12,0,10*ROW('Hygiene Data'!D45))="","",OFFSET('Hygiene Data'!$D$12,0,10*ROW('Hygiene Data'!D45)))</f>
        <v/>
      </c>
      <c r="DQ51" s="266" t="str">
        <f ca="true">+IF(OFFSET('Hygiene Data'!$D$13,0,10*ROW('Hygiene Data'!D45))="","",OFFSET('Hygiene Data'!$D$13,0,10*ROW('Hygiene Data'!D45)))</f>
        <v/>
      </c>
      <c r="DR51" s="266" t="str">
        <f ca="true">+IF(OFFSET('Hygiene Data'!$E$11,0,10*ROW('Hygiene Data'!E45))="","",OFFSET('Hygiene Data'!$E$11,0,10*ROW('Hygiene Data'!E45)))</f>
        <v/>
      </c>
      <c r="DS51" s="266" t="str">
        <f ca="true">+IF(OFFSET('Hygiene Data'!$E$12,0,10*ROW('Hygiene Data'!E45))="","",OFFSET('Hygiene Data'!$E$12,0,10*ROW('Hygiene Data'!E45)))</f>
        <v/>
      </c>
      <c r="DT51" s="266" t="str">
        <f ca="true">+IF(OFFSET('Hygiene Data'!$E$13,0,10*ROW('Hygiene Data'!E45))="","",OFFSET('Hygiene Data'!$E$13,0,10*ROW('Hygiene Data'!E45)))</f>
        <v/>
      </c>
      <c r="DU51" s="266" t="str">
        <f ca="true">+IF(OFFSET('Hygiene Data'!$F$11,0,10*ROW('Hygiene Data'!F45))="","",OFFSET('Hygiene Data'!$F$11,0,10*ROW('Hygiene Data'!F45)))</f>
        <v/>
      </c>
      <c r="DV51" s="266" t="str">
        <f ca="true">+IF(OFFSET('Hygiene Data'!$F$12,0,10*ROW('Hygiene Data'!F45))="","",OFFSET('Hygiene Data'!$F$12,0,10*ROW('Hygiene Data'!F45)))</f>
        <v/>
      </c>
      <c r="DW51" s="266" t="str">
        <f ca="true">+IF(OFFSET('Hygiene Data'!$F$13,0,10*ROW('Hygiene Data'!F45))="","",OFFSET('Hygiene Data'!$F$13,0,10*ROW('Hygiene Data'!F45)))</f>
        <v/>
      </c>
      <c r="DX51" s="266" t="str">
        <f ca="true">+IF(OFFSET('Hygiene Data'!$G$11,0,10*ROW('Hygiene Data'!G45))="","",OFFSET('Hygiene Data'!$G$11,0,10*ROW('Hygiene Data'!G45)))</f>
        <v/>
      </c>
      <c r="DY51" s="266" t="str">
        <f ca="true">+IF(OFFSET('Hygiene Data'!$G$12,0,10*ROW('Hygiene Data'!G45))="","",OFFSET('Hygiene Data'!$G$12,0,10*ROW('Hygiene Data'!G45)))</f>
        <v/>
      </c>
      <c r="DZ51" s="266" t="str">
        <f ca="true">+IF(OFFSET('Hygiene Data'!$G$13,0,10*ROW('Hygiene Data'!G45))="","",OFFSET('Hygiene Data'!$G$13,0,10*ROW('Hygiene Data'!G45)))</f>
        <v/>
      </c>
      <c r="EA51" s="266" t="str">
        <f ca="true">+IF(OFFSET('Hygiene Data'!$H$11,0,10*ROW('Hygiene Data'!H45))="","",OFFSET('Hygiene Data'!$H$11,0,10*ROW('Hygiene Data'!H45)))</f>
        <v/>
      </c>
      <c r="EB51" s="266" t="str">
        <f ca="true">+IF(OFFSET('Hygiene Data'!$H$12,0,10*ROW('Hygiene Data'!H45))="","",OFFSET('Hygiene Data'!$H$12,0,10*ROW('Hygiene Data'!H45)))</f>
        <v/>
      </c>
      <c r="EC51" s="266" t="str">
        <f ca="true">+IF(OFFSET('Hygiene Data'!$H$13,0,10*ROW('Hygiene Data'!H45))="","",OFFSET('Hygiene Data'!$H$13,0,10*ROW('Hygiene Data'!H45)))</f>
        <v/>
      </c>
      <c r="ED51" s="266" t="str">
        <f ca="true">+IF(OFFSET('Hygiene Data'!$I$11,0,10*ROW('Hygiene Data'!I45))="","",OFFSET('Hygiene Data'!$I$11,0,10*ROW('Hygiene Data'!I45)))</f>
        <v/>
      </c>
      <c r="EE51" s="266" t="str">
        <f ca="true">+IF(OFFSET('Hygiene Data'!$I$12,0,10*ROW('Hygiene Data'!I45))="","",OFFSET('Hygiene Data'!$I$12,0,10*ROW('Hygiene Data'!I45)))</f>
        <v/>
      </c>
      <c r="EF51" s="266"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2"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6"/>
      <c r="BS52" s="266" t="str">
        <f ca="true">+IF(OFFSET('Water Data'!$D$27,0,10*ROW('Water Data'!D46))="","",OFFSET('Water Data'!$D$27,0,10*ROW('Water Data'!D46)))</f>
        <v/>
      </c>
      <c r="BT52" s="266" t="str">
        <f ca="true">+IF(OFFSET('Water Data'!$D$28,0,10*ROW('Water Data'!D46))="","",OFFSET('Water Data'!$D$28,0,10*ROW('Water Data'!D46)))</f>
        <v/>
      </c>
      <c r="BU52" s="266" t="str">
        <f ca="true">+IF(OFFSET('Water Data'!$D$29,0,10*ROW('Water Data'!D46))="","",OFFSET('Water Data'!$D$29,0,10*ROW('Water Data'!D46)))</f>
        <v/>
      </c>
      <c r="BV52" s="266" t="str">
        <f ca="true">+IF(OFFSET('Water Data'!$E$27,0,10*ROW('Water Data'!E46))="","",OFFSET('Water Data'!$E$27,0,10*ROW('Water Data'!E46)))</f>
        <v/>
      </c>
      <c r="BW52" s="266" t="str">
        <f ca="true">+IF(OFFSET('Water Data'!$E$28,0,10*ROW('Water Data'!E46))="","",OFFSET('Water Data'!$E$28,0,10*ROW('Water Data'!E46)))</f>
        <v/>
      </c>
      <c r="BX52" s="266" t="str">
        <f ca="true">+IF(OFFSET('Water Data'!$E$29,0,10*ROW('Water Data'!E46))="","",OFFSET('Water Data'!$E$29,0,10*ROW('Water Data'!E46)))</f>
        <v/>
      </c>
      <c r="BY52" s="266" t="str">
        <f ca="true">+IF(OFFSET('Water Data'!$F$27,0,10*ROW('Water Data'!F46))="","",OFFSET('Water Data'!$F$27,0,10*ROW('Water Data'!F46)))</f>
        <v/>
      </c>
      <c r="BZ52" s="266" t="str">
        <f ca="true">+IF(OFFSET('Water Data'!$F$28,0,10*ROW('Water Data'!F46))="","",OFFSET('Water Data'!$F$28,0,10*ROW('Water Data'!F46)))</f>
        <v/>
      </c>
      <c r="CA52" s="266" t="str">
        <f ca="true">+IF(OFFSET('Water Data'!$F$29,0,10*ROW('Water Data'!F46))="","",OFFSET('Water Data'!$F$29,0,10*ROW('Water Data'!F46)))</f>
        <v/>
      </c>
      <c r="CB52" s="266" t="str">
        <f ca="true">+IF(OFFSET('Water Data'!$G$27,0,10*ROW('Water Data'!G46))="","",OFFSET('Water Data'!$G$27,0,10*ROW('Water Data'!G46)))</f>
        <v/>
      </c>
      <c r="CC52" s="266" t="str">
        <f ca="true">+IF(OFFSET('Water Data'!$G$28,0,10*ROW('Water Data'!G46))="","",OFFSET('Water Data'!$G$28,0,10*ROW('Water Data'!G46)))</f>
        <v/>
      </c>
      <c r="CD52" s="266" t="str">
        <f ca="true">+IF(OFFSET('Water Data'!$G$29,0,10*ROW('Water Data'!G46))="","",OFFSET('Water Data'!$G$29,0,10*ROW('Water Data'!G46)))</f>
        <v/>
      </c>
      <c r="CE52" s="266" t="str">
        <f ca="true">+IF(OFFSET('Water Data'!$H$27,0,10*ROW('Water Data'!H46))="","",OFFSET('Water Data'!$H$27,0,10*ROW('Water Data'!H46)))</f>
        <v/>
      </c>
      <c r="CF52" s="266" t="str">
        <f ca="true">+IF(OFFSET('Water Data'!$H$28,0,10*ROW('Water Data'!H46))="","",OFFSET('Water Data'!$H$28,0,10*ROW('Water Data'!H46)))</f>
        <v/>
      </c>
      <c r="CG52" s="266" t="str">
        <f ca="true">+IF(OFFSET('Water Data'!$H$29,0,10*ROW('Water Data'!H46))="","",OFFSET('Water Data'!$H$29,0,10*ROW('Water Data'!H46)))</f>
        <v/>
      </c>
      <c r="CH52" s="266" t="str">
        <f ca="true">+IF(OFFSET('Water Data'!$I$27,0,10*ROW('Water Data'!I46))="","",OFFSET('Water Data'!$I$27,0,10*ROW('Water Data'!I46)))</f>
        <v/>
      </c>
      <c r="CI52" s="266" t="str">
        <f ca="true">+IF(OFFSET('Water Data'!$I$28,0,10*ROW('Water Data'!I46))="","",OFFSET('Water Data'!$I$28,0,10*ROW('Water Data'!I46)))</f>
        <v/>
      </c>
      <c r="CJ52" s="266" t="str">
        <f ca="true">+IF(OFFSET('Water Data'!$I$29,0,10*ROW('Water Data'!I46))="","",OFFSET('Water Data'!$I$29,0,10*ROW('Water Data'!I46)))</f>
        <v/>
      </c>
      <c r="CK52" s="266" t="str">
        <f ca="true">+IF(OFFSET('Sanitation Data'!$D$28,0,10*ROW('Sanitation Data'!D46))="","",OFFSET('Sanitation Data'!$D$28,0,10*ROW('Sanitation Data'!D46)))</f>
        <v/>
      </c>
      <c r="CL52" s="266" t="str">
        <f ca="true">+IF(OFFSET('Sanitation Data'!$D$29,0,10*ROW('Sanitation Data'!D46))="","",OFFSET('Sanitation Data'!$D$29,0,10*ROW('Sanitation Data'!D46)))</f>
        <v/>
      </c>
      <c r="CM52" s="266" t="str">
        <f ca="true">+IF(OFFSET('Sanitation Data'!$D$30,0,10*ROW('Sanitation Data'!D46))="","",OFFSET('Sanitation Data'!$D$30,0,10*ROW('Sanitation Data'!D46)))</f>
        <v/>
      </c>
      <c r="CN52" s="266" t="str">
        <f ca="true">+IF(OFFSET('Sanitation Data'!$D$31,0,10*ROW('Sanitation Data'!D46))="","",OFFSET('Sanitation Data'!$D$31,0,10*ROW('Sanitation Data'!D46)))</f>
        <v/>
      </c>
      <c r="CO52" s="266" t="str">
        <f ca="true">+IF(OFFSET('Sanitation Data'!$D$32,0,10*ROW('Sanitation Data'!D46))="","",OFFSET('Sanitation Data'!$D$32,0,10*ROW('Sanitation Data'!D46)))</f>
        <v/>
      </c>
      <c r="CP52" s="266" t="str">
        <f ca="true">+IF(OFFSET('Sanitation Data'!$E$28,0,10*ROW('Sanitation Data'!E46))="","",OFFSET('Sanitation Data'!$E$28,0,10*ROW('Sanitation Data'!E46)))</f>
        <v/>
      </c>
      <c r="CQ52" s="266" t="str">
        <f ca="true">+IF(OFFSET('Sanitation Data'!$E$29,0,10*ROW('Sanitation Data'!E46))="","",OFFSET('Sanitation Data'!$E$29,0,10*ROW('Sanitation Data'!E46)))</f>
        <v/>
      </c>
      <c r="CR52" s="266" t="str">
        <f ca="true">+IF(OFFSET('Sanitation Data'!$E$30,0,10*ROW('Sanitation Data'!E46))="","",OFFSET('Sanitation Data'!$E$30,0,10*ROW('Sanitation Data'!E46)))</f>
        <v/>
      </c>
      <c r="CS52" s="266" t="str">
        <f ca="true">+IF(OFFSET('Sanitation Data'!$E$31,0,10*ROW('Sanitation Data'!E46))="","",OFFSET('Sanitation Data'!$E$31,0,10*ROW('Sanitation Data'!E46)))</f>
        <v/>
      </c>
      <c r="CT52" s="266" t="str">
        <f ca="true">+IF(OFFSET('Sanitation Data'!$E$32,0,10*ROW('Sanitation Data'!E46))="","",OFFSET('Sanitation Data'!$E$32,0,10*ROW('Sanitation Data'!E46)))</f>
        <v/>
      </c>
      <c r="CU52" s="266" t="str">
        <f ca="true">+IF(OFFSET('Sanitation Data'!$F$28,0,10*ROW('Sanitation Data'!F46))="","",OFFSET('Sanitation Data'!$F$28,0,10*ROW('Sanitation Data'!F46)))</f>
        <v/>
      </c>
      <c r="CV52" s="266" t="str">
        <f ca="true">+IF(OFFSET('Sanitation Data'!$F$29,0,10*ROW('Sanitation Data'!F46))="","",OFFSET('Sanitation Data'!$F$29,0,10*ROW('Sanitation Data'!F46)))</f>
        <v/>
      </c>
      <c r="CW52" s="266" t="str">
        <f ca="true">+IF(OFFSET('Sanitation Data'!$F$30,0,10*ROW('Sanitation Data'!F46))="","",OFFSET('Sanitation Data'!$F$30,0,10*ROW('Sanitation Data'!F46)))</f>
        <v/>
      </c>
      <c r="CX52" s="266" t="str">
        <f ca="true">+IF(OFFSET('Sanitation Data'!$F$31,0,10*ROW('Sanitation Data'!F46))="","",OFFSET('Sanitation Data'!$F$31,0,10*ROW('Sanitation Data'!F46)))</f>
        <v/>
      </c>
      <c r="CY52" s="266" t="str">
        <f ca="true">+IF(OFFSET('Sanitation Data'!$F$32,0,10*ROW('Sanitation Data'!F46))="","",OFFSET('Sanitation Data'!$F$32,0,10*ROW('Sanitation Data'!F46)))</f>
        <v/>
      </c>
      <c r="CZ52" s="266" t="str">
        <f ca="true">+IF(OFFSET('Sanitation Data'!$G$28,0,10*ROW('Sanitation Data'!G46))="","",OFFSET('Sanitation Data'!$G$28,0,10*ROW('Sanitation Data'!G46)))</f>
        <v/>
      </c>
      <c r="DA52" s="266" t="str">
        <f ca="true">+IF(OFFSET('Sanitation Data'!$G$29,0,10*ROW('Sanitation Data'!G46))="","",OFFSET('Sanitation Data'!$G$29,0,10*ROW('Sanitation Data'!G46)))</f>
        <v/>
      </c>
      <c r="DB52" s="266" t="str">
        <f ca="true">+IF(OFFSET('Sanitation Data'!$G$30,0,10*ROW('Sanitation Data'!G46))="","",OFFSET('Sanitation Data'!$G$30,0,10*ROW('Sanitation Data'!G46)))</f>
        <v/>
      </c>
      <c r="DC52" s="266" t="str">
        <f ca="true">+IF(OFFSET('Sanitation Data'!$G$31,0,10*ROW('Sanitation Data'!G46))="","",OFFSET('Sanitation Data'!$G$31,0,10*ROW('Sanitation Data'!G46)))</f>
        <v/>
      </c>
      <c r="DD52" s="266" t="str">
        <f ca="true">+IF(OFFSET('Sanitation Data'!$G$32,0,10*ROW('Sanitation Data'!G46))="","",OFFSET('Sanitation Data'!$G$32,0,10*ROW('Sanitation Data'!G46)))</f>
        <v/>
      </c>
      <c r="DE52" s="266" t="str">
        <f ca="true">+IF(OFFSET('Sanitation Data'!$H$28,0,10*ROW('Sanitation Data'!H46))="","",OFFSET('Sanitation Data'!$H$28,0,10*ROW('Sanitation Data'!H46)))</f>
        <v/>
      </c>
      <c r="DF52" s="266" t="str">
        <f ca="true">+IF(OFFSET('Sanitation Data'!$H$29,0,10*ROW('Sanitation Data'!H46))="","",OFFSET('Sanitation Data'!$H$29,0,10*ROW('Sanitation Data'!H46)))</f>
        <v/>
      </c>
      <c r="DG52" s="266" t="str">
        <f ca="true">+IF(OFFSET('Sanitation Data'!$H$30,0,10*ROW('Sanitation Data'!H46))="","",OFFSET('Sanitation Data'!$H$30,0,10*ROW('Sanitation Data'!H46)))</f>
        <v/>
      </c>
      <c r="DH52" s="266" t="str">
        <f ca="true">+IF(OFFSET('Sanitation Data'!$H$31,0,10*ROW('Sanitation Data'!H46))="","",OFFSET('Sanitation Data'!$H$31,0,10*ROW('Sanitation Data'!H46)))</f>
        <v/>
      </c>
      <c r="DI52" s="266" t="str">
        <f ca="true">+IF(OFFSET('Sanitation Data'!$H$32,0,10*ROW('Sanitation Data'!H46))="","",OFFSET('Sanitation Data'!$H$32,0,10*ROW('Sanitation Data'!H46)))</f>
        <v/>
      </c>
      <c r="DJ52" s="266" t="str">
        <f ca="true">+IF(OFFSET('Sanitation Data'!$I$28,0,10*ROW('Sanitation Data'!I46))="","",OFFSET('Sanitation Data'!$I$28,0,10*ROW('Sanitation Data'!I46)))</f>
        <v/>
      </c>
      <c r="DK52" s="266" t="str">
        <f ca="true">+IF(OFFSET('Sanitation Data'!$I$29,0,10*ROW('Sanitation Data'!I46))="","",OFFSET('Sanitation Data'!$I$29,0,10*ROW('Sanitation Data'!I46)))</f>
        <v/>
      </c>
      <c r="DL52" s="266" t="str">
        <f ca="true">+IF(OFFSET('Sanitation Data'!$I$30,0,10*ROW('Sanitation Data'!I46))="","",OFFSET('Sanitation Data'!$I$30,0,10*ROW('Sanitation Data'!I46)))</f>
        <v/>
      </c>
      <c r="DM52" s="266" t="str">
        <f ca="true">+IF(OFFSET('Sanitation Data'!$I$31,0,10*ROW('Sanitation Data'!I46))="","",OFFSET('Sanitation Data'!$I$31,0,10*ROW('Sanitation Data'!I46)))</f>
        <v/>
      </c>
      <c r="DN52" s="266" t="str">
        <f ca="true">+IF(OFFSET('Sanitation Data'!$I$32,0,10*ROW('Sanitation Data'!I46))="","",OFFSET('Sanitation Data'!$I$32,0,10*ROW('Sanitation Data'!I46)))</f>
        <v/>
      </c>
      <c r="DO52" s="266" t="str">
        <f ca="true">+IF(OFFSET('Hygiene Data'!$D$11,0,10*ROW('Hygiene Data'!D46))="","",OFFSET('Hygiene Data'!$D$11,0,10*ROW('Hygiene Data'!D46)))</f>
        <v/>
      </c>
      <c r="DP52" s="266" t="str">
        <f ca="true">+IF(OFFSET('Hygiene Data'!$D$12,0,10*ROW('Hygiene Data'!D46))="","",OFFSET('Hygiene Data'!$D$12,0,10*ROW('Hygiene Data'!D46)))</f>
        <v/>
      </c>
      <c r="DQ52" s="266" t="str">
        <f ca="true">+IF(OFFSET('Hygiene Data'!$D$13,0,10*ROW('Hygiene Data'!D46))="","",OFFSET('Hygiene Data'!$D$13,0,10*ROW('Hygiene Data'!D46)))</f>
        <v/>
      </c>
      <c r="DR52" s="266" t="str">
        <f ca="true">+IF(OFFSET('Hygiene Data'!$E$11,0,10*ROW('Hygiene Data'!E46))="","",OFFSET('Hygiene Data'!$E$11,0,10*ROW('Hygiene Data'!E46)))</f>
        <v/>
      </c>
      <c r="DS52" s="266" t="str">
        <f ca="true">+IF(OFFSET('Hygiene Data'!$E$12,0,10*ROW('Hygiene Data'!E46))="","",OFFSET('Hygiene Data'!$E$12,0,10*ROW('Hygiene Data'!E46)))</f>
        <v/>
      </c>
      <c r="DT52" s="266" t="str">
        <f ca="true">+IF(OFFSET('Hygiene Data'!$E$13,0,10*ROW('Hygiene Data'!E46))="","",OFFSET('Hygiene Data'!$E$13,0,10*ROW('Hygiene Data'!E46)))</f>
        <v/>
      </c>
      <c r="DU52" s="266" t="str">
        <f ca="true">+IF(OFFSET('Hygiene Data'!$F$11,0,10*ROW('Hygiene Data'!F46))="","",OFFSET('Hygiene Data'!$F$11,0,10*ROW('Hygiene Data'!F46)))</f>
        <v/>
      </c>
      <c r="DV52" s="266" t="str">
        <f ca="true">+IF(OFFSET('Hygiene Data'!$F$12,0,10*ROW('Hygiene Data'!F46))="","",OFFSET('Hygiene Data'!$F$12,0,10*ROW('Hygiene Data'!F46)))</f>
        <v/>
      </c>
      <c r="DW52" s="266" t="str">
        <f ca="true">+IF(OFFSET('Hygiene Data'!$F$13,0,10*ROW('Hygiene Data'!F46))="","",OFFSET('Hygiene Data'!$F$13,0,10*ROW('Hygiene Data'!F46)))</f>
        <v/>
      </c>
      <c r="DX52" s="266" t="str">
        <f ca="true">+IF(OFFSET('Hygiene Data'!$G$11,0,10*ROW('Hygiene Data'!G46))="","",OFFSET('Hygiene Data'!$G$11,0,10*ROW('Hygiene Data'!G46)))</f>
        <v/>
      </c>
      <c r="DY52" s="266" t="str">
        <f ca="true">+IF(OFFSET('Hygiene Data'!$G$12,0,10*ROW('Hygiene Data'!G46))="","",OFFSET('Hygiene Data'!$G$12,0,10*ROW('Hygiene Data'!G46)))</f>
        <v/>
      </c>
      <c r="DZ52" s="266" t="str">
        <f ca="true">+IF(OFFSET('Hygiene Data'!$G$13,0,10*ROW('Hygiene Data'!G46))="","",OFFSET('Hygiene Data'!$G$13,0,10*ROW('Hygiene Data'!G46)))</f>
        <v/>
      </c>
      <c r="EA52" s="266" t="str">
        <f ca="true">+IF(OFFSET('Hygiene Data'!$H$11,0,10*ROW('Hygiene Data'!H46))="","",OFFSET('Hygiene Data'!$H$11,0,10*ROW('Hygiene Data'!H46)))</f>
        <v/>
      </c>
      <c r="EB52" s="266" t="str">
        <f ca="true">+IF(OFFSET('Hygiene Data'!$H$12,0,10*ROW('Hygiene Data'!H46))="","",OFFSET('Hygiene Data'!$H$12,0,10*ROW('Hygiene Data'!H46)))</f>
        <v/>
      </c>
      <c r="EC52" s="266" t="str">
        <f ca="true">+IF(OFFSET('Hygiene Data'!$H$13,0,10*ROW('Hygiene Data'!H46))="","",OFFSET('Hygiene Data'!$H$13,0,10*ROW('Hygiene Data'!H46)))</f>
        <v/>
      </c>
      <c r="ED52" s="266" t="str">
        <f ca="true">+IF(OFFSET('Hygiene Data'!$I$11,0,10*ROW('Hygiene Data'!I46))="","",OFFSET('Hygiene Data'!$I$11,0,10*ROW('Hygiene Data'!I46)))</f>
        <v/>
      </c>
      <c r="EE52" s="266" t="str">
        <f ca="true">+IF(OFFSET('Hygiene Data'!$I$12,0,10*ROW('Hygiene Data'!I46))="","",OFFSET('Hygiene Data'!$I$12,0,10*ROW('Hygiene Data'!I46)))</f>
        <v/>
      </c>
      <c r="EF52" s="266"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2"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6"/>
      <c r="BS53" s="266" t="str">
        <f ca="true">+IF(OFFSET('Water Data'!$D$27,0,10*ROW('Water Data'!D47))="","",OFFSET('Water Data'!$D$27,0,10*ROW('Water Data'!D47)))</f>
        <v/>
      </c>
      <c r="BT53" s="266" t="str">
        <f ca="true">+IF(OFFSET('Water Data'!$D$28,0,10*ROW('Water Data'!D47))="","",OFFSET('Water Data'!$D$28,0,10*ROW('Water Data'!D47)))</f>
        <v/>
      </c>
      <c r="BU53" s="266" t="str">
        <f ca="true">+IF(OFFSET('Water Data'!$D$29,0,10*ROW('Water Data'!D47))="","",OFFSET('Water Data'!$D$29,0,10*ROW('Water Data'!D47)))</f>
        <v/>
      </c>
      <c r="BV53" s="266" t="str">
        <f ca="true">+IF(OFFSET('Water Data'!$E$27,0,10*ROW('Water Data'!E47))="","",OFFSET('Water Data'!$E$27,0,10*ROW('Water Data'!E47)))</f>
        <v/>
      </c>
      <c r="BW53" s="266" t="str">
        <f ca="true">+IF(OFFSET('Water Data'!$E$28,0,10*ROW('Water Data'!E47))="","",OFFSET('Water Data'!$E$28,0,10*ROW('Water Data'!E47)))</f>
        <v/>
      </c>
      <c r="BX53" s="266" t="str">
        <f ca="true">+IF(OFFSET('Water Data'!$E$29,0,10*ROW('Water Data'!E47))="","",OFFSET('Water Data'!$E$29,0,10*ROW('Water Data'!E47)))</f>
        <v/>
      </c>
      <c r="BY53" s="266" t="str">
        <f ca="true">+IF(OFFSET('Water Data'!$F$27,0,10*ROW('Water Data'!F47))="","",OFFSET('Water Data'!$F$27,0,10*ROW('Water Data'!F47)))</f>
        <v/>
      </c>
      <c r="BZ53" s="266" t="str">
        <f ca="true">+IF(OFFSET('Water Data'!$F$28,0,10*ROW('Water Data'!F47))="","",OFFSET('Water Data'!$F$28,0,10*ROW('Water Data'!F47)))</f>
        <v/>
      </c>
      <c r="CA53" s="266" t="str">
        <f ca="true">+IF(OFFSET('Water Data'!$F$29,0,10*ROW('Water Data'!F47))="","",OFFSET('Water Data'!$F$29,0,10*ROW('Water Data'!F47)))</f>
        <v/>
      </c>
      <c r="CB53" s="266" t="str">
        <f ca="true">+IF(OFFSET('Water Data'!$G$27,0,10*ROW('Water Data'!G47))="","",OFFSET('Water Data'!$G$27,0,10*ROW('Water Data'!G47)))</f>
        <v/>
      </c>
      <c r="CC53" s="266" t="str">
        <f ca="true">+IF(OFFSET('Water Data'!$G$28,0,10*ROW('Water Data'!G47))="","",OFFSET('Water Data'!$G$28,0,10*ROW('Water Data'!G47)))</f>
        <v/>
      </c>
      <c r="CD53" s="266" t="str">
        <f ca="true">+IF(OFFSET('Water Data'!$G$29,0,10*ROW('Water Data'!G47))="","",OFFSET('Water Data'!$G$29,0,10*ROW('Water Data'!G47)))</f>
        <v/>
      </c>
      <c r="CE53" s="266" t="str">
        <f ca="true">+IF(OFFSET('Water Data'!$H$27,0,10*ROW('Water Data'!H47))="","",OFFSET('Water Data'!$H$27,0,10*ROW('Water Data'!H47)))</f>
        <v/>
      </c>
      <c r="CF53" s="266" t="str">
        <f ca="true">+IF(OFFSET('Water Data'!$H$28,0,10*ROW('Water Data'!H47))="","",OFFSET('Water Data'!$H$28,0,10*ROW('Water Data'!H47)))</f>
        <v/>
      </c>
      <c r="CG53" s="266" t="str">
        <f ca="true">+IF(OFFSET('Water Data'!$H$29,0,10*ROW('Water Data'!H47))="","",OFFSET('Water Data'!$H$29,0,10*ROW('Water Data'!H47)))</f>
        <v/>
      </c>
      <c r="CH53" s="266" t="str">
        <f ca="true">+IF(OFFSET('Water Data'!$I$27,0,10*ROW('Water Data'!I47))="","",OFFSET('Water Data'!$I$27,0,10*ROW('Water Data'!I47)))</f>
        <v/>
      </c>
      <c r="CI53" s="266" t="str">
        <f ca="true">+IF(OFFSET('Water Data'!$I$28,0,10*ROW('Water Data'!I47))="","",OFFSET('Water Data'!$I$28,0,10*ROW('Water Data'!I47)))</f>
        <v/>
      </c>
      <c r="CJ53" s="266" t="str">
        <f ca="true">+IF(OFFSET('Water Data'!$I$29,0,10*ROW('Water Data'!I47))="","",OFFSET('Water Data'!$I$29,0,10*ROW('Water Data'!I47)))</f>
        <v/>
      </c>
      <c r="CK53" s="266" t="str">
        <f ca="true">+IF(OFFSET('Sanitation Data'!$D$28,0,10*ROW('Sanitation Data'!D47))="","",OFFSET('Sanitation Data'!$D$28,0,10*ROW('Sanitation Data'!D47)))</f>
        <v/>
      </c>
      <c r="CL53" s="266" t="str">
        <f ca="true">+IF(OFFSET('Sanitation Data'!$D$29,0,10*ROW('Sanitation Data'!D47))="","",OFFSET('Sanitation Data'!$D$29,0,10*ROW('Sanitation Data'!D47)))</f>
        <v/>
      </c>
      <c r="CM53" s="266" t="str">
        <f ca="true">+IF(OFFSET('Sanitation Data'!$D$30,0,10*ROW('Sanitation Data'!D47))="","",OFFSET('Sanitation Data'!$D$30,0,10*ROW('Sanitation Data'!D47)))</f>
        <v/>
      </c>
      <c r="CN53" s="266" t="str">
        <f ca="true">+IF(OFFSET('Sanitation Data'!$D$31,0,10*ROW('Sanitation Data'!D47))="","",OFFSET('Sanitation Data'!$D$31,0,10*ROW('Sanitation Data'!D47)))</f>
        <v/>
      </c>
      <c r="CO53" s="266" t="str">
        <f ca="true">+IF(OFFSET('Sanitation Data'!$D$32,0,10*ROW('Sanitation Data'!D47))="","",OFFSET('Sanitation Data'!$D$32,0,10*ROW('Sanitation Data'!D47)))</f>
        <v/>
      </c>
      <c r="CP53" s="266" t="str">
        <f ca="true">+IF(OFFSET('Sanitation Data'!$E$28,0,10*ROW('Sanitation Data'!E47))="","",OFFSET('Sanitation Data'!$E$28,0,10*ROW('Sanitation Data'!E47)))</f>
        <v/>
      </c>
      <c r="CQ53" s="266" t="str">
        <f ca="true">+IF(OFFSET('Sanitation Data'!$E$29,0,10*ROW('Sanitation Data'!E47))="","",OFFSET('Sanitation Data'!$E$29,0,10*ROW('Sanitation Data'!E47)))</f>
        <v/>
      </c>
      <c r="CR53" s="266" t="str">
        <f ca="true">+IF(OFFSET('Sanitation Data'!$E$30,0,10*ROW('Sanitation Data'!E47))="","",OFFSET('Sanitation Data'!$E$30,0,10*ROW('Sanitation Data'!E47)))</f>
        <v/>
      </c>
      <c r="CS53" s="266" t="str">
        <f ca="true">+IF(OFFSET('Sanitation Data'!$E$31,0,10*ROW('Sanitation Data'!E47))="","",OFFSET('Sanitation Data'!$E$31,0,10*ROW('Sanitation Data'!E47)))</f>
        <v/>
      </c>
      <c r="CT53" s="266" t="str">
        <f ca="true">+IF(OFFSET('Sanitation Data'!$E$32,0,10*ROW('Sanitation Data'!E47))="","",OFFSET('Sanitation Data'!$E$32,0,10*ROW('Sanitation Data'!E47)))</f>
        <v/>
      </c>
      <c r="CU53" s="266" t="str">
        <f ca="true">+IF(OFFSET('Sanitation Data'!$F$28,0,10*ROW('Sanitation Data'!F47))="","",OFFSET('Sanitation Data'!$F$28,0,10*ROW('Sanitation Data'!F47)))</f>
        <v/>
      </c>
      <c r="CV53" s="266" t="str">
        <f ca="true">+IF(OFFSET('Sanitation Data'!$F$29,0,10*ROW('Sanitation Data'!F47))="","",OFFSET('Sanitation Data'!$F$29,0,10*ROW('Sanitation Data'!F47)))</f>
        <v/>
      </c>
      <c r="CW53" s="266" t="str">
        <f ca="true">+IF(OFFSET('Sanitation Data'!$F$30,0,10*ROW('Sanitation Data'!F47))="","",OFFSET('Sanitation Data'!$F$30,0,10*ROW('Sanitation Data'!F47)))</f>
        <v/>
      </c>
      <c r="CX53" s="266" t="str">
        <f ca="true">+IF(OFFSET('Sanitation Data'!$F$31,0,10*ROW('Sanitation Data'!F47))="","",OFFSET('Sanitation Data'!$F$31,0,10*ROW('Sanitation Data'!F47)))</f>
        <v/>
      </c>
      <c r="CY53" s="266" t="str">
        <f ca="true">+IF(OFFSET('Sanitation Data'!$F$32,0,10*ROW('Sanitation Data'!F47))="","",OFFSET('Sanitation Data'!$F$32,0,10*ROW('Sanitation Data'!F47)))</f>
        <v/>
      </c>
      <c r="CZ53" s="266" t="str">
        <f ca="true">+IF(OFFSET('Sanitation Data'!$G$28,0,10*ROW('Sanitation Data'!G47))="","",OFFSET('Sanitation Data'!$G$28,0,10*ROW('Sanitation Data'!G47)))</f>
        <v/>
      </c>
      <c r="DA53" s="266" t="str">
        <f ca="true">+IF(OFFSET('Sanitation Data'!$G$29,0,10*ROW('Sanitation Data'!G47))="","",OFFSET('Sanitation Data'!$G$29,0,10*ROW('Sanitation Data'!G47)))</f>
        <v/>
      </c>
      <c r="DB53" s="266" t="str">
        <f ca="true">+IF(OFFSET('Sanitation Data'!$G$30,0,10*ROW('Sanitation Data'!G47))="","",OFFSET('Sanitation Data'!$G$30,0,10*ROW('Sanitation Data'!G47)))</f>
        <v/>
      </c>
      <c r="DC53" s="266" t="str">
        <f ca="true">+IF(OFFSET('Sanitation Data'!$G$31,0,10*ROW('Sanitation Data'!G47))="","",OFFSET('Sanitation Data'!$G$31,0,10*ROW('Sanitation Data'!G47)))</f>
        <v/>
      </c>
      <c r="DD53" s="266" t="str">
        <f ca="true">+IF(OFFSET('Sanitation Data'!$G$32,0,10*ROW('Sanitation Data'!G47))="","",OFFSET('Sanitation Data'!$G$32,0,10*ROW('Sanitation Data'!G47)))</f>
        <v/>
      </c>
      <c r="DE53" s="266" t="str">
        <f ca="true">+IF(OFFSET('Sanitation Data'!$H$28,0,10*ROW('Sanitation Data'!H47))="","",OFFSET('Sanitation Data'!$H$28,0,10*ROW('Sanitation Data'!H47)))</f>
        <v/>
      </c>
      <c r="DF53" s="266" t="str">
        <f ca="true">+IF(OFFSET('Sanitation Data'!$H$29,0,10*ROW('Sanitation Data'!H47))="","",OFFSET('Sanitation Data'!$H$29,0,10*ROW('Sanitation Data'!H47)))</f>
        <v/>
      </c>
      <c r="DG53" s="266" t="str">
        <f ca="true">+IF(OFFSET('Sanitation Data'!$H$30,0,10*ROW('Sanitation Data'!H47))="","",OFFSET('Sanitation Data'!$H$30,0,10*ROW('Sanitation Data'!H47)))</f>
        <v/>
      </c>
      <c r="DH53" s="266" t="str">
        <f ca="true">+IF(OFFSET('Sanitation Data'!$H$31,0,10*ROW('Sanitation Data'!H47))="","",OFFSET('Sanitation Data'!$H$31,0,10*ROW('Sanitation Data'!H47)))</f>
        <v/>
      </c>
      <c r="DI53" s="266" t="str">
        <f ca="true">+IF(OFFSET('Sanitation Data'!$H$32,0,10*ROW('Sanitation Data'!H47))="","",OFFSET('Sanitation Data'!$H$32,0,10*ROW('Sanitation Data'!H47)))</f>
        <v/>
      </c>
      <c r="DJ53" s="266" t="str">
        <f ca="true">+IF(OFFSET('Sanitation Data'!$I$28,0,10*ROW('Sanitation Data'!I47))="","",OFFSET('Sanitation Data'!$I$28,0,10*ROW('Sanitation Data'!I47)))</f>
        <v/>
      </c>
      <c r="DK53" s="266" t="str">
        <f ca="true">+IF(OFFSET('Sanitation Data'!$I$29,0,10*ROW('Sanitation Data'!I47))="","",OFFSET('Sanitation Data'!$I$29,0,10*ROW('Sanitation Data'!I47)))</f>
        <v/>
      </c>
      <c r="DL53" s="266" t="str">
        <f ca="true">+IF(OFFSET('Sanitation Data'!$I$30,0,10*ROW('Sanitation Data'!I47))="","",OFFSET('Sanitation Data'!$I$30,0,10*ROW('Sanitation Data'!I47)))</f>
        <v/>
      </c>
      <c r="DM53" s="266" t="str">
        <f ca="true">+IF(OFFSET('Sanitation Data'!$I$31,0,10*ROW('Sanitation Data'!I47))="","",OFFSET('Sanitation Data'!$I$31,0,10*ROW('Sanitation Data'!I47)))</f>
        <v/>
      </c>
      <c r="DN53" s="266" t="str">
        <f ca="true">+IF(OFFSET('Sanitation Data'!$I$32,0,10*ROW('Sanitation Data'!I47))="","",OFFSET('Sanitation Data'!$I$32,0,10*ROW('Sanitation Data'!I47)))</f>
        <v/>
      </c>
      <c r="DO53" s="266" t="str">
        <f ca="true">+IF(OFFSET('Hygiene Data'!$D$11,0,10*ROW('Hygiene Data'!D47))="","",OFFSET('Hygiene Data'!$D$11,0,10*ROW('Hygiene Data'!D47)))</f>
        <v/>
      </c>
      <c r="DP53" s="266" t="str">
        <f ca="true">+IF(OFFSET('Hygiene Data'!$D$12,0,10*ROW('Hygiene Data'!D47))="","",OFFSET('Hygiene Data'!$D$12,0,10*ROW('Hygiene Data'!D47)))</f>
        <v/>
      </c>
      <c r="DQ53" s="266" t="str">
        <f ca="true">+IF(OFFSET('Hygiene Data'!$D$13,0,10*ROW('Hygiene Data'!D47))="","",OFFSET('Hygiene Data'!$D$13,0,10*ROW('Hygiene Data'!D47)))</f>
        <v/>
      </c>
      <c r="DR53" s="266" t="str">
        <f ca="true">+IF(OFFSET('Hygiene Data'!$E$11,0,10*ROW('Hygiene Data'!E47))="","",OFFSET('Hygiene Data'!$E$11,0,10*ROW('Hygiene Data'!E47)))</f>
        <v/>
      </c>
      <c r="DS53" s="266" t="str">
        <f ca="true">+IF(OFFSET('Hygiene Data'!$E$12,0,10*ROW('Hygiene Data'!E47))="","",OFFSET('Hygiene Data'!$E$12,0,10*ROW('Hygiene Data'!E47)))</f>
        <v/>
      </c>
      <c r="DT53" s="266" t="str">
        <f ca="true">+IF(OFFSET('Hygiene Data'!$E$13,0,10*ROW('Hygiene Data'!E47))="","",OFFSET('Hygiene Data'!$E$13,0,10*ROW('Hygiene Data'!E47)))</f>
        <v/>
      </c>
      <c r="DU53" s="266" t="str">
        <f ca="true">+IF(OFFSET('Hygiene Data'!$F$11,0,10*ROW('Hygiene Data'!F47))="","",OFFSET('Hygiene Data'!$F$11,0,10*ROW('Hygiene Data'!F47)))</f>
        <v/>
      </c>
      <c r="DV53" s="266" t="str">
        <f ca="true">+IF(OFFSET('Hygiene Data'!$F$12,0,10*ROW('Hygiene Data'!F47))="","",OFFSET('Hygiene Data'!$F$12,0,10*ROW('Hygiene Data'!F47)))</f>
        <v/>
      </c>
      <c r="DW53" s="266" t="str">
        <f ca="true">+IF(OFFSET('Hygiene Data'!$F$13,0,10*ROW('Hygiene Data'!F47))="","",OFFSET('Hygiene Data'!$F$13,0,10*ROW('Hygiene Data'!F47)))</f>
        <v/>
      </c>
      <c r="DX53" s="266" t="str">
        <f ca="true">+IF(OFFSET('Hygiene Data'!$G$11,0,10*ROW('Hygiene Data'!G47))="","",OFFSET('Hygiene Data'!$G$11,0,10*ROW('Hygiene Data'!G47)))</f>
        <v/>
      </c>
      <c r="DY53" s="266" t="str">
        <f ca="true">+IF(OFFSET('Hygiene Data'!$G$12,0,10*ROW('Hygiene Data'!G47))="","",OFFSET('Hygiene Data'!$G$12,0,10*ROW('Hygiene Data'!G47)))</f>
        <v/>
      </c>
      <c r="DZ53" s="266" t="str">
        <f ca="true">+IF(OFFSET('Hygiene Data'!$G$13,0,10*ROW('Hygiene Data'!G47))="","",OFFSET('Hygiene Data'!$G$13,0,10*ROW('Hygiene Data'!G47)))</f>
        <v/>
      </c>
      <c r="EA53" s="266" t="str">
        <f ca="true">+IF(OFFSET('Hygiene Data'!$H$11,0,10*ROW('Hygiene Data'!H47))="","",OFFSET('Hygiene Data'!$H$11,0,10*ROW('Hygiene Data'!H47)))</f>
        <v/>
      </c>
      <c r="EB53" s="266" t="str">
        <f ca="true">+IF(OFFSET('Hygiene Data'!$H$12,0,10*ROW('Hygiene Data'!H47))="","",OFFSET('Hygiene Data'!$H$12,0,10*ROW('Hygiene Data'!H47)))</f>
        <v/>
      </c>
      <c r="EC53" s="266" t="str">
        <f ca="true">+IF(OFFSET('Hygiene Data'!$H$13,0,10*ROW('Hygiene Data'!H47))="","",OFFSET('Hygiene Data'!$H$13,0,10*ROW('Hygiene Data'!H47)))</f>
        <v/>
      </c>
      <c r="ED53" s="266" t="str">
        <f ca="true">+IF(OFFSET('Hygiene Data'!$I$11,0,10*ROW('Hygiene Data'!I47))="","",OFFSET('Hygiene Data'!$I$11,0,10*ROW('Hygiene Data'!I47)))</f>
        <v/>
      </c>
      <c r="EE53" s="266" t="str">
        <f ca="true">+IF(OFFSET('Hygiene Data'!$I$12,0,10*ROW('Hygiene Data'!I47))="","",OFFSET('Hygiene Data'!$I$12,0,10*ROW('Hygiene Data'!I47)))</f>
        <v/>
      </c>
      <c r="EF53" s="266"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2"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6"/>
      <c r="BS54" s="266" t="str">
        <f ca="true">+IF(OFFSET('Water Data'!$D$27,0,10*ROW('Water Data'!D48))="","",OFFSET('Water Data'!$D$27,0,10*ROW('Water Data'!D48)))</f>
        <v/>
      </c>
      <c r="BT54" s="266" t="str">
        <f ca="true">+IF(OFFSET('Water Data'!$D$28,0,10*ROW('Water Data'!D48))="","",OFFSET('Water Data'!$D$28,0,10*ROW('Water Data'!D48)))</f>
        <v/>
      </c>
      <c r="BU54" s="266" t="str">
        <f ca="true">+IF(OFFSET('Water Data'!$D$29,0,10*ROW('Water Data'!D48))="","",OFFSET('Water Data'!$D$29,0,10*ROW('Water Data'!D48)))</f>
        <v/>
      </c>
      <c r="BV54" s="266" t="str">
        <f ca="true">+IF(OFFSET('Water Data'!$E$27,0,10*ROW('Water Data'!E48))="","",OFFSET('Water Data'!$E$27,0,10*ROW('Water Data'!E48)))</f>
        <v/>
      </c>
      <c r="BW54" s="266" t="str">
        <f ca="true">+IF(OFFSET('Water Data'!$E$28,0,10*ROW('Water Data'!E48))="","",OFFSET('Water Data'!$E$28,0,10*ROW('Water Data'!E48)))</f>
        <v/>
      </c>
      <c r="BX54" s="266" t="str">
        <f ca="true">+IF(OFFSET('Water Data'!$E$29,0,10*ROW('Water Data'!E48))="","",OFFSET('Water Data'!$E$29,0,10*ROW('Water Data'!E48)))</f>
        <v/>
      </c>
      <c r="BY54" s="266" t="str">
        <f ca="true">+IF(OFFSET('Water Data'!$F$27,0,10*ROW('Water Data'!F48))="","",OFFSET('Water Data'!$F$27,0,10*ROW('Water Data'!F48)))</f>
        <v/>
      </c>
      <c r="BZ54" s="266" t="str">
        <f ca="true">+IF(OFFSET('Water Data'!$F$28,0,10*ROW('Water Data'!F48))="","",OFFSET('Water Data'!$F$28,0,10*ROW('Water Data'!F48)))</f>
        <v/>
      </c>
      <c r="CA54" s="266" t="str">
        <f ca="true">+IF(OFFSET('Water Data'!$F$29,0,10*ROW('Water Data'!F48))="","",OFFSET('Water Data'!$F$29,0,10*ROW('Water Data'!F48)))</f>
        <v/>
      </c>
      <c r="CB54" s="266" t="str">
        <f ca="true">+IF(OFFSET('Water Data'!$G$27,0,10*ROW('Water Data'!G48))="","",OFFSET('Water Data'!$G$27,0,10*ROW('Water Data'!G48)))</f>
        <v/>
      </c>
      <c r="CC54" s="266" t="str">
        <f ca="true">+IF(OFFSET('Water Data'!$G$28,0,10*ROW('Water Data'!G48))="","",OFFSET('Water Data'!$G$28,0,10*ROW('Water Data'!G48)))</f>
        <v/>
      </c>
      <c r="CD54" s="266" t="str">
        <f ca="true">+IF(OFFSET('Water Data'!$G$29,0,10*ROW('Water Data'!G48))="","",OFFSET('Water Data'!$G$29,0,10*ROW('Water Data'!G48)))</f>
        <v/>
      </c>
      <c r="CE54" s="266" t="str">
        <f ca="true">+IF(OFFSET('Water Data'!$H$27,0,10*ROW('Water Data'!H48))="","",OFFSET('Water Data'!$H$27,0,10*ROW('Water Data'!H48)))</f>
        <v/>
      </c>
      <c r="CF54" s="266" t="str">
        <f ca="true">+IF(OFFSET('Water Data'!$H$28,0,10*ROW('Water Data'!H48))="","",OFFSET('Water Data'!$H$28,0,10*ROW('Water Data'!H48)))</f>
        <v/>
      </c>
      <c r="CG54" s="266" t="str">
        <f ca="true">+IF(OFFSET('Water Data'!$H$29,0,10*ROW('Water Data'!H48))="","",OFFSET('Water Data'!$H$29,0,10*ROW('Water Data'!H48)))</f>
        <v/>
      </c>
      <c r="CH54" s="266" t="str">
        <f ca="true">+IF(OFFSET('Water Data'!$I$27,0,10*ROW('Water Data'!I48))="","",OFFSET('Water Data'!$I$27,0,10*ROW('Water Data'!I48)))</f>
        <v/>
      </c>
      <c r="CI54" s="266" t="str">
        <f ca="true">+IF(OFFSET('Water Data'!$I$28,0,10*ROW('Water Data'!I48))="","",OFFSET('Water Data'!$I$28,0,10*ROW('Water Data'!I48)))</f>
        <v/>
      </c>
      <c r="CJ54" s="266" t="str">
        <f ca="true">+IF(OFFSET('Water Data'!$I$29,0,10*ROW('Water Data'!I48))="","",OFFSET('Water Data'!$I$29,0,10*ROW('Water Data'!I48)))</f>
        <v/>
      </c>
      <c r="CK54" s="266" t="str">
        <f ca="true">+IF(OFFSET('Sanitation Data'!$D$28,0,10*ROW('Sanitation Data'!D48))="","",OFFSET('Sanitation Data'!$D$28,0,10*ROW('Sanitation Data'!D48)))</f>
        <v/>
      </c>
      <c r="CL54" s="266" t="str">
        <f ca="true">+IF(OFFSET('Sanitation Data'!$D$29,0,10*ROW('Sanitation Data'!D48))="","",OFFSET('Sanitation Data'!$D$29,0,10*ROW('Sanitation Data'!D48)))</f>
        <v/>
      </c>
      <c r="CM54" s="266" t="str">
        <f ca="true">+IF(OFFSET('Sanitation Data'!$D$30,0,10*ROW('Sanitation Data'!D48))="","",OFFSET('Sanitation Data'!$D$30,0,10*ROW('Sanitation Data'!D48)))</f>
        <v/>
      </c>
      <c r="CN54" s="266" t="str">
        <f ca="true">+IF(OFFSET('Sanitation Data'!$D$31,0,10*ROW('Sanitation Data'!D48))="","",OFFSET('Sanitation Data'!$D$31,0,10*ROW('Sanitation Data'!D48)))</f>
        <v/>
      </c>
      <c r="CO54" s="266" t="str">
        <f ca="true">+IF(OFFSET('Sanitation Data'!$D$32,0,10*ROW('Sanitation Data'!D48))="","",OFFSET('Sanitation Data'!$D$32,0,10*ROW('Sanitation Data'!D48)))</f>
        <v/>
      </c>
      <c r="CP54" s="266" t="str">
        <f ca="true">+IF(OFFSET('Sanitation Data'!$E$28,0,10*ROW('Sanitation Data'!E48))="","",OFFSET('Sanitation Data'!$E$28,0,10*ROW('Sanitation Data'!E48)))</f>
        <v/>
      </c>
      <c r="CQ54" s="266" t="str">
        <f ca="true">+IF(OFFSET('Sanitation Data'!$E$29,0,10*ROW('Sanitation Data'!E48))="","",OFFSET('Sanitation Data'!$E$29,0,10*ROW('Sanitation Data'!E48)))</f>
        <v/>
      </c>
      <c r="CR54" s="266" t="str">
        <f ca="true">+IF(OFFSET('Sanitation Data'!$E$30,0,10*ROW('Sanitation Data'!E48))="","",OFFSET('Sanitation Data'!$E$30,0,10*ROW('Sanitation Data'!E48)))</f>
        <v/>
      </c>
      <c r="CS54" s="266" t="str">
        <f ca="true">+IF(OFFSET('Sanitation Data'!$E$31,0,10*ROW('Sanitation Data'!E48))="","",OFFSET('Sanitation Data'!$E$31,0,10*ROW('Sanitation Data'!E48)))</f>
        <v/>
      </c>
      <c r="CT54" s="266" t="str">
        <f ca="true">+IF(OFFSET('Sanitation Data'!$E$32,0,10*ROW('Sanitation Data'!E48))="","",OFFSET('Sanitation Data'!$E$32,0,10*ROW('Sanitation Data'!E48)))</f>
        <v/>
      </c>
      <c r="CU54" s="266" t="str">
        <f ca="true">+IF(OFFSET('Sanitation Data'!$F$28,0,10*ROW('Sanitation Data'!F48))="","",OFFSET('Sanitation Data'!$F$28,0,10*ROW('Sanitation Data'!F48)))</f>
        <v/>
      </c>
      <c r="CV54" s="266" t="str">
        <f ca="true">+IF(OFFSET('Sanitation Data'!$F$29,0,10*ROW('Sanitation Data'!F48))="","",OFFSET('Sanitation Data'!$F$29,0,10*ROW('Sanitation Data'!F48)))</f>
        <v/>
      </c>
      <c r="CW54" s="266" t="str">
        <f ca="true">+IF(OFFSET('Sanitation Data'!$F$30,0,10*ROW('Sanitation Data'!F48))="","",OFFSET('Sanitation Data'!$F$30,0,10*ROW('Sanitation Data'!F48)))</f>
        <v/>
      </c>
      <c r="CX54" s="266" t="str">
        <f ca="true">+IF(OFFSET('Sanitation Data'!$F$31,0,10*ROW('Sanitation Data'!F48))="","",OFFSET('Sanitation Data'!$F$31,0,10*ROW('Sanitation Data'!F48)))</f>
        <v/>
      </c>
      <c r="CY54" s="266" t="str">
        <f ca="true">+IF(OFFSET('Sanitation Data'!$F$32,0,10*ROW('Sanitation Data'!F48))="","",OFFSET('Sanitation Data'!$F$32,0,10*ROW('Sanitation Data'!F48)))</f>
        <v/>
      </c>
      <c r="CZ54" s="266" t="str">
        <f ca="true">+IF(OFFSET('Sanitation Data'!$G$28,0,10*ROW('Sanitation Data'!G48))="","",OFFSET('Sanitation Data'!$G$28,0,10*ROW('Sanitation Data'!G48)))</f>
        <v/>
      </c>
      <c r="DA54" s="266" t="str">
        <f ca="true">+IF(OFFSET('Sanitation Data'!$G$29,0,10*ROW('Sanitation Data'!G48))="","",OFFSET('Sanitation Data'!$G$29,0,10*ROW('Sanitation Data'!G48)))</f>
        <v/>
      </c>
      <c r="DB54" s="266" t="str">
        <f ca="true">+IF(OFFSET('Sanitation Data'!$G$30,0,10*ROW('Sanitation Data'!G48))="","",OFFSET('Sanitation Data'!$G$30,0,10*ROW('Sanitation Data'!G48)))</f>
        <v/>
      </c>
      <c r="DC54" s="266" t="str">
        <f ca="true">+IF(OFFSET('Sanitation Data'!$G$31,0,10*ROW('Sanitation Data'!G48))="","",OFFSET('Sanitation Data'!$G$31,0,10*ROW('Sanitation Data'!G48)))</f>
        <v/>
      </c>
      <c r="DD54" s="266" t="str">
        <f ca="true">+IF(OFFSET('Sanitation Data'!$G$32,0,10*ROW('Sanitation Data'!G48))="","",OFFSET('Sanitation Data'!$G$32,0,10*ROW('Sanitation Data'!G48)))</f>
        <v/>
      </c>
      <c r="DE54" s="266" t="str">
        <f ca="true">+IF(OFFSET('Sanitation Data'!$H$28,0,10*ROW('Sanitation Data'!H48))="","",OFFSET('Sanitation Data'!$H$28,0,10*ROW('Sanitation Data'!H48)))</f>
        <v/>
      </c>
      <c r="DF54" s="266" t="str">
        <f ca="true">+IF(OFFSET('Sanitation Data'!$H$29,0,10*ROW('Sanitation Data'!H48))="","",OFFSET('Sanitation Data'!$H$29,0,10*ROW('Sanitation Data'!H48)))</f>
        <v/>
      </c>
      <c r="DG54" s="266" t="str">
        <f ca="true">+IF(OFFSET('Sanitation Data'!$H$30,0,10*ROW('Sanitation Data'!H48))="","",OFFSET('Sanitation Data'!$H$30,0,10*ROW('Sanitation Data'!H48)))</f>
        <v/>
      </c>
      <c r="DH54" s="266" t="str">
        <f ca="true">+IF(OFFSET('Sanitation Data'!$H$31,0,10*ROW('Sanitation Data'!H48))="","",OFFSET('Sanitation Data'!$H$31,0,10*ROW('Sanitation Data'!H48)))</f>
        <v/>
      </c>
      <c r="DI54" s="266" t="str">
        <f ca="true">+IF(OFFSET('Sanitation Data'!$H$32,0,10*ROW('Sanitation Data'!H48))="","",OFFSET('Sanitation Data'!$H$32,0,10*ROW('Sanitation Data'!H48)))</f>
        <v/>
      </c>
      <c r="DJ54" s="266" t="str">
        <f ca="true">+IF(OFFSET('Sanitation Data'!$I$28,0,10*ROW('Sanitation Data'!I48))="","",OFFSET('Sanitation Data'!$I$28,0,10*ROW('Sanitation Data'!I48)))</f>
        <v/>
      </c>
      <c r="DK54" s="266" t="str">
        <f ca="true">+IF(OFFSET('Sanitation Data'!$I$29,0,10*ROW('Sanitation Data'!I48))="","",OFFSET('Sanitation Data'!$I$29,0,10*ROW('Sanitation Data'!I48)))</f>
        <v/>
      </c>
      <c r="DL54" s="266" t="str">
        <f ca="true">+IF(OFFSET('Sanitation Data'!$I$30,0,10*ROW('Sanitation Data'!I48))="","",OFFSET('Sanitation Data'!$I$30,0,10*ROW('Sanitation Data'!I48)))</f>
        <v/>
      </c>
      <c r="DM54" s="266" t="str">
        <f ca="true">+IF(OFFSET('Sanitation Data'!$I$31,0,10*ROW('Sanitation Data'!I48))="","",OFFSET('Sanitation Data'!$I$31,0,10*ROW('Sanitation Data'!I48)))</f>
        <v/>
      </c>
      <c r="DN54" s="266" t="str">
        <f ca="true">+IF(OFFSET('Sanitation Data'!$I$32,0,10*ROW('Sanitation Data'!I48))="","",OFFSET('Sanitation Data'!$I$32,0,10*ROW('Sanitation Data'!I48)))</f>
        <v/>
      </c>
      <c r="DO54" s="266" t="str">
        <f ca="true">+IF(OFFSET('Hygiene Data'!$D$11,0,10*ROW('Hygiene Data'!D48))="","",OFFSET('Hygiene Data'!$D$11,0,10*ROW('Hygiene Data'!D48)))</f>
        <v/>
      </c>
      <c r="DP54" s="266" t="str">
        <f ca="true">+IF(OFFSET('Hygiene Data'!$D$12,0,10*ROW('Hygiene Data'!D48))="","",OFFSET('Hygiene Data'!$D$12,0,10*ROW('Hygiene Data'!D48)))</f>
        <v/>
      </c>
      <c r="DQ54" s="266" t="str">
        <f ca="true">+IF(OFFSET('Hygiene Data'!$D$13,0,10*ROW('Hygiene Data'!D48))="","",OFFSET('Hygiene Data'!$D$13,0,10*ROW('Hygiene Data'!D48)))</f>
        <v/>
      </c>
      <c r="DR54" s="266" t="str">
        <f ca="true">+IF(OFFSET('Hygiene Data'!$E$11,0,10*ROW('Hygiene Data'!E48))="","",OFFSET('Hygiene Data'!$E$11,0,10*ROW('Hygiene Data'!E48)))</f>
        <v/>
      </c>
      <c r="DS54" s="266" t="str">
        <f ca="true">+IF(OFFSET('Hygiene Data'!$E$12,0,10*ROW('Hygiene Data'!E48))="","",OFFSET('Hygiene Data'!$E$12,0,10*ROW('Hygiene Data'!E48)))</f>
        <v/>
      </c>
      <c r="DT54" s="266" t="str">
        <f ca="true">+IF(OFFSET('Hygiene Data'!$E$13,0,10*ROW('Hygiene Data'!E48))="","",OFFSET('Hygiene Data'!$E$13,0,10*ROW('Hygiene Data'!E48)))</f>
        <v/>
      </c>
      <c r="DU54" s="266" t="str">
        <f ca="true">+IF(OFFSET('Hygiene Data'!$F$11,0,10*ROW('Hygiene Data'!F48))="","",OFFSET('Hygiene Data'!$F$11,0,10*ROW('Hygiene Data'!F48)))</f>
        <v/>
      </c>
      <c r="DV54" s="266" t="str">
        <f ca="true">+IF(OFFSET('Hygiene Data'!$F$12,0,10*ROW('Hygiene Data'!F48))="","",OFFSET('Hygiene Data'!$F$12,0,10*ROW('Hygiene Data'!F48)))</f>
        <v/>
      </c>
      <c r="DW54" s="266" t="str">
        <f ca="true">+IF(OFFSET('Hygiene Data'!$F$13,0,10*ROW('Hygiene Data'!F48))="","",OFFSET('Hygiene Data'!$F$13,0,10*ROW('Hygiene Data'!F48)))</f>
        <v/>
      </c>
      <c r="DX54" s="266" t="str">
        <f ca="true">+IF(OFFSET('Hygiene Data'!$G$11,0,10*ROW('Hygiene Data'!G48))="","",OFFSET('Hygiene Data'!$G$11,0,10*ROW('Hygiene Data'!G48)))</f>
        <v/>
      </c>
      <c r="DY54" s="266" t="str">
        <f ca="true">+IF(OFFSET('Hygiene Data'!$G$12,0,10*ROW('Hygiene Data'!G48))="","",OFFSET('Hygiene Data'!$G$12,0,10*ROW('Hygiene Data'!G48)))</f>
        <v/>
      </c>
      <c r="DZ54" s="266" t="str">
        <f ca="true">+IF(OFFSET('Hygiene Data'!$G$13,0,10*ROW('Hygiene Data'!G48))="","",OFFSET('Hygiene Data'!$G$13,0,10*ROW('Hygiene Data'!G48)))</f>
        <v/>
      </c>
      <c r="EA54" s="266" t="str">
        <f ca="true">+IF(OFFSET('Hygiene Data'!$H$11,0,10*ROW('Hygiene Data'!H48))="","",OFFSET('Hygiene Data'!$H$11,0,10*ROW('Hygiene Data'!H48)))</f>
        <v/>
      </c>
      <c r="EB54" s="266" t="str">
        <f ca="true">+IF(OFFSET('Hygiene Data'!$H$12,0,10*ROW('Hygiene Data'!H48))="","",OFFSET('Hygiene Data'!$H$12,0,10*ROW('Hygiene Data'!H48)))</f>
        <v/>
      </c>
      <c r="EC54" s="266" t="str">
        <f ca="true">+IF(OFFSET('Hygiene Data'!$H$13,0,10*ROW('Hygiene Data'!H48))="","",OFFSET('Hygiene Data'!$H$13,0,10*ROW('Hygiene Data'!H48)))</f>
        <v/>
      </c>
      <c r="ED54" s="266" t="str">
        <f ca="true">+IF(OFFSET('Hygiene Data'!$I$11,0,10*ROW('Hygiene Data'!I48))="","",OFFSET('Hygiene Data'!$I$11,0,10*ROW('Hygiene Data'!I48)))</f>
        <v/>
      </c>
      <c r="EE54" s="266" t="str">
        <f ca="true">+IF(OFFSET('Hygiene Data'!$I$12,0,10*ROW('Hygiene Data'!I48))="","",OFFSET('Hygiene Data'!$I$12,0,10*ROW('Hygiene Data'!I48)))</f>
        <v/>
      </c>
      <c r="EF54" s="266"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2"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6"/>
      <c r="BS55" s="266" t="str">
        <f ca="true">+IF(OFFSET('Water Data'!$D$27,0,10*ROW('Water Data'!D49))="","",OFFSET('Water Data'!$D$27,0,10*ROW('Water Data'!D49)))</f>
        <v/>
      </c>
      <c r="BT55" s="266" t="str">
        <f ca="true">+IF(OFFSET('Water Data'!$D$28,0,10*ROW('Water Data'!D49))="","",OFFSET('Water Data'!$D$28,0,10*ROW('Water Data'!D49)))</f>
        <v/>
      </c>
      <c r="BU55" s="266" t="str">
        <f ca="true">+IF(OFFSET('Water Data'!$D$29,0,10*ROW('Water Data'!D49))="","",OFFSET('Water Data'!$D$29,0,10*ROW('Water Data'!D49)))</f>
        <v/>
      </c>
      <c r="BV55" s="266" t="str">
        <f ca="true">+IF(OFFSET('Water Data'!$E$27,0,10*ROW('Water Data'!E49))="","",OFFSET('Water Data'!$E$27,0,10*ROW('Water Data'!E49)))</f>
        <v/>
      </c>
      <c r="BW55" s="266" t="str">
        <f ca="true">+IF(OFFSET('Water Data'!$E$28,0,10*ROW('Water Data'!E49))="","",OFFSET('Water Data'!$E$28,0,10*ROW('Water Data'!E49)))</f>
        <v/>
      </c>
      <c r="BX55" s="266" t="str">
        <f ca="true">+IF(OFFSET('Water Data'!$E$29,0,10*ROW('Water Data'!E49))="","",OFFSET('Water Data'!$E$29,0,10*ROW('Water Data'!E49)))</f>
        <v/>
      </c>
      <c r="BY55" s="266" t="str">
        <f ca="true">+IF(OFFSET('Water Data'!$F$27,0,10*ROW('Water Data'!F49))="","",OFFSET('Water Data'!$F$27,0,10*ROW('Water Data'!F49)))</f>
        <v/>
      </c>
      <c r="BZ55" s="266" t="str">
        <f ca="true">+IF(OFFSET('Water Data'!$F$28,0,10*ROW('Water Data'!F49))="","",OFFSET('Water Data'!$F$28,0,10*ROW('Water Data'!F49)))</f>
        <v/>
      </c>
      <c r="CA55" s="266" t="str">
        <f ca="true">+IF(OFFSET('Water Data'!$F$29,0,10*ROW('Water Data'!F49))="","",OFFSET('Water Data'!$F$29,0,10*ROW('Water Data'!F49)))</f>
        <v/>
      </c>
      <c r="CB55" s="266" t="str">
        <f ca="true">+IF(OFFSET('Water Data'!$G$27,0,10*ROW('Water Data'!G49))="","",OFFSET('Water Data'!$G$27,0,10*ROW('Water Data'!G49)))</f>
        <v/>
      </c>
      <c r="CC55" s="266" t="str">
        <f ca="true">+IF(OFFSET('Water Data'!$G$28,0,10*ROW('Water Data'!G49))="","",OFFSET('Water Data'!$G$28,0,10*ROW('Water Data'!G49)))</f>
        <v/>
      </c>
      <c r="CD55" s="266" t="str">
        <f ca="true">+IF(OFFSET('Water Data'!$G$29,0,10*ROW('Water Data'!G49))="","",OFFSET('Water Data'!$G$29,0,10*ROW('Water Data'!G49)))</f>
        <v/>
      </c>
      <c r="CE55" s="266" t="str">
        <f ca="true">+IF(OFFSET('Water Data'!$H$27,0,10*ROW('Water Data'!H49))="","",OFFSET('Water Data'!$H$27,0,10*ROW('Water Data'!H49)))</f>
        <v/>
      </c>
      <c r="CF55" s="266" t="str">
        <f ca="true">+IF(OFFSET('Water Data'!$H$28,0,10*ROW('Water Data'!H49))="","",OFFSET('Water Data'!$H$28,0,10*ROW('Water Data'!H49)))</f>
        <v/>
      </c>
      <c r="CG55" s="266" t="str">
        <f ca="true">+IF(OFFSET('Water Data'!$H$29,0,10*ROW('Water Data'!H49))="","",OFFSET('Water Data'!$H$29,0,10*ROW('Water Data'!H49)))</f>
        <v/>
      </c>
      <c r="CH55" s="266" t="str">
        <f ca="true">+IF(OFFSET('Water Data'!$I$27,0,10*ROW('Water Data'!I49))="","",OFFSET('Water Data'!$I$27,0,10*ROW('Water Data'!I49)))</f>
        <v/>
      </c>
      <c r="CI55" s="266" t="str">
        <f ca="true">+IF(OFFSET('Water Data'!$I$28,0,10*ROW('Water Data'!I49))="","",OFFSET('Water Data'!$I$28,0,10*ROW('Water Data'!I49)))</f>
        <v/>
      </c>
      <c r="CJ55" s="266" t="str">
        <f ca="true">+IF(OFFSET('Water Data'!$I$29,0,10*ROW('Water Data'!I49))="","",OFFSET('Water Data'!$I$29,0,10*ROW('Water Data'!I49)))</f>
        <v/>
      </c>
      <c r="CK55" s="266" t="str">
        <f ca="true">+IF(OFFSET('Sanitation Data'!$D$28,0,10*ROW('Sanitation Data'!D49))="","",OFFSET('Sanitation Data'!$D$28,0,10*ROW('Sanitation Data'!D49)))</f>
        <v/>
      </c>
      <c r="CL55" s="266" t="str">
        <f ca="true">+IF(OFFSET('Sanitation Data'!$D$29,0,10*ROW('Sanitation Data'!D49))="","",OFFSET('Sanitation Data'!$D$29,0,10*ROW('Sanitation Data'!D49)))</f>
        <v/>
      </c>
      <c r="CM55" s="266" t="str">
        <f ca="true">+IF(OFFSET('Sanitation Data'!$D$30,0,10*ROW('Sanitation Data'!D49))="","",OFFSET('Sanitation Data'!$D$30,0,10*ROW('Sanitation Data'!D49)))</f>
        <v/>
      </c>
      <c r="CN55" s="266" t="str">
        <f ca="true">+IF(OFFSET('Sanitation Data'!$D$31,0,10*ROW('Sanitation Data'!D49))="","",OFFSET('Sanitation Data'!$D$31,0,10*ROW('Sanitation Data'!D49)))</f>
        <v/>
      </c>
      <c r="CO55" s="266" t="str">
        <f ca="true">+IF(OFFSET('Sanitation Data'!$D$32,0,10*ROW('Sanitation Data'!D49))="","",OFFSET('Sanitation Data'!$D$32,0,10*ROW('Sanitation Data'!D49)))</f>
        <v/>
      </c>
      <c r="CP55" s="266" t="str">
        <f ca="true">+IF(OFFSET('Sanitation Data'!$E$28,0,10*ROW('Sanitation Data'!E49))="","",OFFSET('Sanitation Data'!$E$28,0,10*ROW('Sanitation Data'!E49)))</f>
        <v/>
      </c>
      <c r="CQ55" s="266" t="str">
        <f ca="true">+IF(OFFSET('Sanitation Data'!$E$29,0,10*ROW('Sanitation Data'!E49))="","",OFFSET('Sanitation Data'!$E$29,0,10*ROW('Sanitation Data'!E49)))</f>
        <v/>
      </c>
      <c r="CR55" s="266" t="str">
        <f ca="true">+IF(OFFSET('Sanitation Data'!$E$30,0,10*ROW('Sanitation Data'!E49))="","",OFFSET('Sanitation Data'!$E$30,0,10*ROW('Sanitation Data'!E49)))</f>
        <v/>
      </c>
      <c r="CS55" s="266" t="str">
        <f ca="true">+IF(OFFSET('Sanitation Data'!$E$31,0,10*ROW('Sanitation Data'!E49))="","",OFFSET('Sanitation Data'!$E$31,0,10*ROW('Sanitation Data'!E49)))</f>
        <v/>
      </c>
      <c r="CT55" s="266" t="str">
        <f ca="true">+IF(OFFSET('Sanitation Data'!$E$32,0,10*ROW('Sanitation Data'!E49))="","",OFFSET('Sanitation Data'!$E$32,0,10*ROW('Sanitation Data'!E49)))</f>
        <v/>
      </c>
      <c r="CU55" s="266" t="str">
        <f ca="true">+IF(OFFSET('Sanitation Data'!$F$28,0,10*ROW('Sanitation Data'!F49))="","",OFFSET('Sanitation Data'!$F$28,0,10*ROW('Sanitation Data'!F49)))</f>
        <v/>
      </c>
      <c r="CV55" s="266" t="str">
        <f ca="true">+IF(OFFSET('Sanitation Data'!$F$29,0,10*ROW('Sanitation Data'!F49))="","",OFFSET('Sanitation Data'!$F$29,0,10*ROW('Sanitation Data'!F49)))</f>
        <v/>
      </c>
      <c r="CW55" s="266" t="str">
        <f ca="true">+IF(OFFSET('Sanitation Data'!$F$30,0,10*ROW('Sanitation Data'!F49))="","",OFFSET('Sanitation Data'!$F$30,0,10*ROW('Sanitation Data'!F49)))</f>
        <v/>
      </c>
      <c r="CX55" s="266" t="str">
        <f ca="true">+IF(OFFSET('Sanitation Data'!$F$31,0,10*ROW('Sanitation Data'!F49))="","",OFFSET('Sanitation Data'!$F$31,0,10*ROW('Sanitation Data'!F49)))</f>
        <v/>
      </c>
      <c r="CY55" s="266" t="str">
        <f ca="true">+IF(OFFSET('Sanitation Data'!$F$32,0,10*ROW('Sanitation Data'!F49))="","",OFFSET('Sanitation Data'!$F$32,0,10*ROW('Sanitation Data'!F49)))</f>
        <v/>
      </c>
      <c r="CZ55" s="266" t="str">
        <f ca="true">+IF(OFFSET('Sanitation Data'!$G$28,0,10*ROW('Sanitation Data'!G49))="","",OFFSET('Sanitation Data'!$G$28,0,10*ROW('Sanitation Data'!G49)))</f>
        <v/>
      </c>
      <c r="DA55" s="266" t="str">
        <f ca="true">+IF(OFFSET('Sanitation Data'!$G$29,0,10*ROW('Sanitation Data'!G49))="","",OFFSET('Sanitation Data'!$G$29,0,10*ROW('Sanitation Data'!G49)))</f>
        <v/>
      </c>
      <c r="DB55" s="266" t="str">
        <f ca="true">+IF(OFFSET('Sanitation Data'!$G$30,0,10*ROW('Sanitation Data'!G49))="","",OFFSET('Sanitation Data'!$G$30,0,10*ROW('Sanitation Data'!G49)))</f>
        <v/>
      </c>
      <c r="DC55" s="266" t="str">
        <f ca="true">+IF(OFFSET('Sanitation Data'!$G$31,0,10*ROW('Sanitation Data'!G49))="","",OFFSET('Sanitation Data'!$G$31,0,10*ROW('Sanitation Data'!G49)))</f>
        <v/>
      </c>
      <c r="DD55" s="266" t="str">
        <f ca="true">+IF(OFFSET('Sanitation Data'!$G$32,0,10*ROW('Sanitation Data'!G49))="","",OFFSET('Sanitation Data'!$G$32,0,10*ROW('Sanitation Data'!G49)))</f>
        <v/>
      </c>
      <c r="DE55" s="266" t="str">
        <f ca="true">+IF(OFFSET('Sanitation Data'!$H$28,0,10*ROW('Sanitation Data'!H49))="","",OFFSET('Sanitation Data'!$H$28,0,10*ROW('Sanitation Data'!H49)))</f>
        <v/>
      </c>
      <c r="DF55" s="266" t="str">
        <f ca="true">+IF(OFFSET('Sanitation Data'!$H$29,0,10*ROW('Sanitation Data'!H49))="","",OFFSET('Sanitation Data'!$H$29,0,10*ROW('Sanitation Data'!H49)))</f>
        <v/>
      </c>
      <c r="DG55" s="266" t="str">
        <f ca="true">+IF(OFFSET('Sanitation Data'!$H$30,0,10*ROW('Sanitation Data'!H49))="","",OFFSET('Sanitation Data'!$H$30,0,10*ROW('Sanitation Data'!H49)))</f>
        <v/>
      </c>
      <c r="DH55" s="266" t="str">
        <f ca="true">+IF(OFFSET('Sanitation Data'!$H$31,0,10*ROW('Sanitation Data'!H49))="","",OFFSET('Sanitation Data'!$H$31,0,10*ROW('Sanitation Data'!H49)))</f>
        <v/>
      </c>
      <c r="DI55" s="266" t="str">
        <f ca="true">+IF(OFFSET('Sanitation Data'!$H$32,0,10*ROW('Sanitation Data'!H49))="","",OFFSET('Sanitation Data'!$H$32,0,10*ROW('Sanitation Data'!H49)))</f>
        <v/>
      </c>
      <c r="DJ55" s="266" t="str">
        <f ca="true">+IF(OFFSET('Sanitation Data'!$I$28,0,10*ROW('Sanitation Data'!I49))="","",OFFSET('Sanitation Data'!$I$28,0,10*ROW('Sanitation Data'!I49)))</f>
        <v/>
      </c>
      <c r="DK55" s="266" t="str">
        <f ca="true">+IF(OFFSET('Sanitation Data'!$I$29,0,10*ROW('Sanitation Data'!I49))="","",OFFSET('Sanitation Data'!$I$29,0,10*ROW('Sanitation Data'!I49)))</f>
        <v/>
      </c>
      <c r="DL55" s="266" t="str">
        <f ca="true">+IF(OFFSET('Sanitation Data'!$I$30,0,10*ROW('Sanitation Data'!I49))="","",OFFSET('Sanitation Data'!$I$30,0,10*ROW('Sanitation Data'!I49)))</f>
        <v/>
      </c>
      <c r="DM55" s="266" t="str">
        <f ca="true">+IF(OFFSET('Sanitation Data'!$I$31,0,10*ROW('Sanitation Data'!I49))="","",OFFSET('Sanitation Data'!$I$31,0,10*ROW('Sanitation Data'!I49)))</f>
        <v/>
      </c>
      <c r="DN55" s="266" t="str">
        <f ca="true">+IF(OFFSET('Sanitation Data'!$I$32,0,10*ROW('Sanitation Data'!I49))="","",OFFSET('Sanitation Data'!$I$32,0,10*ROW('Sanitation Data'!I49)))</f>
        <v/>
      </c>
      <c r="DO55" s="266" t="str">
        <f ca="true">+IF(OFFSET('Hygiene Data'!$D$11,0,10*ROW('Hygiene Data'!D49))="","",OFFSET('Hygiene Data'!$D$11,0,10*ROW('Hygiene Data'!D49)))</f>
        <v/>
      </c>
      <c r="DP55" s="266" t="str">
        <f ca="true">+IF(OFFSET('Hygiene Data'!$D$12,0,10*ROW('Hygiene Data'!D49))="","",OFFSET('Hygiene Data'!$D$12,0,10*ROW('Hygiene Data'!D49)))</f>
        <v/>
      </c>
      <c r="DQ55" s="266" t="str">
        <f ca="true">+IF(OFFSET('Hygiene Data'!$D$13,0,10*ROW('Hygiene Data'!D49))="","",OFFSET('Hygiene Data'!$D$13,0,10*ROW('Hygiene Data'!D49)))</f>
        <v/>
      </c>
      <c r="DR55" s="266" t="str">
        <f ca="true">+IF(OFFSET('Hygiene Data'!$E$11,0,10*ROW('Hygiene Data'!E49))="","",OFFSET('Hygiene Data'!$E$11,0,10*ROW('Hygiene Data'!E49)))</f>
        <v/>
      </c>
      <c r="DS55" s="266" t="str">
        <f ca="true">+IF(OFFSET('Hygiene Data'!$E$12,0,10*ROW('Hygiene Data'!E49))="","",OFFSET('Hygiene Data'!$E$12,0,10*ROW('Hygiene Data'!E49)))</f>
        <v/>
      </c>
      <c r="DT55" s="266" t="str">
        <f ca="true">+IF(OFFSET('Hygiene Data'!$E$13,0,10*ROW('Hygiene Data'!E49))="","",OFFSET('Hygiene Data'!$E$13,0,10*ROW('Hygiene Data'!E49)))</f>
        <v/>
      </c>
      <c r="DU55" s="266" t="str">
        <f ca="true">+IF(OFFSET('Hygiene Data'!$F$11,0,10*ROW('Hygiene Data'!F49))="","",OFFSET('Hygiene Data'!$F$11,0,10*ROW('Hygiene Data'!F49)))</f>
        <v/>
      </c>
      <c r="DV55" s="266" t="str">
        <f ca="true">+IF(OFFSET('Hygiene Data'!$F$12,0,10*ROW('Hygiene Data'!F49))="","",OFFSET('Hygiene Data'!$F$12,0,10*ROW('Hygiene Data'!F49)))</f>
        <v/>
      </c>
      <c r="DW55" s="266" t="str">
        <f ca="true">+IF(OFFSET('Hygiene Data'!$F$13,0,10*ROW('Hygiene Data'!F49))="","",OFFSET('Hygiene Data'!$F$13,0,10*ROW('Hygiene Data'!F49)))</f>
        <v/>
      </c>
      <c r="DX55" s="266" t="str">
        <f ca="true">+IF(OFFSET('Hygiene Data'!$G$11,0,10*ROW('Hygiene Data'!G49))="","",OFFSET('Hygiene Data'!$G$11,0,10*ROW('Hygiene Data'!G49)))</f>
        <v/>
      </c>
      <c r="DY55" s="266" t="str">
        <f ca="true">+IF(OFFSET('Hygiene Data'!$G$12,0,10*ROW('Hygiene Data'!G49))="","",OFFSET('Hygiene Data'!$G$12,0,10*ROW('Hygiene Data'!G49)))</f>
        <v/>
      </c>
      <c r="DZ55" s="266" t="str">
        <f ca="true">+IF(OFFSET('Hygiene Data'!$G$13,0,10*ROW('Hygiene Data'!G49))="","",OFFSET('Hygiene Data'!$G$13,0,10*ROW('Hygiene Data'!G49)))</f>
        <v/>
      </c>
      <c r="EA55" s="266" t="str">
        <f ca="true">+IF(OFFSET('Hygiene Data'!$H$11,0,10*ROW('Hygiene Data'!H49))="","",OFFSET('Hygiene Data'!$H$11,0,10*ROW('Hygiene Data'!H49)))</f>
        <v/>
      </c>
      <c r="EB55" s="266" t="str">
        <f ca="true">+IF(OFFSET('Hygiene Data'!$H$12,0,10*ROW('Hygiene Data'!H49))="","",OFFSET('Hygiene Data'!$H$12,0,10*ROW('Hygiene Data'!H49)))</f>
        <v/>
      </c>
      <c r="EC55" s="266" t="str">
        <f ca="true">+IF(OFFSET('Hygiene Data'!$H$13,0,10*ROW('Hygiene Data'!H49))="","",OFFSET('Hygiene Data'!$H$13,0,10*ROW('Hygiene Data'!H49)))</f>
        <v/>
      </c>
      <c r="ED55" s="266" t="str">
        <f ca="true">+IF(OFFSET('Hygiene Data'!$I$11,0,10*ROW('Hygiene Data'!I49))="","",OFFSET('Hygiene Data'!$I$11,0,10*ROW('Hygiene Data'!I49)))</f>
        <v/>
      </c>
      <c r="EE55" s="266" t="str">
        <f ca="true">+IF(OFFSET('Hygiene Data'!$I$12,0,10*ROW('Hygiene Data'!I49))="","",OFFSET('Hygiene Data'!$I$12,0,10*ROW('Hygiene Data'!I49)))</f>
        <v/>
      </c>
      <c r="EF55" s="266"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2"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6"/>
      <c r="BS56" s="266" t="str">
        <f ca="true">+IF(OFFSET('Water Data'!$D$27,0,10*ROW('Water Data'!D50))="","",OFFSET('Water Data'!$D$27,0,10*ROW('Water Data'!D50)))</f>
        <v/>
      </c>
      <c r="BT56" s="266" t="str">
        <f ca="true">+IF(OFFSET('Water Data'!$D$28,0,10*ROW('Water Data'!D50))="","",OFFSET('Water Data'!$D$28,0,10*ROW('Water Data'!D50)))</f>
        <v/>
      </c>
      <c r="BU56" s="266" t="str">
        <f ca="true">+IF(OFFSET('Water Data'!$D$29,0,10*ROW('Water Data'!D50))="","",OFFSET('Water Data'!$D$29,0,10*ROW('Water Data'!D50)))</f>
        <v/>
      </c>
      <c r="BV56" s="266" t="str">
        <f ca="true">+IF(OFFSET('Water Data'!$E$27,0,10*ROW('Water Data'!E50))="","",OFFSET('Water Data'!$E$27,0,10*ROW('Water Data'!E50)))</f>
        <v/>
      </c>
      <c r="BW56" s="266" t="str">
        <f ca="true">+IF(OFFSET('Water Data'!$E$28,0,10*ROW('Water Data'!E50))="","",OFFSET('Water Data'!$E$28,0,10*ROW('Water Data'!E50)))</f>
        <v/>
      </c>
      <c r="BX56" s="266" t="str">
        <f ca="true">+IF(OFFSET('Water Data'!$E$29,0,10*ROW('Water Data'!E50))="","",OFFSET('Water Data'!$E$29,0,10*ROW('Water Data'!E50)))</f>
        <v/>
      </c>
      <c r="BY56" s="266" t="str">
        <f ca="true">+IF(OFFSET('Water Data'!$F$27,0,10*ROW('Water Data'!F50))="","",OFFSET('Water Data'!$F$27,0,10*ROW('Water Data'!F50)))</f>
        <v/>
      </c>
      <c r="BZ56" s="266" t="str">
        <f ca="true">+IF(OFFSET('Water Data'!$F$28,0,10*ROW('Water Data'!F50))="","",OFFSET('Water Data'!$F$28,0,10*ROW('Water Data'!F50)))</f>
        <v/>
      </c>
      <c r="CA56" s="266" t="str">
        <f ca="true">+IF(OFFSET('Water Data'!$F$29,0,10*ROW('Water Data'!F50))="","",OFFSET('Water Data'!$F$29,0,10*ROW('Water Data'!F50)))</f>
        <v/>
      </c>
      <c r="CB56" s="266" t="str">
        <f ca="true">+IF(OFFSET('Water Data'!$G$27,0,10*ROW('Water Data'!G50))="","",OFFSET('Water Data'!$G$27,0,10*ROW('Water Data'!G50)))</f>
        <v/>
      </c>
      <c r="CC56" s="266" t="str">
        <f ca="true">+IF(OFFSET('Water Data'!$G$28,0,10*ROW('Water Data'!G50))="","",OFFSET('Water Data'!$G$28,0,10*ROW('Water Data'!G50)))</f>
        <v/>
      </c>
      <c r="CD56" s="266" t="str">
        <f ca="true">+IF(OFFSET('Water Data'!$G$29,0,10*ROW('Water Data'!G50))="","",OFFSET('Water Data'!$G$29,0,10*ROW('Water Data'!G50)))</f>
        <v/>
      </c>
      <c r="CE56" s="266" t="str">
        <f ca="true">+IF(OFFSET('Water Data'!$H$27,0,10*ROW('Water Data'!H50))="","",OFFSET('Water Data'!$H$27,0,10*ROW('Water Data'!H50)))</f>
        <v/>
      </c>
      <c r="CF56" s="266" t="str">
        <f ca="true">+IF(OFFSET('Water Data'!$H$28,0,10*ROW('Water Data'!H50))="","",OFFSET('Water Data'!$H$28,0,10*ROW('Water Data'!H50)))</f>
        <v/>
      </c>
      <c r="CG56" s="266" t="str">
        <f ca="true">+IF(OFFSET('Water Data'!$H$29,0,10*ROW('Water Data'!H50))="","",OFFSET('Water Data'!$H$29,0,10*ROW('Water Data'!H50)))</f>
        <v/>
      </c>
      <c r="CH56" s="266" t="str">
        <f ca="true">+IF(OFFSET('Water Data'!$I$27,0,10*ROW('Water Data'!I50))="","",OFFSET('Water Data'!$I$27,0,10*ROW('Water Data'!I50)))</f>
        <v/>
      </c>
      <c r="CI56" s="266" t="str">
        <f ca="true">+IF(OFFSET('Water Data'!$I$28,0,10*ROW('Water Data'!I50))="","",OFFSET('Water Data'!$I$28,0,10*ROW('Water Data'!I50)))</f>
        <v/>
      </c>
      <c r="CJ56" s="266" t="str">
        <f ca="true">+IF(OFFSET('Water Data'!$I$29,0,10*ROW('Water Data'!I50))="","",OFFSET('Water Data'!$I$29,0,10*ROW('Water Data'!I50)))</f>
        <v/>
      </c>
      <c r="CK56" s="266" t="str">
        <f ca="true">+IF(OFFSET('Sanitation Data'!$D$28,0,10*ROW('Sanitation Data'!D50))="","",OFFSET('Sanitation Data'!$D$28,0,10*ROW('Sanitation Data'!D50)))</f>
        <v/>
      </c>
      <c r="CL56" s="266" t="str">
        <f ca="true">+IF(OFFSET('Sanitation Data'!$D$29,0,10*ROW('Sanitation Data'!D50))="","",OFFSET('Sanitation Data'!$D$29,0,10*ROW('Sanitation Data'!D50)))</f>
        <v/>
      </c>
      <c r="CM56" s="266" t="str">
        <f ca="true">+IF(OFFSET('Sanitation Data'!$D$30,0,10*ROW('Sanitation Data'!D50))="","",OFFSET('Sanitation Data'!$D$30,0,10*ROW('Sanitation Data'!D50)))</f>
        <v/>
      </c>
      <c r="CN56" s="266" t="str">
        <f ca="true">+IF(OFFSET('Sanitation Data'!$D$31,0,10*ROW('Sanitation Data'!D50))="","",OFFSET('Sanitation Data'!$D$31,0,10*ROW('Sanitation Data'!D50)))</f>
        <v/>
      </c>
      <c r="CO56" s="266" t="str">
        <f ca="true">+IF(OFFSET('Sanitation Data'!$D$32,0,10*ROW('Sanitation Data'!D50))="","",OFFSET('Sanitation Data'!$D$32,0,10*ROW('Sanitation Data'!D50)))</f>
        <v/>
      </c>
      <c r="CP56" s="266" t="str">
        <f ca="true">+IF(OFFSET('Sanitation Data'!$E$28,0,10*ROW('Sanitation Data'!E50))="","",OFFSET('Sanitation Data'!$E$28,0,10*ROW('Sanitation Data'!E50)))</f>
        <v/>
      </c>
      <c r="CQ56" s="266" t="str">
        <f ca="true">+IF(OFFSET('Sanitation Data'!$E$29,0,10*ROW('Sanitation Data'!E50))="","",OFFSET('Sanitation Data'!$E$29,0,10*ROW('Sanitation Data'!E50)))</f>
        <v/>
      </c>
      <c r="CR56" s="266" t="str">
        <f ca="true">+IF(OFFSET('Sanitation Data'!$E$30,0,10*ROW('Sanitation Data'!E50))="","",OFFSET('Sanitation Data'!$E$30,0,10*ROW('Sanitation Data'!E50)))</f>
        <v/>
      </c>
      <c r="CS56" s="266" t="str">
        <f ca="true">+IF(OFFSET('Sanitation Data'!$E$31,0,10*ROW('Sanitation Data'!E50))="","",OFFSET('Sanitation Data'!$E$31,0,10*ROW('Sanitation Data'!E50)))</f>
        <v/>
      </c>
      <c r="CT56" s="266" t="str">
        <f ca="true">+IF(OFFSET('Sanitation Data'!$E$32,0,10*ROW('Sanitation Data'!E50))="","",OFFSET('Sanitation Data'!$E$32,0,10*ROW('Sanitation Data'!E50)))</f>
        <v/>
      </c>
      <c r="CU56" s="266" t="str">
        <f ca="true">+IF(OFFSET('Sanitation Data'!$F$28,0,10*ROW('Sanitation Data'!F50))="","",OFFSET('Sanitation Data'!$F$28,0,10*ROW('Sanitation Data'!F50)))</f>
        <v/>
      </c>
      <c r="CV56" s="266" t="str">
        <f ca="true">+IF(OFFSET('Sanitation Data'!$F$29,0,10*ROW('Sanitation Data'!F50))="","",OFFSET('Sanitation Data'!$F$29,0,10*ROW('Sanitation Data'!F50)))</f>
        <v/>
      </c>
      <c r="CW56" s="266" t="str">
        <f ca="true">+IF(OFFSET('Sanitation Data'!$F$30,0,10*ROW('Sanitation Data'!F50))="","",OFFSET('Sanitation Data'!$F$30,0,10*ROW('Sanitation Data'!F50)))</f>
        <v/>
      </c>
      <c r="CX56" s="266" t="str">
        <f ca="true">+IF(OFFSET('Sanitation Data'!$F$31,0,10*ROW('Sanitation Data'!F50))="","",OFFSET('Sanitation Data'!$F$31,0,10*ROW('Sanitation Data'!F50)))</f>
        <v/>
      </c>
      <c r="CY56" s="266" t="str">
        <f ca="true">+IF(OFFSET('Sanitation Data'!$F$32,0,10*ROW('Sanitation Data'!F50))="","",OFFSET('Sanitation Data'!$F$32,0,10*ROW('Sanitation Data'!F50)))</f>
        <v/>
      </c>
      <c r="CZ56" s="266" t="str">
        <f ca="true">+IF(OFFSET('Sanitation Data'!$G$28,0,10*ROW('Sanitation Data'!G50))="","",OFFSET('Sanitation Data'!$G$28,0,10*ROW('Sanitation Data'!G50)))</f>
        <v/>
      </c>
      <c r="DA56" s="266" t="str">
        <f ca="true">+IF(OFFSET('Sanitation Data'!$G$29,0,10*ROW('Sanitation Data'!G50))="","",OFFSET('Sanitation Data'!$G$29,0,10*ROW('Sanitation Data'!G50)))</f>
        <v/>
      </c>
      <c r="DB56" s="266" t="str">
        <f ca="true">+IF(OFFSET('Sanitation Data'!$G$30,0,10*ROW('Sanitation Data'!G50))="","",OFFSET('Sanitation Data'!$G$30,0,10*ROW('Sanitation Data'!G50)))</f>
        <v/>
      </c>
      <c r="DC56" s="266" t="str">
        <f ca="true">+IF(OFFSET('Sanitation Data'!$G$31,0,10*ROW('Sanitation Data'!G50))="","",OFFSET('Sanitation Data'!$G$31,0,10*ROW('Sanitation Data'!G50)))</f>
        <v/>
      </c>
      <c r="DD56" s="266" t="str">
        <f ca="true">+IF(OFFSET('Sanitation Data'!$G$32,0,10*ROW('Sanitation Data'!G50))="","",OFFSET('Sanitation Data'!$G$32,0,10*ROW('Sanitation Data'!G50)))</f>
        <v/>
      </c>
      <c r="DE56" s="266" t="str">
        <f ca="true">+IF(OFFSET('Sanitation Data'!$H$28,0,10*ROW('Sanitation Data'!H50))="","",OFFSET('Sanitation Data'!$H$28,0,10*ROW('Sanitation Data'!H50)))</f>
        <v/>
      </c>
      <c r="DF56" s="266" t="str">
        <f ca="true">+IF(OFFSET('Sanitation Data'!$H$29,0,10*ROW('Sanitation Data'!H50))="","",OFFSET('Sanitation Data'!$H$29,0,10*ROW('Sanitation Data'!H50)))</f>
        <v/>
      </c>
      <c r="DG56" s="266" t="str">
        <f ca="true">+IF(OFFSET('Sanitation Data'!$H$30,0,10*ROW('Sanitation Data'!H50))="","",OFFSET('Sanitation Data'!$H$30,0,10*ROW('Sanitation Data'!H50)))</f>
        <v/>
      </c>
      <c r="DH56" s="266" t="str">
        <f ca="true">+IF(OFFSET('Sanitation Data'!$H$31,0,10*ROW('Sanitation Data'!H50))="","",OFFSET('Sanitation Data'!$H$31,0,10*ROW('Sanitation Data'!H50)))</f>
        <v/>
      </c>
      <c r="DI56" s="266" t="str">
        <f ca="true">+IF(OFFSET('Sanitation Data'!$H$32,0,10*ROW('Sanitation Data'!H50))="","",OFFSET('Sanitation Data'!$H$32,0,10*ROW('Sanitation Data'!H50)))</f>
        <v/>
      </c>
      <c r="DJ56" s="266" t="str">
        <f ca="true">+IF(OFFSET('Sanitation Data'!$I$28,0,10*ROW('Sanitation Data'!I50))="","",OFFSET('Sanitation Data'!$I$28,0,10*ROW('Sanitation Data'!I50)))</f>
        <v/>
      </c>
      <c r="DK56" s="266" t="str">
        <f ca="true">+IF(OFFSET('Sanitation Data'!$I$29,0,10*ROW('Sanitation Data'!I50))="","",OFFSET('Sanitation Data'!$I$29,0,10*ROW('Sanitation Data'!I50)))</f>
        <v/>
      </c>
      <c r="DL56" s="266" t="str">
        <f ca="true">+IF(OFFSET('Sanitation Data'!$I$30,0,10*ROW('Sanitation Data'!I50))="","",OFFSET('Sanitation Data'!$I$30,0,10*ROW('Sanitation Data'!I50)))</f>
        <v/>
      </c>
      <c r="DM56" s="266" t="str">
        <f ca="true">+IF(OFFSET('Sanitation Data'!$I$31,0,10*ROW('Sanitation Data'!I50))="","",OFFSET('Sanitation Data'!$I$31,0,10*ROW('Sanitation Data'!I50)))</f>
        <v/>
      </c>
      <c r="DN56" s="266" t="str">
        <f ca="true">+IF(OFFSET('Sanitation Data'!$I$32,0,10*ROW('Sanitation Data'!I50))="","",OFFSET('Sanitation Data'!$I$32,0,10*ROW('Sanitation Data'!I50)))</f>
        <v/>
      </c>
      <c r="DO56" s="266" t="str">
        <f ca="true">+IF(OFFSET('Hygiene Data'!$D$11,0,10*ROW('Hygiene Data'!D50))="","",OFFSET('Hygiene Data'!$D$11,0,10*ROW('Hygiene Data'!D50)))</f>
        <v/>
      </c>
      <c r="DP56" s="266" t="str">
        <f ca="true">+IF(OFFSET('Hygiene Data'!$D$12,0,10*ROW('Hygiene Data'!D50))="","",OFFSET('Hygiene Data'!$D$12,0,10*ROW('Hygiene Data'!D50)))</f>
        <v/>
      </c>
      <c r="DQ56" s="266" t="str">
        <f ca="true">+IF(OFFSET('Hygiene Data'!$D$13,0,10*ROW('Hygiene Data'!D50))="","",OFFSET('Hygiene Data'!$D$13,0,10*ROW('Hygiene Data'!D50)))</f>
        <v/>
      </c>
      <c r="DR56" s="266" t="str">
        <f ca="true">+IF(OFFSET('Hygiene Data'!$E$11,0,10*ROW('Hygiene Data'!E50))="","",OFFSET('Hygiene Data'!$E$11,0,10*ROW('Hygiene Data'!E50)))</f>
        <v/>
      </c>
      <c r="DS56" s="266" t="str">
        <f ca="true">+IF(OFFSET('Hygiene Data'!$E$12,0,10*ROW('Hygiene Data'!E50))="","",OFFSET('Hygiene Data'!$E$12,0,10*ROW('Hygiene Data'!E50)))</f>
        <v/>
      </c>
      <c r="DT56" s="266" t="str">
        <f ca="true">+IF(OFFSET('Hygiene Data'!$E$13,0,10*ROW('Hygiene Data'!E50))="","",OFFSET('Hygiene Data'!$E$13,0,10*ROW('Hygiene Data'!E50)))</f>
        <v/>
      </c>
      <c r="DU56" s="266" t="str">
        <f ca="true">+IF(OFFSET('Hygiene Data'!$F$11,0,10*ROW('Hygiene Data'!F50))="","",OFFSET('Hygiene Data'!$F$11,0,10*ROW('Hygiene Data'!F50)))</f>
        <v/>
      </c>
      <c r="DV56" s="266" t="str">
        <f ca="true">+IF(OFFSET('Hygiene Data'!$F$12,0,10*ROW('Hygiene Data'!F50))="","",OFFSET('Hygiene Data'!$F$12,0,10*ROW('Hygiene Data'!F50)))</f>
        <v/>
      </c>
      <c r="DW56" s="266" t="str">
        <f ca="true">+IF(OFFSET('Hygiene Data'!$F$13,0,10*ROW('Hygiene Data'!F50))="","",OFFSET('Hygiene Data'!$F$13,0,10*ROW('Hygiene Data'!F50)))</f>
        <v/>
      </c>
      <c r="DX56" s="266" t="str">
        <f ca="true">+IF(OFFSET('Hygiene Data'!$G$11,0,10*ROW('Hygiene Data'!G50))="","",OFFSET('Hygiene Data'!$G$11,0,10*ROW('Hygiene Data'!G50)))</f>
        <v/>
      </c>
      <c r="DY56" s="266" t="str">
        <f ca="true">+IF(OFFSET('Hygiene Data'!$G$12,0,10*ROW('Hygiene Data'!G50))="","",OFFSET('Hygiene Data'!$G$12,0,10*ROW('Hygiene Data'!G50)))</f>
        <v/>
      </c>
      <c r="DZ56" s="266" t="str">
        <f ca="true">+IF(OFFSET('Hygiene Data'!$G$13,0,10*ROW('Hygiene Data'!G50))="","",OFFSET('Hygiene Data'!$G$13,0,10*ROW('Hygiene Data'!G50)))</f>
        <v/>
      </c>
      <c r="EA56" s="266" t="str">
        <f ca="true">+IF(OFFSET('Hygiene Data'!$H$11,0,10*ROW('Hygiene Data'!H50))="","",OFFSET('Hygiene Data'!$H$11,0,10*ROW('Hygiene Data'!H50)))</f>
        <v/>
      </c>
      <c r="EB56" s="266" t="str">
        <f ca="true">+IF(OFFSET('Hygiene Data'!$H$12,0,10*ROW('Hygiene Data'!H50))="","",OFFSET('Hygiene Data'!$H$12,0,10*ROW('Hygiene Data'!H50)))</f>
        <v/>
      </c>
      <c r="EC56" s="266" t="str">
        <f ca="true">+IF(OFFSET('Hygiene Data'!$H$13,0,10*ROW('Hygiene Data'!H50))="","",OFFSET('Hygiene Data'!$H$13,0,10*ROW('Hygiene Data'!H50)))</f>
        <v/>
      </c>
      <c r="ED56" s="266" t="str">
        <f ca="true">+IF(OFFSET('Hygiene Data'!$I$11,0,10*ROW('Hygiene Data'!I50))="","",OFFSET('Hygiene Data'!$I$11,0,10*ROW('Hygiene Data'!I50)))</f>
        <v/>
      </c>
      <c r="EE56" s="266" t="str">
        <f ca="true">+IF(OFFSET('Hygiene Data'!$I$12,0,10*ROW('Hygiene Data'!I50))="","",OFFSET('Hygiene Data'!$I$12,0,10*ROW('Hygiene Data'!I50)))</f>
        <v/>
      </c>
      <c r="EF56" s="266"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2"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6"/>
      <c r="BS57" s="266" t="str">
        <f ca="true">+IF(OFFSET('Water Data'!$D$27,0,10*ROW('Water Data'!D51))="","",OFFSET('Water Data'!$D$27,0,10*ROW('Water Data'!D51)))</f>
        <v/>
      </c>
      <c r="BT57" s="266" t="str">
        <f ca="true">+IF(OFFSET('Water Data'!$D$28,0,10*ROW('Water Data'!D51))="","",OFFSET('Water Data'!$D$28,0,10*ROW('Water Data'!D51)))</f>
        <v/>
      </c>
      <c r="BU57" s="266" t="str">
        <f ca="true">+IF(OFFSET('Water Data'!$D$29,0,10*ROW('Water Data'!D51))="","",OFFSET('Water Data'!$D$29,0,10*ROW('Water Data'!D51)))</f>
        <v/>
      </c>
      <c r="BV57" s="266" t="str">
        <f ca="true">+IF(OFFSET('Water Data'!$E$27,0,10*ROW('Water Data'!E51))="","",OFFSET('Water Data'!$E$27,0,10*ROW('Water Data'!E51)))</f>
        <v/>
      </c>
      <c r="BW57" s="266" t="str">
        <f ca="true">+IF(OFFSET('Water Data'!$E$28,0,10*ROW('Water Data'!E51))="","",OFFSET('Water Data'!$E$28,0,10*ROW('Water Data'!E51)))</f>
        <v/>
      </c>
      <c r="BX57" s="266" t="str">
        <f ca="true">+IF(OFFSET('Water Data'!$E$29,0,10*ROW('Water Data'!E51))="","",OFFSET('Water Data'!$E$29,0,10*ROW('Water Data'!E51)))</f>
        <v/>
      </c>
      <c r="BY57" s="266" t="str">
        <f ca="true">+IF(OFFSET('Water Data'!$F$27,0,10*ROW('Water Data'!F51))="","",OFFSET('Water Data'!$F$27,0,10*ROW('Water Data'!F51)))</f>
        <v/>
      </c>
      <c r="BZ57" s="266" t="str">
        <f ca="true">+IF(OFFSET('Water Data'!$F$28,0,10*ROW('Water Data'!F51))="","",OFFSET('Water Data'!$F$28,0,10*ROW('Water Data'!F51)))</f>
        <v/>
      </c>
      <c r="CA57" s="266" t="str">
        <f ca="true">+IF(OFFSET('Water Data'!$F$29,0,10*ROW('Water Data'!F51))="","",OFFSET('Water Data'!$F$29,0,10*ROW('Water Data'!F51)))</f>
        <v/>
      </c>
      <c r="CB57" s="266" t="str">
        <f ca="true">+IF(OFFSET('Water Data'!$G$27,0,10*ROW('Water Data'!G51))="","",OFFSET('Water Data'!$G$27,0,10*ROW('Water Data'!G51)))</f>
        <v/>
      </c>
      <c r="CC57" s="266" t="str">
        <f ca="true">+IF(OFFSET('Water Data'!$G$28,0,10*ROW('Water Data'!G51))="","",OFFSET('Water Data'!$G$28,0,10*ROW('Water Data'!G51)))</f>
        <v/>
      </c>
      <c r="CD57" s="266" t="str">
        <f ca="true">+IF(OFFSET('Water Data'!$G$29,0,10*ROW('Water Data'!G51))="","",OFFSET('Water Data'!$G$29,0,10*ROW('Water Data'!G51)))</f>
        <v/>
      </c>
      <c r="CE57" s="266" t="str">
        <f ca="true">+IF(OFFSET('Water Data'!$H$27,0,10*ROW('Water Data'!H51))="","",OFFSET('Water Data'!$H$27,0,10*ROW('Water Data'!H51)))</f>
        <v/>
      </c>
      <c r="CF57" s="266" t="str">
        <f ca="true">+IF(OFFSET('Water Data'!$H$28,0,10*ROW('Water Data'!H51))="","",OFFSET('Water Data'!$H$28,0,10*ROW('Water Data'!H51)))</f>
        <v/>
      </c>
      <c r="CG57" s="266" t="str">
        <f ca="true">+IF(OFFSET('Water Data'!$H$29,0,10*ROW('Water Data'!H51))="","",OFFSET('Water Data'!$H$29,0,10*ROW('Water Data'!H51)))</f>
        <v/>
      </c>
      <c r="CH57" s="266" t="str">
        <f ca="true">+IF(OFFSET('Water Data'!$I$27,0,10*ROW('Water Data'!I51))="","",OFFSET('Water Data'!$I$27,0,10*ROW('Water Data'!I51)))</f>
        <v/>
      </c>
      <c r="CI57" s="266" t="str">
        <f ca="true">+IF(OFFSET('Water Data'!$I$28,0,10*ROW('Water Data'!I51))="","",OFFSET('Water Data'!$I$28,0,10*ROW('Water Data'!I51)))</f>
        <v/>
      </c>
      <c r="CJ57" s="266" t="str">
        <f ca="true">+IF(OFFSET('Water Data'!$I$29,0,10*ROW('Water Data'!I51))="","",OFFSET('Water Data'!$I$29,0,10*ROW('Water Data'!I51)))</f>
        <v/>
      </c>
      <c r="CK57" s="266" t="str">
        <f ca="true">+IF(OFFSET('Sanitation Data'!$D$28,0,10*ROW('Sanitation Data'!D51))="","",OFFSET('Sanitation Data'!$D$28,0,10*ROW('Sanitation Data'!D51)))</f>
        <v/>
      </c>
      <c r="CL57" s="266" t="str">
        <f ca="true">+IF(OFFSET('Sanitation Data'!$D$29,0,10*ROW('Sanitation Data'!D51))="","",OFFSET('Sanitation Data'!$D$29,0,10*ROW('Sanitation Data'!D51)))</f>
        <v/>
      </c>
      <c r="CM57" s="266" t="str">
        <f ca="true">+IF(OFFSET('Sanitation Data'!$D$30,0,10*ROW('Sanitation Data'!D51))="","",OFFSET('Sanitation Data'!$D$30,0,10*ROW('Sanitation Data'!D51)))</f>
        <v/>
      </c>
      <c r="CN57" s="266" t="str">
        <f ca="true">+IF(OFFSET('Sanitation Data'!$D$31,0,10*ROW('Sanitation Data'!D51))="","",OFFSET('Sanitation Data'!$D$31,0,10*ROW('Sanitation Data'!D51)))</f>
        <v/>
      </c>
      <c r="CO57" s="266" t="str">
        <f ca="true">+IF(OFFSET('Sanitation Data'!$D$32,0,10*ROW('Sanitation Data'!D51))="","",OFFSET('Sanitation Data'!$D$32,0,10*ROW('Sanitation Data'!D51)))</f>
        <v/>
      </c>
      <c r="CP57" s="266" t="str">
        <f ca="true">+IF(OFFSET('Sanitation Data'!$E$28,0,10*ROW('Sanitation Data'!E51))="","",OFFSET('Sanitation Data'!$E$28,0,10*ROW('Sanitation Data'!E51)))</f>
        <v/>
      </c>
      <c r="CQ57" s="266" t="str">
        <f ca="true">+IF(OFFSET('Sanitation Data'!$E$29,0,10*ROW('Sanitation Data'!E51))="","",OFFSET('Sanitation Data'!$E$29,0,10*ROW('Sanitation Data'!E51)))</f>
        <v/>
      </c>
      <c r="CR57" s="266" t="str">
        <f ca="true">+IF(OFFSET('Sanitation Data'!$E$30,0,10*ROW('Sanitation Data'!E51))="","",OFFSET('Sanitation Data'!$E$30,0,10*ROW('Sanitation Data'!E51)))</f>
        <v/>
      </c>
      <c r="CS57" s="266" t="str">
        <f ca="true">+IF(OFFSET('Sanitation Data'!$E$31,0,10*ROW('Sanitation Data'!E51))="","",OFFSET('Sanitation Data'!$E$31,0,10*ROW('Sanitation Data'!E51)))</f>
        <v/>
      </c>
      <c r="CT57" s="266" t="str">
        <f ca="true">+IF(OFFSET('Sanitation Data'!$E$32,0,10*ROW('Sanitation Data'!E51))="","",OFFSET('Sanitation Data'!$E$32,0,10*ROW('Sanitation Data'!E51)))</f>
        <v/>
      </c>
      <c r="CU57" s="266" t="str">
        <f ca="true">+IF(OFFSET('Sanitation Data'!$F$28,0,10*ROW('Sanitation Data'!F51))="","",OFFSET('Sanitation Data'!$F$28,0,10*ROW('Sanitation Data'!F51)))</f>
        <v/>
      </c>
      <c r="CV57" s="266" t="str">
        <f ca="true">+IF(OFFSET('Sanitation Data'!$F$29,0,10*ROW('Sanitation Data'!F51))="","",OFFSET('Sanitation Data'!$F$29,0,10*ROW('Sanitation Data'!F51)))</f>
        <v/>
      </c>
      <c r="CW57" s="266" t="str">
        <f ca="true">+IF(OFFSET('Sanitation Data'!$F$30,0,10*ROW('Sanitation Data'!F51))="","",OFFSET('Sanitation Data'!$F$30,0,10*ROW('Sanitation Data'!F51)))</f>
        <v/>
      </c>
      <c r="CX57" s="266" t="str">
        <f ca="true">+IF(OFFSET('Sanitation Data'!$F$31,0,10*ROW('Sanitation Data'!F51))="","",OFFSET('Sanitation Data'!$F$31,0,10*ROW('Sanitation Data'!F51)))</f>
        <v/>
      </c>
      <c r="CY57" s="266" t="str">
        <f ca="true">+IF(OFFSET('Sanitation Data'!$F$32,0,10*ROW('Sanitation Data'!F51))="","",OFFSET('Sanitation Data'!$F$32,0,10*ROW('Sanitation Data'!F51)))</f>
        <v/>
      </c>
      <c r="CZ57" s="266" t="str">
        <f ca="true">+IF(OFFSET('Sanitation Data'!$G$28,0,10*ROW('Sanitation Data'!G51))="","",OFFSET('Sanitation Data'!$G$28,0,10*ROW('Sanitation Data'!G51)))</f>
        <v/>
      </c>
      <c r="DA57" s="266" t="str">
        <f ca="true">+IF(OFFSET('Sanitation Data'!$G$29,0,10*ROW('Sanitation Data'!G51))="","",OFFSET('Sanitation Data'!$G$29,0,10*ROW('Sanitation Data'!G51)))</f>
        <v/>
      </c>
      <c r="DB57" s="266" t="str">
        <f ca="true">+IF(OFFSET('Sanitation Data'!$G$30,0,10*ROW('Sanitation Data'!G51))="","",OFFSET('Sanitation Data'!$G$30,0,10*ROW('Sanitation Data'!G51)))</f>
        <v/>
      </c>
      <c r="DC57" s="266" t="str">
        <f ca="true">+IF(OFFSET('Sanitation Data'!$G$31,0,10*ROW('Sanitation Data'!G51))="","",OFFSET('Sanitation Data'!$G$31,0,10*ROW('Sanitation Data'!G51)))</f>
        <v/>
      </c>
      <c r="DD57" s="266" t="str">
        <f ca="true">+IF(OFFSET('Sanitation Data'!$G$32,0,10*ROW('Sanitation Data'!G51))="","",OFFSET('Sanitation Data'!$G$32,0,10*ROW('Sanitation Data'!G51)))</f>
        <v/>
      </c>
      <c r="DE57" s="266" t="str">
        <f ca="true">+IF(OFFSET('Sanitation Data'!$H$28,0,10*ROW('Sanitation Data'!H51))="","",OFFSET('Sanitation Data'!$H$28,0,10*ROW('Sanitation Data'!H51)))</f>
        <v/>
      </c>
      <c r="DF57" s="266" t="str">
        <f ca="true">+IF(OFFSET('Sanitation Data'!$H$29,0,10*ROW('Sanitation Data'!H51))="","",OFFSET('Sanitation Data'!$H$29,0,10*ROW('Sanitation Data'!H51)))</f>
        <v/>
      </c>
      <c r="DG57" s="266" t="str">
        <f ca="true">+IF(OFFSET('Sanitation Data'!$H$30,0,10*ROW('Sanitation Data'!H51))="","",OFFSET('Sanitation Data'!$H$30,0,10*ROW('Sanitation Data'!H51)))</f>
        <v/>
      </c>
      <c r="DH57" s="266" t="str">
        <f ca="true">+IF(OFFSET('Sanitation Data'!$H$31,0,10*ROW('Sanitation Data'!H51))="","",OFFSET('Sanitation Data'!$H$31,0,10*ROW('Sanitation Data'!H51)))</f>
        <v/>
      </c>
      <c r="DI57" s="266" t="str">
        <f ca="true">+IF(OFFSET('Sanitation Data'!$H$32,0,10*ROW('Sanitation Data'!H51))="","",OFFSET('Sanitation Data'!$H$32,0,10*ROW('Sanitation Data'!H51)))</f>
        <v/>
      </c>
      <c r="DJ57" s="266" t="str">
        <f ca="true">+IF(OFFSET('Sanitation Data'!$I$28,0,10*ROW('Sanitation Data'!I51))="","",OFFSET('Sanitation Data'!$I$28,0,10*ROW('Sanitation Data'!I51)))</f>
        <v/>
      </c>
      <c r="DK57" s="266" t="str">
        <f ca="true">+IF(OFFSET('Sanitation Data'!$I$29,0,10*ROW('Sanitation Data'!I51))="","",OFFSET('Sanitation Data'!$I$29,0,10*ROW('Sanitation Data'!I51)))</f>
        <v/>
      </c>
      <c r="DL57" s="266" t="str">
        <f ca="true">+IF(OFFSET('Sanitation Data'!$I$30,0,10*ROW('Sanitation Data'!I51))="","",OFFSET('Sanitation Data'!$I$30,0,10*ROW('Sanitation Data'!I51)))</f>
        <v/>
      </c>
      <c r="DM57" s="266" t="str">
        <f ca="true">+IF(OFFSET('Sanitation Data'!$I$31,0,10*ROW('Sanitation Data'!I51))="","",OFFSET('Sanitation Data'!$I$31,0,10*ROW('Sanitation Data'!I51)))</f>
        <v/>
      </c>
      <c r="DN57" s="266" t="str">
        <f ca="true">+IF(OFFSET('Sanitation Data'!$I$32,0,10*ROW('Sanitation Data'!I51))="","",OFFSET('Sanitation Data'!$I$32,0,10*ROW('Sanitation Data'!I51)))</f>
        <v/>
      </c>
      <c r="DO57" s="266" t="str">
        <f ca="true">+IF(OFFSET('Hygiene Data'!$D$11,0,10*ROW('Hygiene Data'!D51))="","",OFFSET('Hygiene Data'!$D$11,0,10*ROW('Hygiene Data'!D51)))</f>
        <v/>
      </c>
      <c r="DP57" s="266" t="str">
        <f ca="true">+IF(OFFSET('Hygiene Data'!$D$12,0,10*ROW('Hygiene Data'!D51))="","",OFFSET('Hygiene Data'!$D$12,0,10*ROW('Hygiene Data'!D51)))</f>
        <v/>
      </c>
      <c r="DQ57" s="266" t="str">
        <f ca="true">+IF(OFFSET('Hygiene Data'!$D$13,0,10*ROW('Hygiene Data'!D51))="","",OFFSET('Hygiene Data'!$D$13,0,10*ROW('Hygiene Data'!D51)))</f>
        <v/>
      </c>
      <c r="DR57" s="266" t="str">
        <f ca="true">+IF(OFFSET('Hygiene Data'!$E$11,0,10*ROW('Hygiene Data'!E51))="","",OFFSET('Hygiene Data'!$E$11,0,10*ROW('Hygiene Data'!E51)))</f>
        <v/>
      </c>
      <c r="DS57" s="266" t="str">
        <f ca="true">+IF(OFFSET('Hygiene Data'!$E$12,0,10*ROW('Hygiene Data'!E51))="","",OFFSET('Hygiene Data'!$E$12,0,10*ROW('Hygiene Data'!E51)))</f>
        <v/>
      </c>
      <c r="DT57" s="266" t="str">
        <f ca="true">+IF(OFFSET('Hygiene Data'!$E$13,0,10*ROW('Hygiene Data'!E51))="","",OFFSET('Hygiene Data'!$E$13,0,10*ROW('Hygiene Data'!E51)))</f>
        <v/>
      </c>
      <c r="DU57" s="266" t="str">
        <f ca="true">+IF(OFFSET('Hygiene Data'!$F$11,0,10*ROW('Hygiene Data'!F51))="","",OFFSET('Hygiene Data'!$F$11,0,10*ROW('Hygiene Data'!F51)))</f>
        <v/>
      </c>
      <c r="DV57" s="266" t="str">
        <f ca="true">+IF(OFFSET('Hygiene Data'!$F$12,0,10*ROW('Hygiene Data'!F51))="","",OFFSET('Hygiene Data'!$F$12,0,10*ROW('Hygiene Data'!F51)))</f>
        <v/>
      </c>
      <c r="DW57" s="266" t="str">
        <f ca="true">+IF(OFFSET('Hygiene Data'!$F$13,0,10*ROW('Hygiene Data'!F51))="","",OFFSET('Hygiene Data'!$F$13,0,10*ROW('Hygiene Data'!F51)))</f>
        <v/>
      </c>
      <c r="DX57" s="266" t="str">
        <f ca="true">+IF(OFFSET('Hygiene Data'!$G$11,0,10*ROW('Hygiene Data'!G51))="","",OFFSET('Hygiene Data'!$G$11,0,10*ROW('Hygiene Data'!G51)))</f>
        <v/>
      </c>
      <c r="DY57" s="266" t="str">
        <f ca="true">+IF(OFFSET('Hygiene Data'!$G$12,0,10*ROW('Hygiene Data'!G51))="","",OFFSET('Hygiene Data'!$G$12,0,10*ROW('Hygiene Data'!G51)))</f>
        <v/>
      </c>
      <c r="DZ57" s="266" t="str">
        <f ca="true">+IF(OFFSET('Hygiene Data'!$G$13,0,10*ROW('Hygiene Data'!G51))="","",OFFSET('Hygiene Data'!$G$13,0,10*ROW('Hygiene Data'!G51)))</f>
        <v/>
      </c>
      <c r="EA57" s="266" t="str">
        <f ca="true">+IF(OFFSET('Hygiene Data'!$H$11,0,10*ROW('Hygiene Data'!H51))="","",OFFSET('Hygiene Data'!$H$11,0,10*ROW('Hygiene Data'!H51)))</f>
        <v/>
      </c>
      <c r="EB57" s="266" t="str">
        <f ca="true">+IF(OFFSET('Hygiene Data'!$H$12,0,10*ROW('Hygiene Data'!H51))="","",OFFSET('Hygiene Data'!$H$12,0,10*ROW('Hygiene Data'!H51)))</f>
        <v/>
      </c>
      <c r="EC57" s="266" t="str">
        <f ca="true">+IF(OFFSET('Hygiene Data'!$H$13,0,10*ROW('Hygiene Data'!H51))="","",OFFSET('Hygiene Data'!$H$13,0,10*ROW('Hygiene Data'!H51)))</f>
        <v/>
      </c>
      <c r="ED57" s="266" t="str">
        <f ca="true">+IF(OFFSET('Hygiene Data'!$I$11,0,10*ROW('Hygiene Data'!I51))="","",OFFSET('Hygiene Data'!$I$11,0,10*ROW('Hygiene Data'!I51)))</f>
        <v/>
      </c>
      <c r="EE57" s="266" t="str">
        <f ca="true">+IF(OFFSET('Hygiene Data'!$I$12,0,10*ROW('Hygiene Data'!I51))="","",OFFSET('Hygiene Data'!$I$12,0,10*ROW('Hygiene Data'!I51)))</f>
        <v/>
      </c>
      <c r="EF57" s="266"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2"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6"/>
      <c r="BS58" s="266" t="str">
        <f ca="true">+IF(OFFSET('Water Data'!$D$27,0,10*ROW('Water Data'!D52))="","",OFFSET('Water Data'!$D$27,0,10*ROW('Water Data'!D52)))</f>
        <v/>
      </c>
      <c r="BT58" s="266" t="str">
        <f ca="true">+IF(OFFSET('Water Data'!$D$28,0,10*ROW('Water Data'!D52))="","",OFFSET('Water Data'!$D$28,0,10*ROW('Water Data'!D52)))</f>
        <v/>
      </c>
      <c r="BU58" s="266" t="str">
        <f ca="true">+IF(OFFSET('Water Data'!$D$29,0,10*ROW('Water Data'!D52))="","",OFFSET('Water Data'!$D$29,0,10*ROW('Water Data'!D52)))</f>
        <v/>
      </c>
      <c r="BV58" s="266" t="str">
        <f ca="true">+IF(OFFSET('Water Data'!$E$27,0,10*ROW('Water Data'!E52))="","",OFFSET('Water Data'!$E$27,0,10*ROW('Water Data'!E52)))</f>
        <v/>
      </c>
      <c r="BW58" s="266" t="str">
        <f ca="true">+IF(OFFSET('Water Data'!$E$28,0,10*ROW('Water Data'!E52))="","",OFFSET('Water Data'!$E$28,0,10*ROW('Water Data'!E52)))</f>
        <v/>
      </c>
      <c r="BX58" s="266" t="str">
        <f ca="true">+IF(OFFSET('Water Data'!$E$29,0,10*ROW('Water Data'!E52))="","",OFFSET('Water Data'!$E$29,0,10*ROW('Water Data'!E52)))</f>
        <v/>
      </c>
      <c r="BY58" s="266" t="str">
        <f ca="true">+IF(OFFSET('Water Data'!$F$27,0,10*ROW('Water Data'!F52))="","",OFFSET('Water Data'!$F$27,0,10*ROW('Water Data'!F52)))</f>
        <v/>
      </c>
      <c r="BZ58" s="266" t="str">
        <f ca="true">+IF(OFFSET('Water Data'!$F$28,0,10*ROW('Water Data'!F52))="","",OFFSET('Water Data'!$F$28,0,10*ROW('Water Data'!F52)))</f>
        <v/>
      </c>
      <c r="CA58" s="266" t="str">
        <f ca="true">+IF(OFFSET('Water Data'!$F$29,0,10*ROW('Water Data'!F52))="","",OFFSET('Water Data'!$F$29,0,10*ROW('Water Data'!F52)))</f>
        <v/>
      </c>
      <c r="CB58" s="266" t="str">
        <f ca="true">+IF(OFFSET('Water Data'!$G$27,0,10*ROW('Water Data'!G52))="","",OFFSET('Water Data'!$G$27,0,10*ROW('Water Data'!G52)))</f>
        <v/>
      </c>
      <c r="CC58" s="266" t="str">
        <f ca="true">+IF(OFFSET('Water Data'!$G$28,0,10*ROW('Water Data'!G52))="","",OFFSET('Water Data'!$G$28,0,10*ROW('Water Data'!G52)))</f>
        <v/>
      </c>
      <c r="CD58" s="266" t="str">
        <f ca="true">+IF(OFFSET('Water Data'!$G$29,0,10*ROW('Water Data'!G52))="","",OFFSET('Water Data'!$G$29,0,10*ROW('Water Data'!G52)))</f>
        <v/>
      </c>
      <c r="CE58" s="266" t="str">
        <f ca="true">+IF(OFFSET('Water Data'!$H$27,0,10*ROW('Water Data'!H52))="","",OFFSET('Water Data'!$H$27,0,10*ROW('Water Data'!H52)))</f>
        <v/>
      </c>
      <c r="CF58" s="266" t="str">
        <f ca="true">+IF(OFFSET('Water Data'!$H$28,0,10*ROW('Water Data'!H52))="","",OFFSET('Water Data'!$H$28,0,10*ROW('Water Data'!H52)))</f>
        <v/>
      </c>
      <c r="CG58" s="266" t="str">
        <f ca="true">+IF(OFFSET('Water Data'!$H$29,0,10*ROW('Water Data'!H52))="","",OFFSET('Water Data'!$H$29,0,10*ROW('Water Data'!H52)))</f>
        <v/>
      </c>
      <c r="CH58" s="266" t="str">
        <f ca="true">+IF(OFFSET('Water Data'!$I$27,0,10*ROW('Water Data'!I52))="","",OFFSET('Water Data'!$I$27,0,10*ROW('Water Data'!I52)))</f>
        <v/>
      </c>
      <c r="CI58" s="266" t="str">
        <f ca="true">+IF(OFFSET('Water Data'!$I$28,0,10*ROW('Water Data'!I52))="","",OFFSET('Water Data'!$I$28,0,10*ROW('Water Data'!I52)))</f>
        <v/>
      </c>
      <c r="CJ58" s="266" t="str">
        <f ca="true">+IF(OFFSET('Water Data'!$I$29,0,10*ROW('Water Data'!I52))="","",OFFSET('Water Data'!$I$29,0,10*ROW('Water Data'!I52)))</f>
        <v/>
      </c>
      <c r="CK58" s="266" t="str">
        <f ca="true">+IF(OFFSET('Sanitation Data'!$D$28,0,10*ROW('Sanitation Data'!D52))="","",OFFSET('Sanitation Data'!$D$28,0,10*ROW('Sanitation Data'!D52)))</f>
        <v/>
      </c>
      <c r="CL58" s="266" t="str">
        <f ca="true">+IF(OFFSET('Sanitation Data'!$D$29,0,10*ROW('Sanitation Data'!D52))="","",OFFSET('Sanitation Data'!$D$29,0,10*ROW('Sanitation Data'!D52)))</f>
        <v/>
      </c>
      <c r="CM58" s="266" t="str">
        <f ca="true">+IF(OFFSET('Sanitation Data'!$D$30,0,10*ROW('Sanitation Data'!D52))="","",OFFSET('Sanitation Data'!$D$30,0,10*ROW('Sanitation Data'!D52)))</f>
        <v/>
      </c>
      <c r="CN58" s="266" t="str">
        <f ca="true">+IF(OFFSET('Sanitation Data'!$D$31,0,10*ROW('Sanitation Data'!D52))="","",OFFSET('Sanitation Data'!$D$31,0,10*ROW('Sanitation Data'!D52)))</f>
        <v/>
      </c>
      <c r="CO58" s="266" t="str">
        <f ca="true">+IF(OFFSET('Sanitation Data'!$D$32,0,10*ROW('Sanitation Data'!D52))="","",OFFSET('Sanitation Data'!$D$32,0,10*ROW('Sanitation Data'!D52)))</f>
        <v/>
      </c>
      <c r="CP58" s="266" t="str">
        <f ca="true">+IF(OFFSET('Sanitation Data'!$E$28,0,10*ROW('Sanitation Data'!E52))="","",OFFSET('Sanitation Data'!$E$28,0,10*ROW('Sanitation Data'!E52)))</f>
        <v/>
      </c>
      <c r="CQ58" s="266" t="str">
        <f ca="true">+IF(OFFSET('Sanitation Data'!$E$29,0,10*ROW('Sanitation Data'!E52))="","",OFFSET('Sanitation Data'!$E$29,0,10*ROW('Sanitation Data'!E52)))</f>
        <v/>
      </c>
      <c r="CR58" s="266" t="str">
        <f ca="true">+IF(OFFSET('Sanitation Data'!$E$30,0,10*ROW('Sanitation Data'!E52))="","",OFFSET('Sanitation Data'!$E$30,0,10*ROW('Sanitation Data'!E52)))</f>
        <v/>
      </c>
      <c r="CS58" s="266" t="str">
        <f ca="true">+IF(OFFSET('Sanitation Data'!$E$31,0,10*ROW('Sanitation Data'!E52))="","",OFFSET('Sanitation Data'!$E$31,0,10*ROW('Sanitation Data'!E52)))</f>
        <v/>
      </c>
      <c r="CT58" s="266" t="str">
        <f ca="true">+IF(OFFSET('Sanitation Data'!$E$32,0,10*ROW('Sanitation Data'!E52))="","",OFFSET('Sanitation Data'!$E$32,0,10*ROW('Sanitation Data'!E52)))</f>
        <v/>
      </c>
      <c r="CU58" s="266" t="str">
        <f ca="true">+IF(OFFSET('Sanitation Data'!$F$28,0,10*ROW('Sanitation Data'!F52))="","",OFFSET('Sanitation Data'!$F$28,0,10*ROW('Sanitation Data'!F52)))</f>
        <v/>
      </c>
      <c r="CV58" s="266" t="str">
        <f ca="true">+IF(OFFSET('Sanitation Data'!$F$29,0,10*ROW('Sanitation Data'!F52))="","",OFFSET('Sanitation Data'!$F$29,0,10*ROW('Sanitation Data'!F52)))</f>
        <v/>
      </c>
      <c r="CW58" s="266" t="str">
        <f ca="true">+IF(OFFSET('Sanitation Data'!$F$30,0,10*ROW('Sanitation Data'!F52))="","",OFFSET('Sanitation Data'!$F$30,0,10*ROW('Sanitation Data'!F52)))</f>
        <v/>
      </c>
      <c r="CX58" s="266" t="str">
        <f ca="true">+IF(OFFSET('Sanitation Data'!$F$31,0,10*ROW('Sanitation Data'!F52))="","",OFFSET('Sanitation Data'!$F$31,0,10*ROW('Sanitation Data'!F52)))</f>
        <v/>
      </c>
      <c r="CY58" s="266" t="str">
        <f ca="true">+IF(OFFSET('Sanitation Data'!$F$32,0,10*ROW('Sanitation Data'!F52))="","",OFFSET('Sanitation Data'!$F$32,0,10*ROW('Sanitation Data'!F52)))</f>
        <v/>
      </c>
      <c r="CZ58" s="266" t="str">
        <f ca="true">+IF(OFFSET('Sanitation Data'!$G$28,0,10*ROW('Sanitation Data'!G52))="","",OFFSET('Sanitation Data'!$G$28,0,10*ROW('Sanitation Data'!G52)))</f>
        <v/>
      </c>
      <c r="DA58" s="266" t="str">
        <f ca="true">+IF(OFFSET('Sanitation Data'!$G$29,0,10*ROW('Sanitation Data'!G52))="","",OFFSET('Sanitation Data'!$G$29,0,10*ROW('Sanitation Data'!G52)))</f>
        <v/>
      </c>
      <c r="DB58" s="266" t="str">
        <f ca="true">+IF(OFFSET('Sanitation Data'!$G$30,0,10*ROW('Sanitation Data'!G52))="","",OFFSET('Sanitation Data'!$G$30,0,10*ROW('Sanitation Data'!G52)))</f>
        <v/>
      </c>
      <c r="DC58" s="266" t="str">
        <f ca="true">+IF(OFFSET('Sanitation Data'!$G$31,0,10*ROW('Sanitation Data'!G52))="","",OFFSET('Sanitation Data'!$G$31,0,10*ROW('Sanitation Data'!G52)))</f>
        <v/>
      </c>
      <c r="DD58" s="266" t="str">
        <f ca="true">+IF(OFFSET('Sanitation Data'!$G$32,0,10*ROW('Sanitation Data'!G52))="","",OFFSET('Sanitation Data'!$G$32,0,10*ROW('Sanitation Data'!G52)))</f>
        <v/>
      </c>
      <c r="DE58" s="266" t="str">
        <f ca="true">+IF(OFFSET('Sanitation Data'!$H$28,0,10*ROW('Sanitation Data'!H52))="","",OFFSET('Sanitation Data'!$H$28,0,10*ROW('Sanitation Data'!H52)))</f>
        <v/>
      </c>
      <c r="DF58" s="266" t="str">
        <f ca="true">+IF(OFFSET('Sanitation Data'!$H$29,0,10*ROW('Sanitation Data'!H52))="","",OFFSET('Sanitation Data'!$H$29,0,10*ROW('Sanitation Data'!H52)))</f>
        <v/>
      </c>
      <c r="DG58" s="266" t="str">
        <f ca="true">+IF(OFFSET('Sanitation Data'!$H$30,0,10*ROW('Sanitation Data'!H52))="","",OFFSET('Sanitation Data'!$H$30,0,10*ROW('Sanitation Data'!H52)))</f>
        <v/>
      </c>
      <c r="DH58" s="266" t="str">
        <f ca="true">+IF(OFFSET('Sanitation Data'!$H$31,0,10*ROW('Sanitation Data'!H52))="","",OFFSET('Sanitation Data'!$H$31,0,10*ROW('Sanitation Data'!H52)))</f>
        <v/>
      </c>
      <c r="DI58" s="266" t="str">
        <f ca="true">+IF(OFFSET('Sanitation Data'!$H$32,0,10*ROW('Sanitation Data'!H52))="","",OFFSET('Sanitation Data'!$H$32,0,10*ROW('Sanitation Data'!H52)))</f>
        <v/>
      </c>
      <c r="DJ58" s="266" t="str">
        <f ca="true">+IF(OFFSET('Sanitation Data'!$I$28,0,10*ROW('Sanitation Data'!I52))="","",OFFSET('Sanitation Data'!$I$28,0,10*ROW('Sanitation Data'!I52)))</f>
        <v/>
      </c>
      <c r="DK58" s="266" t="str">
        <f ca="true">+IF(OFFSET('Sanitation Data'!$I$29,0,10*ROW('Sanitation Data'!I52))="","",OFFSET('Sanitation Data'!$I$29,0,10*ROW('Sanitation Data'!I52)))</f>
        <v/>
      </c>
      <c r="DL58" s="266" t="str">
        <f ca="true">+IF(OFFSET('Sanitation Data'!$I$30,0,10*ROW('Sanitation Data'!I52))="","",OFFSET('Sanitation Data'!$I$30,0,10*ROW('Sanitation Data'!I52)))</f>
        <v/>
      </c>
      <c r="DM58" s="266" t="str">
        <f ca="true">+IF(OFFSET('Sanitation Data'!$I$31,0,10*ROW('Sanitation Data'!I52))="","",OFFSET('Sanitation Data'!$I$31,0,10*ROW('Sanitation Data'!I52)))</f>
        <v/>
      </c>
      <c r="DN58" s="266" t="str">
        <f ca="true">+IF(OFFSET('Sanitation Data'!$I$32,0,10*ROW('Sanitation Data'!I52))="","",OFFSET('Sanitation Data'!$I$32,0,10*ROW('Sanitation Data'!I52)))</f>
        <v/>
      </c>
      <c r="DO58" s="266" t="str">
        <f ca="true">+IF(OFFSET('Hygiene Data'!$D$11,0,10*ROW('Hygiene Data'!D52))="","",OFFSET('Hygiene Data'!$D$11,0,10*ROW('Hygiene Data'!D52)))</f>
        <v/>
      </c>
      <c r="DP58" s="266" t="str">
        <f ca="true">+IF(OFFSET('Hygiene Data'!$D$12,0,10*ROW('Hygiene Data'!D52))="","",OFFSET('Hygiene Data'!$D$12,0,10*ROW('Hygiene Data'!D52)))</f>
        <v/>
      </c>
      <c r="DQ58" s="266" t="str">
        <f ca="true">+IF(OFFSET('Hygiene Data'!$D$13,0,10*ROW('Hygiene Data'!D52))="","",OFFSET('Hygiene Data'!$D$13,0,10*ROW('Hygiene Data'!D52)))</f>
        <v/>
      </c>
      <c r="DR58" s="266" t="str">
        <f ca="true">+IF(OFFSET('Hygiene Data'!$E$11,0,10*ROW('Hygiene Data'!E52))="","",OFFSET('Hygiene Data'!$E$11,0,10*ROW('Hygiene Data'!E52)))</f>
        <v/>
      </c>
      <c r="DS58" s="266" t="str">
        <f ca="true">+IF(OFFSET('Hygiene Data'!$E$12,0,10*ROW('Hygiene Data'!E52))="","",OFFSET('Hygiene Data'!$E$12,0,10*ROW('Hygiene Data'!E52)))</f>
        <v/>
      </c>
      <c r="DT58" s="266" t="str">
        <f ca="true">+IF(OFFSET('Hygiene Data'!$E$13,0,10*ROW('Hygiene Data'!E52))="","",OFFSET('Hygiene Data'!$E$13,0,10*ROW('Hygiene Data'!E52)))</f>
        <v/>
      </c>
      <c r="DU58" s="266" t="str">
        <f ca="true">+IF(OFFSET('Hygiene Data'!$F$11,0,10*ROW('Hygiene Data'!F52))="","",OFFSET('Hygiene Data'!$F$11,0,10*ROW('Hygiene Data'!F52)))</f>
        <v/>
      </c>
      <c r="DV58" s="266" t="str">
        <f ca="true">+IF(OFFSET('Hygiene Data'!$F$12,0,10*ROW('Hygiene Data'!F52))="","",OFFSET('Hygiene Data'!$F$12,0,10*ROW('Hygiene Data'!F52)))</f>
        <v/>
      </c>
      <c r="DW58" s="266" t="str">
        <f ca="true">+IF(OFFSET('Hygiene Data'!$F$13,0,10*ROW('Hygiene Data'!F52))="","",OFFSET('Hygiene Data'!$F$13,0,10*ROW('Hygiene Data'!F52)))</f>
        <v/>
      </c>
      <c r="DX58" s="266" t="str">
        <f ca="true">+IF(OFFSET('Hygiene Data'!$G$11,0,10*ROW('Hygiene Data'!G52))="","",OFFSET('Hygiene Data'!$G$11,0,10*ROW('Hygiene Data'!G52)))</f>
        <v/>
      </c>
      <c r="DY58" s="266" t="str">
        <f ca="true">+IF(OFFSET('Hygiene Data'!$G$12,0,10*ROW('Hygiene Data'!G52))="","",OFFSET('Hygiene Data'!$G$12,0,10*ROW('Hygiene Data'!G52)))</f>
        <v/>
      </c>
      <c r="DZ58" s="266" t="str">
        <f ca="true">+IF(OFFSET('Hygiene Data'!$G$13,0,10*ROW('Hygiene Data'!G52))="","",OFFSET('Hygiene Data'!$G$13,0,10*ROW('Hygiene Data'!G52)))</f>
        <v/>
      </c>
      <c r="EA58" s="266" t="str">
        <f ca="true">+IF(OFFSET('Hygiene Data'!$H$11,0,10*ROW('Hygiene Data'!H52))="","",OFFSET('Hygiene Data'!$H$11,0,10*ROW('Hygiene Data'!H52)))</f>
        <v/>
      </c>
      <c r="EB58" s="266" t="str">
        <f ca="true">+IF(OFFSET('Hygiene Data'!$H$12,0,10*ROW('Hygiene Data'!H52))="","",OFFSET('Hygiene Data'!$H$12,0,10*ROW('Hygiene Data'!H52)))</f>
        <v/>
      </c>
      <c r="EC58" s="266" t="str">
        <f ca="true">+IF(OFFSET('Hygiene Data'!$H$13,0,10*ROW('Hygiene Data'!H52))="","",OFFSET('Hygiene Data'!$H$13,0,10*ROW('Hygiene Data'!H52)))</f>
        <v/>
      </c>
      <c r="ED58" s="266" t="str">
        <f ca="true">+IF(OFFSET('Hygiene Data'!$I$11,0,10*ROW('Hygiene Data'!I52))="","",OFFSET('Hygiene Data'!$I$11,0,10*ROW('Hygiene Data'!I52)))</f>
        <v/>
      </c>
      <c r="EE58" s="266" t="str">
        <f ca="true">+IF(OFFSET('Hygiene Data'!$I$12,0,10*ROW('Hygiene Data'!I52))="","",OFFSET('Hygiene Data'!$I$12,0,10*ROW('Hygiene Data'!I52)))</f>
        <v/>
      </c>
      <c r="EF58" s="266"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2"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6"/>
      <c r="BS59" s="266" t="str">
        <f ca="true">+IF(OFFSET('Water Data'!$D$27,0,10*ROW('Water Data'!D53))="","",OFFSET('Water Data'!$D$27,0,10*ROW('Water Data'!D53)))</f>
        <v/>
      </c>
      <c r="BT59" s="266" t="str">
        <f ca="true">+IF(OFFSET('Water Data'!$D$28,0,10*ROW('Water Data'!D53))="","",OFFSET('Water Data'!$D$28,0,10*ROW('Water Data'!D53)))</f>
        <v/>
      </c>
      <c r="BU59" s="266" t="str">
        <f ca="true">+IF(OFFSET('Water Data'!$D$29,0,10*ROW('Water Data'!D53))="","",OFFSET('Water Data'!$D$29,0,10*ROW('Water Data'!D53)))</f>
        <v/>
      </c>
      <c r="BV59" s="266" t="str">
        <f ca="true">+IF(OFFSET('Water Data'!$E$27,0,10*ROW('Water Data'!E53))="","",OFFSET('Water Data'!$E$27,0,10*ROW('Water Data'!E53)))</f>
        <v/>
      </c>
      <c r="BW59" s="266" t="str">
        <f ca="true">+IF(OFFSET('Water Data'!$E$28,0,10*ROW('Water Data'!E53))="","",OFFSET('Water Data'!$E$28,0,10*ROW('Water Data'!E53)))</f>
        <v/>
      </c>
      <c r="BX59" s="266" t="str">
        <f ca="true">+IF(OFFSET('Water Data'!$E$29,0,10*ROW('Water Data'!E53))="","",OFFSET('Water Data'!$E$29,0,10*ROW('Water Data'!E53)))</f>
        <v/>
      </c>
      <c r="BY59" s="266" t="str">
        <f ca="true">+IF(OFFSET('Water Data'!$F$27,0,10*ROW('Water Data'!F53))="","",OFFSET('Water Data'!$F$27,0,10*ROW('Water Data'!F53)))</f>
        <v/>
      </c>
      <c r="BZ59" s="266" t="str">
        <f ca="true">+IF(OFFSET('Water Data'!$F$28,0,10*ROW('Water Data'!F53))="","",OFFSET('Water Data'!$F$28,0,10*ROW('Water Data'!F53)))</f>
        <v/>
      </c>
      <c r="CA59" s="266" t="str">
        <f ca="true">+IF(OFFSET('Water Data'!$F$29,0,10*ROW('Water Data'!F53))="","",OFFSET('Water Data'!$F$29,0,10*ROW('Water Data'!F53)))</f>
        <v/>
      </c>
      <c r="CB59" s="266" t="str">
        <f ca="true">+IF(OFFSET('Water Data'!$G$27,0,10*ROW('Water Data'!G53))="","",OFFSET('Water Data'!$G$27,0,10*ROW('Water Data'!G53)))</f>
        <v/>
      </c>
      <c r="CC59" s="266" t="str">
        <f ca="true">+IF(OFFSET('Water Data'!$G$28,0,10*ROW('Water Data'!G53))="","",OFFSET('Water Data'!$G$28,0,10*ROW('Water Data'!G53)))</f>
        <v/>
      </c>
      <c r="CD59" s="266" t="str">
        <f ca="true">+IF(OFFSET('Water Data'!$G$29,0,10*ROW('Water Data'!G53))="","",OFFSET('Water Data'!$G$29,0,10*ROW('Water Data'!G53)))</f>
        <v/>
      </c>
      <c r="CE59" s="266" t="str">
        <f ca="true">+IF(OFFSET('Water Data'!$H$27,0,10*ROW('Water Data'!H53))="","",OFFSET('Water Data'!$H$27,0,10*ROW('Water Data'!H53)))</f>
        <v/>
      </c>
      <c r="CF59" s="266" t="str">
        <f ca="true">+IF(OFFSET('Water Data'!$H$28,0,10*ROW('Water Data'!H53))="","",OFFSET('Water Data'!$H$28,0,10*ROW('Water Data'!H53)))</f>
        <v/>
      </c>
      <c r="CG59" s="266" t="str">
        <f ca="true">+IF(OFFSET('Water Data'!$H$29,0,10*ROW('Water Data'!H53))="","",OFFSET('Water Data'!$H$29,0,10*ROW('Water Data'!H53)))</f>
        <v/>
      </c>
      <c r="CH59" s="266" t="str">
        <f ca="true">+IF(OFFSET('Water Data'!$I$27,0,10*ROW('Water Data'!I53))="","",OFFSET('Water Data'!$I$27,0,10*ROW('Water Data'!I53)))</f>
        <v/>
      </c>
      <c r="CI59" s="266" t="str">
        <f ca="true">+IF(OFFSET('Water Data'!$I$28,0,10*ROW('Water Data'!I53))="","",OFFSET('Water Data'!$I$28,0,10*ROW('Water Data'!I53)))</f>
        <v/>
      </c>
      <c r="CJ59" s="266" t="str">
        <f ca="true">+IF(OFFSET('Water Data'!$I$29,0,10*ROW('Water Data'!I53))="","",OFFSET('Water Data'!$I$29,0,10*ROW('Water Data'!I53)))</f>
        <v/>
      </c>
      <c r="CK59" s="266" t="str">
        <f ca="true">+IF(OFFSET('Sanitation Data'!$D$28,0,10*ROW('Sanitation Data'!D53))="","",OFFSET('Sanitation Data'!$D$28,0,10*ROW('Sanitation Data'!D53)))</f>
        <v/>
      </c>
      <c r="CL59" s="266" t="str">
        <f ca="true">+IF(OFFSET('Sanitation Data'!$D$29,0,10*ROW('Sanitation Data'!D53))="","",OFFSET('Sanitation Data'!$D$29,0,10*ROW('Sanitation Data'!D53)))</f>
        <v/>
      </c>
      <c r="CM59" s="266" t="str">
        <f ca="true">+IF(OFFSET('Sanitation Data'!$D$30,0,10*ROW('Sanitation Data'!D53))="","",OFFSET('Sanitation Data'!$D$30,0,10*ROW('Sanitation Data'!D53)))</f>
        <v/>
      </c>
      <c r="CN59" s="266" t="str">
        <f ca="true">+IF(OFFSET('Sanitation Data'!$D$31,0,10*ROW('Sanitation Data'!D53))="","",OFFSET('Sanitation Data'!$D$31,0,10*ROW('Sanitation Data'!D53)))</f>
        <v/>
      </c>
      <c r="CO59" s="266" t="str">
        <f ca="true">+IF(OFFSET('Sanitation Data'!$D$32,0,10*ROW('Sanitation Data'!D53))="","",OFFSET('Sanitation Data'!$D$32,0,10*ROW('Sanitation Data'!D53)))</f>
        <v/>
      </c>
      <c r="CP59" s="266" t="str">
        <f ca="true">+IF(OFFSET('Sanitation Data'!$E$28,0,10*ROW('Sanitation Data'!E53))="","",OFFSET('Sanitation Data'!$E$28,0,10*ROW('Sanitation Data'!E53)))</f>
        <v/>
      </c>
      <c r="CQ59" s="266" t="str">
        <f ca="true">+IF(OFFSET('Sanitation Data'!$E$29,0,10*ROW('Sanitation Data'!E53))="","",OFFSET('Sanitation Data'!$E$29,0,10*ROW('Sanitation Data'!E53)))</f>
        <v/>
      </c>
      <c r="CR59" s="266" t="str">
        <f ca="true">+IF(OFFSET('Sanitation Data'!$E$30,0,10*ROW('Sanitation Data'!E53))="","",OFFSET('Sanitation Data'!$E$30,0,10*ROW('Sanitation Data'!E53)))</f>
        <v/>
      </c>
      <c r="CS59" s="266" t="str">
        <f ca="true">+IF(OFFSET('Sanitation Data'!$E$31,0,10*ROW('Sanitation Data'!E53))="","",OFFSET('Sanitation Data'!$E$31,0,10*ROW('Sanitation Data'!E53)))</f>
        <v/>
      </c>
      <c r="CT59" s="266" t="str">
        <f ca="true">+IF(OFFSET('Sanitation Data'!$E$32,0,10*ROW('Sanitation Data'!E53))="","",OFFSET('Sanitation Data'!$E$32,0,10*ROW('Sanitation Data'!E53)))</f>
        <v/>
      </c>
      <c r="CU59" s="266" t="str">
        <f ca="true">+IF(OFFSET('Sanitation Data'!$F$28,0,10*ROW('Sanitation Data'!F53))="","",OFFSET('Sanitation Data'!$F$28,0,10*ROW('Sanitation Data'!F53)))</f>
        <v/>
      </c>
      <c r="CV59" s="266" t="str">
        <f ca="true">+IF(OFFSET('Sanitation Data'!$F$29,0,10*ROW('Sanitation Data'!F53))="","",OFFSET('Sanitation Data'!$F$29,0,10*ROW('Sanitation Data'!F53)))</f>
        <v/>
      </c>
      <c r="CW59" s="266" t="str">
        <f ca="true">+IF(OFFSET('Sanitation Data'!$F$30,0,10*ROW('Sanitation Data'!F53))="","",OFFSET('Sanitation Data'!$F$30,0,10*ROW('Sanitation Data'!F53)))</f>
        <v/>
      </c>
      <c r="CX59" s="266" t="str">
        <f ca="true">+IF(OFFSET('Sanitation Data'!$F$31,0,10*ROW('Sanitation Data'!F53))="","",OFFSET('Sanitation Data'!$F$31,0,10*ROW('Sanitation Data'!F53)))</f>
        <v/>
      </c>
      <c r="CY59" s="266" t="str">
        <f ca="true">+IF(OFFSET('Sanitation Data'!$F$32,0,10*ROW('Sanitation Data'!F53))="","",OFFSET('Sanitation Data'!$F$32,0,10*ROW('Sanitation Data'!F53)))</f>
        <v/>
      </c>
      <c r="CZ59" s="266" t="str">
        <f ca="true">+IF(OFFSET('Sanitation Data'!$G$28,0,10*ROW('Sanitation Data'!G53))="","",OFFSET('Sanitation Data'!$G$28,0,10*ROW('Sanitation Data'!G53)))</f>
        <v/>
      </c>
      <c r="DA59" s="266" t="str">
        <f ca="true">+IF(OFFSET('Sanitation Data'!$G$29,0,10*ROW('Sanitation Data'!G53))="","",OFFSET('Sanitation Data'!$G$29,0,10*ROW('Sanitation Data'!G53)))</f>
        <v/>
      </c>
      <c r="DB59" s="266" t="str">
        <f ca="true">+IF(OFFSET('Sanitation Data'!$G$30,0,10*ROW('Sanitation Data'!G53))="","",OFFSET('Sanitation Data'!$G$30,0,10*ROW('Sanitation Data'!G53)))</f>
        <v/>
      </c>
      <c r="DC59" s="266" t="str">
        <f ca="true">+IF(OFFSET('Sanitation Data'!$G$31,0,10*ROW('Sanitation Data'!G53))="","",OFFSET('Sanitation Data'!$G$31,0,10*ROW('Sanitation Data'!G53)))</f>
        <v/>
      </c>
      <c r="DD59" s="266" t="str">
        <f ca="true">+IF(OFFSET('Sanitation Data'!$G$32,0,10*ROW('Sanitation Data'!G53))="","",OFFSET('Sanitation Data'!$G$32,0,10*ROW('Sanitation Data'!G53)))</f>
        <v/>
      </c>
      <c r="DE59" s="266" t="str">
        <f ca="true">+IF(OFFSET('Sanitation Data'!$H$28,0,10*ROW('Sanitation Data'!H53))="","",OFFSET('Sanitation Data'!$H$28,0,10*ROW('Sanitation Data'!H53)))</f>
        <v/>
      </c>
      <c r="DF59" s="266" t="str">
        <f ca="true">+IF(OFFSET('Sanitation Data'!$H$29,0,10*ROW('Sanitation Data'!H53))="","",OFFSET('Sanitation Data'!$H$29,0,10*ROW('Sanitation Data'!H53)))</f>
        <v/>
      </c>
      <c r="DG59" s="266" t="str">
        <f ca="true">+IF(OFFSET('Sanitation Data'!$H$30,0,10*ROW('Sanitation Data'!H53))="","",OFFSET('Sanitation Data'!$H$30,0,10*ROW('Sanitation Data'!H53)))</f>
        <v/>
      </c>
      <c r="DH59" s="266" t="str">
        <f ca="true">+IF(OFFSET('Sanitation Data'!$H$31,0,10*ROW('Sanitation Data'!H53))="","",OFFSET('Sanitation Data'!$H$31,0,10*ROW('Sanitation Data'!H53)))</f>
        <v/>
      </c>
      <c r="DI59" s="266" t="str">
        <f ca="true">+IF(OFFSET('Sanitation Data'!$H$32,0,10*ROW('Sanitation Data'!H53))="","",OFFSET('Sanitation Data'!$H$32,0,10*ROW('Sanitation Data'!H53)))</f>
        <v/>
      </c>
      <c r="DJ59" s="266" t="str">
        <f ca="true">+IF(OFFSET('Sanitation Data'!$I$28,0,10*ROW('Sanitation Data'!I53))="","",OFFSET('Sanitation Data'!$I$28,0,10*ROW('Sanitation Data'!I53)))</f>
        <v/>
      </c>
      <c r="DK59" s="266" t="str">
        <f ca="true">+IF(OFFSET('Sanitation Data'!$I$29,0,10*ROW('Sanitation Data'!I53))="","",OFFSET('Sanitation Data'!$I$29,0,10*ROW('Sanitation Data'!I53)))</f>
        <v/>
      </c>
      <c r="DL59" s="266" t="str">
        <f ca="true">+IF(OFFSET('Sanitation Data'!$I$30,0,10*ROW('Sanitation Data'!I53))="","",OFFSET('Sanitation Data'!$I$30,0,10*ROW('Sanitation Data'!I53)))</f>
        <v/>
      </c>
      <c r="DM59" s="266" t="str">
        <f ca="true">+IF(OFFSET('Sanitation Data'!$I$31,0,10*ROW('Sanitation Data'!I53))="","",OFFSET('Sanitation Data'!$I$31,0,10*ROW('Sanitation Data'!I53)))</f>
        <v/>
      </c>
      <c r="DN59" s="266" t="str">
        <f ca="true">+IF(OFFSET('Sanitation Data'!$I$32,0,10*ROW('Sanitation Data'!I53))="","",OFFSET('Sanitation Data'!$I$32,0,10*ROW('Sanitation Data'!I53)))</f>
        <v/>
      </c>
      <c r="DO59" s="266" t="str">
        <f ca="true">+IF(OFFSET('Hygiene Data'!$D$11,0,10*ROW('Hygiene Data'!D53))="","",OFFSET('Hygiene Data'!$D$11,0,10*ROW('Hygiene Data'!D53)))</f>
        <v/>
      </c>
      <c r="DP59" s="266" t="str">
        <f ca="true">+IF(OFFSET('Hygiene Data'!$D$12,0,10*ROW('Hygiene Data'!D53))="","",OFFSET('Hygiene Data'!$D$12,0,10*ROW('Hygiene Data'!D53)))</f>
        <v/>
      </c>
      <c r="DQ59" s="266" t="str">
        <f ca="true">+IF(OFFSET('Hygiene Data'!$D$13,0,10*ROW('Hygiene Data'!D53))="","",OFFSET('Hygiene Data'!$D$13,0,10*ROW('Hygiene Data'!D53)))</f>
        <v/>
      </c>
      <c r="DR59" s="266" t="str">
        <f ca="true">+IF(OFFSET('Hygiene Data'!$E$11,0,10*ROW('Hygiene Data'!E53))="","",OFFSET('Hygiene Data'!$E$11,0,10*ROW('Hygiene Data'!E53)))</f>
        <v/>
      </c>
      <c r="DS59" s="266" t="str">
        <f ca="true">+IF(OFFSET('Hygiene Data'!$E$12,0,10*ROW('Hygiene Data'!E53))="","",OFFSET('Hygiene Data'!$E$12,0,10*ROW('Hygiene Data'!E53)))</f>
        <v/>
      </c>
      <c r="DT59" s="266" t="str">
        <f ca="true">+IF(OFFSET('Hygiene Data'!$E$13,0,10*ROW('Hygiene Data'!E53))="","",OFFSET('Hygiene Data'!$E$13,0,10*ROW('Hygiene Data'!E53)))</f>
        <v/>
      </c>
      <c r="DU59" s="266" t="str">
        <f ca="true">+IF(OFFSET('Hygiene Data'!$F$11,0,10*ROW('Hygiene Data'!F53))="","",OFFSET('Hygiene Data'!$F$11,0,10*ROW('Hygiene Data'!F53)))</f>
        <v/>
      </c>
      <c r="DV59" s="266" t="str">
        <f ca="true">+IF(OFFSET('Hygiene Data'!$F$12,0,10*ROW('Hygiene Data'!F53))="","",OFFSET('Hygiene Data'!$F$12,0,10*ROW('Hygiene Data'!F53)))</f>
        <v/>
      </c>
      <c r="DW59" s="266" t="str">
        <f ca="true">+IF(OFFSET('Hygiene Data'!$F$13,0,10*ROW('Hygiene Data'!F53))="","",OFFSET('Hygiene Data'!$F$13,0,10*ROW('Hygiene Data'!F53)))</f>
        <v/>
      </c>
      <c r="DX59" s="266" t="str">
        <f ca="true">+IF(OFFSET('Hygiene Data'!$G$11,0,10*ROW('Hygiene Data'!G53))="","",OFFSET('Hygiene Data'!$G$11,0,10*ROW('Hygiene Data'!G53)))</f>
        <v/>
      </c>
      <c r="DY59" s="266" t="str">
        <f ca="true">+IF(OFFSET('Hygiene Data'!$G$12,0,10*ROW('Hygiene Data'!G53))="","",OFFSET('Hygiene Data'!$G$12,0,10*ROW('Hygiene Data'!G53)))</f>
        <v/>
      </c>
      <c r="DZ59" s="266" t="str">
        <f ca="true">+IF(OFFSET('Hygiene Data'!$G$13,0,10*ROW('Hygiene Data'!G53))="","",OFFSET('Hygiene Data'!$G$13,0,10*ROW('Hygiene Data'!G53)))</f>
        <v/>
      </c>
      <c r="EA59" s="266" t="str">
        <f ca="true">+IF(OFFSET('Hygiene Data'!$H$11,0,10*ROW('Hygiene Data'!H53))="","",OFFSET('Hygiene Data'!$H$11,0,10*ROW('Hygiene Data'!H53)))</f>
        <v/>
      </c>
      <c r="EB59" s="266" t="str">
        <f ca="true">+IF(OFFSET('Hygiene Data'!$H$12,0,10*ROW('Hygiene Data'!H53))="","",OFFSET('Hygiene Data'!$H$12,0,10*ROW('Hygiene Data'!H53)))</f>
        <v/>
      </c>
      <c r="EC59" s="266" t="str">
        <f ca="true">+IF(OFFSET('Hygiene Data'!$H$13,0,10*ROW('Hygiene Data'!H53))="","",OFFSET('Hygiene Data'!$H$13,0,10*ROW('Hygiene Data'!H53)))</f>
        <v/>
      </c>
      <c r="ED59" s="266" t="str">
        <f ca="true">+IF(OFFSET('Hygiene Data'!$I$11,0,10*ROW('Hygiene Data'!I53))="","",OFFSET('Hygiene Data'!$I$11,0,10*ROW('Hygiene Data'!I53)))</f>
        <v/>
      </c>
      <c r="EE59" s="266" t="str">
        <f ca="true">+IF(OFFSET('Hygiene Data'!$I$12,0,10*ROW('Hygiene Data'!I53))="","",OFFSET('Hygiene Data'!$I$12,0,10*ROW('Hygiene Data'!I53)))</f>
        <v/>
      </c>
      <c r="EF59" s="266"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2"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6"/>
      <c r="BS60" s="266" t="str">
        <f ca="true">+IF(OFFSET('Water Data'!$D$27,0,10*ROW('Water Data'!D54))="","",OFFSET('Water Data'!$D$27,0,10*ROW('Water Data'!D54)))</f>
        <v/>
      </c>
      <c r="BT60" s="266" t="str">
        <f ca="true">+IF(OFFSET('Water Data'!$D$28,0,10*ROW('Water Data'!D54))="","",OFFSET('Water Data'!$D$28,0,10*ROW('Water Data'!D54)))</f>
        <v/>
      </c>
      <c r="BU60" s="266" t="str">
        <f ca="true">+IF(OFFSET('Water Data'!$D$29,0,10*ROW('Water Data'!D54))="","",OFFSET('Water Data'!$D$29,0,10*ROW('Water Data'!D54)))</f>
        <v/>
      </c>
      <c r="BV60" s="266" t="str">
        <f ca="true">+IF(OFFSET('Water Data'!$E$27,0,10*ROW('Water Data'!E54))="","",OFFSET('Water Data'!$E$27,0,10*ROW('Water Data'!E54)))</f>
        <v/>
      </c>
      <c r="BW60" s="266" t="str">
        <f ca="true">+IF(OFFSET('Water Data'!$E$28,0,10*ROW('Water Data'!E54))="","",OFFSET('Water Data'!$E$28,0,10*ROW('Water Data'!E54)))</f>
        <v/>
      </c>
      <c r="BX60" s="266" t="str">
        <f ca="true">+IF(OFFSET('Water Data'!$E$29,0,10*ROW('Water Data'!E54))="","",OFFSET('Water Data'!$E$29,0,10*ROW('Water Data'!E54)))</f>
        <v/>
      </c>
      <c r="BY60" s="266" t="str">
        <f ca="true">+IF(OFFSET('Water Data'!$F$27,0,10*ROW('Water Data'!F54))="","",OFFSET('Water Data'!$F$27,0,10*ROW('Water Data'!F54)))</f>
        <v/>
      </c>
      <c r="BZ60" s="266" t="str">
        <f ca="true">+IF(OFFSET('Water Data'!$F$28,0,10*ROW('Water Data'!F54))="","",OFFSET('Water Data'!$F$28,0,10*ROW('Water Data'!F54)))</f>
        <v/>
      </c>
      <c r="CA60" s="266" t="str">
        <f ca="true">+IF(OFFSET('Water Data'!$F$29,0,10*ROW('Water Data'!F54))="","",OFFSET('Water Data'!$F$29,0,10*ROW('Water Data'!F54)))</f>
        <v/>
      </c>
      <c r="CB60" s="266" t="str">
        <f ca="true">+IF(OFFSET('Water Data'!$G$27,0,10*ROW('Water Data'!G54))="","",OFFSET('Water Data'!$G$27,0,10*ROW('Water Data'!G54)))</f>
        <v/>
      </c>
      <c r="CC60" s="266" t="str">
        <f ca="true">+IF(OFFSET('Water Data'!$G$28,0,10*ROW('Water Data'!G54))="","",OFFSET('Water Data'!$G$28,0,10*ROW('Water Data'!G54)))</f>
        <v/>
      </c>
      <c r="CD60" s="266" t="str">
        <f ca="true">+IF(OFFSET('Water Data'!$G$29,0,10*ROW('Water Data'!G54))="","",OFFSET('Water Data'!$G$29,0,10*ROW('Water Data'!G54)))</f>
        <v/>
      </c>
      <c r="CE60" s="266" t="str">
        <f ca="true">+IF(OFFSET('Water Data'!$H$27,0,10*ROW('Water Data'!H54))="","",OFFSET('Water Data'!$H$27,0,10*ROW('Water Data'!H54)))</f>
        <v/>
      </c>
      <c r="CF60" s="266" t="str">
        <f ca="true">+IF(OFFSET('Water Data'!$H$28,0,10*ROW('Water Data'!H54))="","",OFFSET('Water Data'!$H$28,0,10*ROW('Water Data'!H54)))</f>
        <v/>
      </c>
      <c r="CG60" s="266" t="str">
        <f ca="true">+IF(OFFSET('Water Data'!$H$29,0,10*ROW('Water Data'!H54))="","",OFFSET('Water Data'!$H$29,0,10*ROW('Water Data'!H54)))</f>
        <v/>
      </c>
      <c r="CH60" s="266" t="str">
        <f ca="true">+IF(OFFSET('Water Data'!$I$27,0,10*ROW('Water Data'!I54))="","",OFFSET('Water Data'!$I$27,0,10*ROW('Water Data'!I54)))</f>
        <v/>
      </c>
      <c r="CI60" s="266" t="str">
        <f ca="true">+IF(OFFSET('Water Data'!$I$28,0,10*ROW('Water Data'!I54))="","",OFFSET('Water Data'!$I$28,0,10*ROW('Water Data'!I54)))</f>
        <v/>
      </c>
      <c r="CJ60" s="266" t="str">
        <f ca="true">+IF(OFFSET('Water Data'!$I$29,0,10*ROW('Water Data'!I54))="","",OFFSET('Water Data'!$I$29,0,10*ROW('Water Data'!I54)))</f>
        <v/>
      </c>
      <c r="CK60" s="266" t="str">
        <f ca="true">+IF(OFFSET('Sanitation Data'!$D$28,0,10*ROW('Sanitation Data'!D54))="","",OFFSET('Sanitation Data'!$D$28,0,10*ROW('Sanitation Data'!D54)))</f>
        <v/>
      </c>
      <c r="CL60" s="266" t="str">
        <f ca="true">+IF(OFFSET('Sanitation Data'!$D$29,0,10*ROW('Sanitation Data'!D54))="","",OFFSET('Sanitation Data'!$D$29,0,10*ROW('Sanitation Data'!D54)))</f>
        <v/>
      </c>
      <c r="CM60" s="266" t="str">
        <f ca="true">+IF(OFFSET('Sanitation Data'!$D$30,0,10*ROW('Sanitation Data'!D54))="","",OFFSET('Sanitation Data'!$D$30,0,10*ROW('Sanitation Data'!D54)))</f>
        <v/>
      </c>
      <c r="CN60" s="266" t="str">
        <f ca="true">+IF(OFFSET('Sanitation Data'!$D$31,0,10*ROW('Sanitation Data'!D54))="","",OFFSET('Sanitation Data'!$D$31,0,10*ROW('Sanitation Data'!D54)))</f>
        <v/>
      </c>
      <c r="CO60" s="266" t="str">
        <f ca="true">+IF(OFFSET('Sanitation Data'!$D$32,0,10*ROW('Sanitation Data'!D54))="","",OFFSET('Sanitation Data'!$D$32,0,10*ROW('Sanitation Data'!D54)))</f>
        <v/>
      </c>
      <c r="CP60" s="266" t="str">
        <f ca="true">+IF(OFFSET('Sanitation Data'!$E$28,0,10*ROW('Sanitation Data'!E54))="","",OFFSET('Sanitation Data'!$E$28,0,10*ROW('Sanitation Data'!E54)))</f>
        <v/>
      </c>
      <c r="CQ60" s="266" t="str">
        <f ca="true">+IF(OFFSET('Sanitation Data'!$E$29,0,10*ROW('Sanitation Data'!E54))="","",OFFSET('Sanitation Data'!$E$29,0,10*ROW('Sanitation Data'!E54)))</f>
        <v/>
      </c>
      <c r="CR60" s="266" t="str">
        <f ca="true">+IF(OFFSET('Sanitation Data'!$E$30,0,10*ROW('Sanitation Data'!E54))="","",OFFSET('Sanitation Data'!$E$30,0,10*ROW('Sanitation Data'!E54)))</f>
        <v/>
      </c>
      <c r="CS60" s="266" t="str">
        <f ca="true">+IF(OFFSET('Sanitation Data'!$E$31,0,10*ROW('Sanitation Data'!E54))="","",OFFSET('Sanitation Data'!$E$31,0,10*ROW('Sanitation Data'!E54)))</f>
        <v/>
      </c>
      <c r="CT60" s="266" t="str">
        <f ca="true">+IF(OFFSET('Sanitation Data'!$E$32,0,10*ROW('Sanitation Data'!E54))="","",OFFSET('Sanitation Data'!$E$32,0,10*ROW('Sanitation Data'!E54)))</f>
        <v/>
      </c>
      <c r="CU60" s="266" t="str">
        <f ca="true">+IF(OFFSET('Sanitation Data'!$F$28,0,10*ROW('Sanitation Data'!F54))="","",OFFSET('Sanitation Data'!$F$28,0,10*ROW('Sanitation Data'!F54)))</f>
        <v/>
      </c>
      <c r="CV60" s="266" t="str">
        <f ca="true">+IF(OFFSET('Sanitation Data'!$F$29,0,10*ROW('Sanitation Data'!F54))="","",OFFSET('Sanitation Data'!$F$29,0,10*ROW('Sanitation Data'!F54)))</f>
        <v/>
      </c>
      <c r="CW60" s="266" t="str">
        <f ca="true">+IF(OFFSET('Sanitation Data'!$F$30,0,10*ROW('Sanitation Data'!F54))="","",OFFSET('Sanitation Data'!$F$30,0,10*ROW('Sanitation Data'!F54)))</f>
        <v/>
      </c>
      <c r="CX60" s="266" t="str">
        <f ca="true">+IF(OFFSET('Sanitation Data'!$F$31,0,10*ROW('Sanitation Data'!F54))="","",OFFSET('Sanitation Data'!$F$31,0,10*ROW('Sanitation Data'!F54)))</f>
        <v/>
      </c>
      <c r="CY60" s="266" t="str">
        <f ca="true">+IF(OFFSET('Sanitation Data'!$F$32,0,10*ROW('Sanitation Data'!F54))="","",OFFSET('Sanitation Data'!$F$32,0,10*ROW('Sanitation Data'!F54)))</f>
        <v/>
      </c>
      <c r="CZ60" s="266" t="str">
        <f ca="true">+IF(OFFSET('Sanitation Data'!$G$28,0,10*ROW('Sanitation Data'!G54))="","",OFFSET('Sanitation Data'!$G$28,0,10*ROW('Sanitation Data'!G54)))</f>
        <v/>
      </c>
      <c r="DA60" s="266" t="str">
        <f ca="true">+IF(OFFSET('Sanitation Data'!$G$29,0,10*ROW('Sanitation Data'!G54))="","",OFFSET('Sanitation Data'!$G$29,0,10*ROW('Sanitation Data'!G54)))</f>
        <v/>
      </c>
      <c r="DB60" s="266" t="str">
        <f ca="true">+IF(OFFSET('Sanitation Data'!$G$30,0,10*ROW('Sanitation Data'!G54))="","",OFFSET('Sanitation Data'!$G$30,0,10*ROW('Sanitation Data'!G54)))</f>
        <v/>
      </c>
      <c r="DC60" s="266" t="str">
        <f ca="true">+IF(OFFSET('Sanitation Data'!$G$31,0,10*ROW('Sanitation Data'!G54))="","",OFFSET('Sanitation Data'!$G$31,0,10*ROW('Sanitation Data'!G54)))</f>
        <v/>
      </c>
      <c r="DD60" s="266" t="str">
        <f ca="true">+IF(OFFSET('Sanitation Data'!$G$32,0,10*ROW('Sanitation Data'!G54))="","",OFFSET('Sanitation Data'!$G$32,0,10*ROW('Sanitation Data'!G54)))</f>
        <v/>
      </c>
      <c r="DE60" s="266" t="str">
        <f ca="true">+IF(OFFSET('Sanitation Data'!$H$28,0,10*ROW('Sanitation Data'!H54))="","",OFFSET('Sanitation Data'!$H$28,0,10*ROW('Sanitation Data'!H54)))</f>
        <v/>
      </c>
      <c r="DF60" s="266" t="str">
        <f ca="true">+IF(OFFSET('Sanitation Data'!$H$29,0,10*ROW('Sanitation Data'!H54))="","",OFFSET('Sanitation Data'!$H$29,0,10*ROW('Sanitation Data'!H54)))</f>
        <v/>
      </c>
      <c r="DG60" s="266" t="str">
        <f ca="true">+IF(OFFSET('Sanitation Data'!$H$30,0,10*ROW('Sanitation Data'!H54))="","",OFFSET('Sanitation Data'!$H$30,0,10*ROW('Sanitation Data'!H54)))</f>
        <v/>
      </c>
      <c r="DH60" s="266" t="str">
        <f ca="true">+IF(OFFSET('Sanitation Data'!$H$31,0,10*ROW('Sanitation Data'!H54))="","",OFFSET('Sanitation Data'!$H$31,0,10*ROW('Sanitation Data'!H54)))</f>
        <v/>
      </c>
      <c r="DI60" s="266" t="str">
        <f ca="true">+IF(OFFSET('Sanitation Data'!$H$32,0,10*ROW('Sanitation Data'!H54))="","",OFFSET('Sanitation Data'!$H$32,0,10*ROW('Sanitation Data'!H54)))</f>
        <v/>
      </c>
      <c r="DJ60" s="266" t="str">
        <f ca="true">+IF(OFFSET('Sanitation Data'!$I$28,0,10*ROW('Sanitation Data'!I54))="","",OFFSET('Sanitation Data'!$I$28,0,10*ROW('Sanitation Data'!I54)))</f>
        <v/>
      </c>
      <c r="DK60" s="266" t="str">
        <f ca="true">+IF(OFFSET('Sanitation Data'!$I$29,0,10*ROW('Sanitation Data'!I54))="","",OFFSET('Sanitation Data'!$I$29,0,10*ROW('Sanitation Data'!I54)))</f>
        <v/>
      </c>
      <c r="DL60" s="266" t="str">
        <f ca="true">+IF(OFFSET('Sanitation Data'!$I$30,0,10*ROW('Sanitation Data'!I54))="","",OFFSET('Sanitation Data'!$I$30,0,10*ROW('Sanitation Data'!I54)))</f>
        <v/>
      </c>
      <c r="DM60" s="266" t="str">
        <f ca="true">+IF(OFFSET('Sanitation Data'!$I$31,0,10*ROW('Sanitation Data'!I54))="","",OFFSET('Sanitation Data'!$I$31,0,10*ROW('Sanitation Data'!I54)))</f>
        <v/>
      </c>
      <c r="DN60" s="266" t="str">
        <f ca="true">+IF(OFFSET('Sanitation Data'!$I$32,0,10*ROW('Sanitation Data'!I54))="","",OFFSET('Sanitation Data'!$I$32,0,10*ROW('Sanitation Data'!I54)))</f>
        <v/>
      </c>
      <c r="DO60" s="266" t="str">
        <f ca="true">+IF(OFFSET('Hygiene Data'!$D$11,0,10*ROW('Hygiene Data'!D54))="","",OFFSET('Hygiene Data'!$D$11,0,10*ROW('Hygiene Data'!D54)))</f>
        <v/>
      </c>
      <c r="DP60" s="266" t="str">
        <f ca="true">+IF(OFFSET('Hygiene Data'!$D$12,0,10*ROW('Hygiene Data'!D54))="","",OFFSET('Hygiene Data'!$D$12,0,10*ROW('Hygiene Data'!D54)))</f>
        <v/>
      </c>
      <c r="DQ60" s="266" t="str">
        <f ca="true">+IF(OFFSET('Hygiene Data'!$D$13,0,10*ROW('Hygiene Data'!D54))="","",OFFSET('Hygiene Data'!$D$13,0,10*ROW('Hygiene Data'!D54)))</f>
        <v/>
      </c>
      <c r="DR60" s="266" t="str">
        <f ca="true">+IF(OFFSET('Hygiene Data'!$E$11,0,10*ROW('Hygiene Data'!E54))="","",OFFSET('Hygiene Data'!$E$11,0,10*ROW('Hygiene Data'!E54)))</f>
        <v/>
      </c>
      <c r="DS60" s="266" t="str">
        <f ca="true">+IF(OFFSET('Hygiene Data'!$E$12,0,10*ROW('Hygiene Data'!E54))="","",OFFSET('Hygiene Data'!$E$12,0,10*ROW('Hygiene Data'!E54)))</f>
        <v/>
      </c>
      <c r="DT60" s="266" t="str">
        <f ca="true">+IF(OFFSET('Hygiene Data'!$E$13,0,10*ROW('Hygiene Data'!E54))="","",OFFSET('Hygiene Data'!$E$13,0,10*ROW('Hygiene Data'!E54)))</f>
        <v/>
      </c>
      <c r="DU60" s="266" t="str">
        <f ca="true">+IF(OFFSET('Hygiene Data'!$F$11,0,10*ROW('Hygiene Data'!F54))="","",OFFSET('Hygiene Data'!$F$11,0,10*ROW('Hygiene Data'!F54)))</f>
        <v/>
      </c>
      <c r="DV60" s="266" t="str">
        <f ca="true">+IF(OFFSET('Hygiene Data'!$F$12,0,10*ROW('Hygiene Data'!F54))="","",OFFSET('Hygiene Data'!$F$12,0,10*ROW('Hygiene Data'!F54)))</f>
        <v/>
      </c>
      <c r="DW60" s="266" t="str">
        <f ca="true">+IF(OFFSET('Hygiene Data'!$F$13,0,10*ROW('Hygiene Data'!F54))="","",OFFSET('Hygiene Data'!$F$13,0,10*ROW('Hygiene Data'!F54)))</f>
        <v/>
      </c>
      <c r="DX60" s="266" t="str">
        <f ca="true">+IF(OFFSET('Hygiene Data'!$G$11,0,10*ROW('Hygiene Data'!G54))="","",OFFSET('Hygiene Data'!$G$11,0,10*ROW('Hygiene Data'!G54)))</f>
        <v/>
      </c>
      <c r="DY60" s="266" t="str">
        <f ca="true">+IF(OFFSET('Hygiene Data'!$G$12,0,10*ROW('Hygiene Data'!G54))="","",OFFSET('Hygiene Data'!$G$12,0,10*ROW('Hygiene Data'!G54)))</f>
        <v/>
      </c>
      <c r="DZ60" s="266" t="str">
        <f ca="true">+IF(OFFSET('Hygiene Data'!$G$13,0,10*ROW('Hygiene Data'!G54))="","",OFFSET('Hygiene Data'!$G$13,0,10*ROW('Hygiene Data'!G54)))</f>
        <v/>
      </c>
      <c r="EA60" s="266" t="str">
        <f ca="true">+IF(OFFSET('Hygiene Data'!$H$11,0,10*ROW('Hygiene Data'!H54))="","",OFFSET('Hygiene Data'!$H$11,0,10*ROW('Hygiene Data'!H54)))</f>
        <v/>
      </c>
      <c r="EB60" s="266" t="str">
        <f ca="true">+IF(OFFSET('Hygiene Data'!$H$12,0,10*ROW('Hygiene Data'!H54))="","",OFFSET('Hygiene Data'!$H$12,0,10*ROW('Hygiene Data'!H54)))</f>
        <v/>
      </c>
      <c r="EC60" s="266" t="str">
        <f ca="true">+IF(OFFSET('Hygiene Data'!$H$13,0,10*ROW('Hygiene Data'!H54))="","",OFFSET('Hygiene Data'!$H$13,0,10*ROW('Hygiene Data'!H54)))</f>
        <v/>
      </c>
      <c r="ED60" s="266" t="str">
        <f ca="true">+IF(OFFSET('Hygiene Data'!$I$11,0,10*ROW('Hygiene Data'!I54))="","",OFFSET('Hygiene Data'!$I$11,0,10*ROW('Hygiene Data'!I54)))</f>
        <v/>
      </c>
      <c r="EE60" s="266" t="str">
        <f ca="true">+IF(OFFSET('Hygiene Data'!$I$12,0,10*ROW('Hygiene Data'!I54))="","",OFFSET('Hygiene Data'!$I$12,0,10*ROW('Hygiene Data'!I54)))</f>
        <v/>
      </c>
      <c r="EF60" s="266"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2"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6"/>
      <c r="BS61" s="266" t="str">
        <f ca="true">+IF(OFFSET('Water Data'!$D$27,0,10*ROW('Water Data'!D55))="","",OFFSET('Water Data'!$D$27,0,10*ROW('Water Data'!D55)))</f>
        <v/>
      </c>
      <c r="BT61" s="266" t="str">
        <f ca="true">+IF(OFFSET('Water Data'!$D$28,0,10*ROW('Water Data'!D55))="","",OFFSET('Water Data'!$D$28,0,10*ROW('Water Data'!D55)))</f>
        <v/>
      </c>
      <c r="BU61" s="266" t="str">
        <f ca="true">+IF(OFFSET('Water Data'!$D$29,0,10*ROW('Water Data'!D55))="","",OFFSET('Water Data'!$D$29,0,10*ROW('Water Data'!D55)))</f>
        <v/>
      </c>
      <c r="BV61" s="266" t="str">
        <f ca="true">+IF(OFFSET('Water Data'!$E$27,0,10*ROW('Water Data'!E55))="","",OFFSET('Water Data'!$E$27,0,10*ROW('Water Data'!E55)))</f>
        <v/>
      </c>
      <c r="BW61" s="266" t="str">
        <f ca="true">+IF(OFFSET('Water Data'!$E$28,0,10*ROW('Water Data'!E55))="","",OFFSET('Water Data'!$E$28,0,10*ROW('Water Data'!E55)))</f>
        <v/>
      </c>
      <c r="BX61" s="266" t="str">
        <f ca="true">+IF(OFFSET('Water Data'!$E$29,0,10*ROW('Water Data'!E55))="","",OFFSET('Water Data'!$E$29,0,10*ROW('Water Data'!E55)))</f>
        <v/>
      </c>
      <c r="BY61" s="266" t="str">
        <f ca="true">+IF(OFFSET('Water Data'!$F$27,0,10*ROW('Water Data'!F55))="","",OFFSET('Water Data'!$F$27,0,10*ROW('Water Data'!F55)))</f>
        <v/>
      </c>
      <c r="BZ61" s="266" t="str">
        <f ca="true">+IF(OFFSET('Water Data'!$F$28,0,10*ROW('Water Data'!F55))="","",OFFSET('Water Data'!$F$28,0,10*ROW('Water Data'!F55)))</f>
        <v/>
      </c>
      <c r="CA61" s="266" t="str">
        <f ca="true">+IF(OFFSET('Water Data'!$F$29,0,10*ROW('Water Data'!F55))="","",OFFSET('Water Data'!$F$29,0,10*ROW('Water Data'!F55)))</f>
        <v/>
      </c>
      <c r="CB61" s="266" t="str">
        <f ca="true">+IF(OFFSET('Water Data'!$G$27,0,10*ROW('Water Data'!G55))="","",OFFSET('Water Data'!$G$27,0,10*ROW('Water Data'!G55)))</f>
        <v/>
      </c>
      <c r="CC61" s="266" t="str">
        <f ca="true">+IF(OFFSET('Water Data'!$G$28,0,10*ROW('Water Data'!G55))="","",OFFSET('Water Data'!$G$28,0,10*ROW('Water Data'!G55)))</f>
        <v/>
      </c>
      <c r="CD61" s="266" t="str">
        <f ca="true">+IF(OFFSET('Water Data'!$G$29,0,10*ROW('Water Data'!G55))="","",OFFSET('Water Data'!$G$29,0,10*ROW('Water Data'!G55)))</f>
        <v/>
      </c>
      <c r="CE61" s="266" t="str">
        <f ca="true">+IF(OFFSET('Water Data'!$H$27,0,10*ROW('Water Data'!H55))="","",OFFSET('Water Data'!$H$27,0,10*ROW('Water Data'!H55)))</f>
        <v/>
      </c>
      <c r="CF61" s="266" t="str">
        <f ca="true">+IF(OFFSET('Water Data'!$H$28,0,10*ROW('Water Data'!H55))="","",OFFSET('Water Data'!$H$28,0,10*ROW('Water Data'!H55)))</f>
        <v/>
      </c>
      <c r="CG61" s="266" t="str">
        <f ca="true">+IF(OFFSET('Water Data'!$H$29,0,10*ROW('Water Data'!H55))="","",OFFSET('Water Data'!$H$29,0,10*ROW('Water Data'!H55)))</f>
        <v/>
      </c>
      <c r="CH61" s="266" t="str">
        <f ca="true">+IF(OFFSET('Water Data'!$I$27,0,10*ROW('Water Data'!I55))="","",OFFSET('Water Data'!$I$27,0,10*ROW('Water Data'!I55)))</f>
        <v/>
      </c>
      <c r="CI61" s="266" t="str">
        <f ca="true">+IF(OFFSET('Water Data'!$I$28,0,10*ROW('Water Data'!I55))="","",OFFSET('Water Data'!$I$28,0,10*ROW('Water Data'!I55)))</f>
        <v/>
      </c>
      <c r="CJ61" s="266" t="str">
        <f ca="true">+IF(OFFSET('Water Data'!$I$29,0,10*ROW('Water Data'!I55))="","",OFFSET('Water Data'!$I$29,0,10*ROW('Water Data'!I55)))</f>
        <v/>
      </c>
      <c r="CK61" s="266" t="str">
        <f ca="true">+IF(OFFSET('Sanitation Data'!$D$28,0,10*ROW('Sanitation Data'!D55))="","",OFFSET('Sanitation Data'!$D$28,0,10*ROW('Sanitation Data'!D55)))</f>
        <v/>
      </c>
      <c r="CL61" s="266" t="str">
        <f ca="true">+IF(OFFSET('Sanitation Data'!$D$29,0,10*ROW('Sanitation Data'!D55))="","",OFFSET('Sanitation Data'!$D$29,0,10*ROW('Sanitation Data'!D55)))</f>
        <v/>
      </c>
      <c r="CM61" s="266" t="str">
        <f ca="true">+IF(OFFSET('Sanitation Data'!$D$30,0,10*ROW('Sanitation Data'!D55))="","",OFFSET('Sanitation Data'!$D$30,0,10*ROW('Sanitation Data'!D55)))</f>
        <v/>
      </c>
      <c r="CN61" s="266" t="str">
        <f ca="true">+IF(OFFSET('Sanitation Data'!$D$31,0,10*ROW('Sanitation Data'!D55))="","",OFFSET('Sanitation Data'!$D$31,0,10*ROW('Sanitation Data'!D55)))</f>
        <v/>
      </c>
      <c r="CO61" s="266" t="str">
        <f ca="true">+IF(OFFSET('Sanitation Data'!$D$32,0,10*ROW('Sanitation Data'!D55))="","",OFFSET('Sanitation Data'!$D$32,0,10*ROW('Sanitation Data'!D55)))</f>
        <v/>
      </c>
      <c r="CP61" s="266" t="str">
        <f ca="true">+IF(OFFSET('Sanitation Data'!$E$28,0,10*ROW('Sanitation Data'!E55))="","",OFFSET('Sanitation Data'!$E$28,0,10*ROW('Sanitation Data'!E55)))</f>
        <v/>
      </c>
      <c r="CQ61" s="266" t="str">
        <f ca="true">+IF(OFFSET('Sanitation Data'!$E$29,0,10*ROW('Sanitation Data'!E55))="","",OFFSET('Sanitation Data'!$E$29,0,10*ROW('Sanitation Data'!E55)))</f>
        <v/>
      </c>
      <c r="CR61" s="266" t="str">
        <f ca="true">+IF(OFFSET('Sanitation Data'!$E$30,0,10*ROW('Sanitation Data'!E55))="","",OFFSET('Sanitation Data'!$E$30,0,10*ROW('Sanitation Data'!E55)))</f>
        <v/>
      </c>
      <c r="CS61" s="266" t="str">
        <f ca="true">+IF(OFFSET('Sanitation Data'!$E$31,0,10*ROW('Sanitation Data'!E55))="","",OFFSET('Sanitation Data'!$E$31,0,10*ROW('Sanitation Data'!E55)))</f>
        <v/>
      </c>
      <c r="CT61" s="266" t="str">
        <f ca="true">+IF(OFFSET('Sanitation Data'!$E$32,0,10*ROW('Sanitation Data'!E55))="","",OFFSET('Sanitation Data'!$E$32,0,10*ROW('Sanitation Data'!E55)))</f>
        <v/>
      </c>
      <c r="CU61" s="266" t="str">
        <f ca="true">+IF(OFFSET('Sanitation Data'!$F$28,0,10*ROW('Sanitation Data'!F55))="","",OFFSET('Sanitation Data'!$F$28,0,10*ROW('Sanitation Data'!F55)))</f>
        <v/>
      </c>
      <c r="CV61" s="266" t="str">
        <f ca="true">+IF(OFFSET('Sanitation Data'!$F$29,0,10*ROW('Sanitation Data'!F55))="","",OFFSET('Sanitation Data'!$F$29,0,10*ROW('Sanitation Data'!F55)))</f>
        <v/>
      </c>
      <c r="CW61" s="266" t="str">
        <f ca="true">+IF(OFFSET('Sanitation Data'!$F$30,0,10*ROW('Sanitation Data'!F55))="","",OFFSET('Sanitation Data'!$F$30,0,10*ROW('Sanitation Data'!F55)))</f>
        <v/>
      </c>
      <c r="CX61" s="266" t="str">
        <f ca="true">+IF(OFFSET('Sanitation Data'!$F$31,0,10*ROW('Sanitation Data'!F55))="","",OFFSET('Sanitation Data'!$F$31,0,10*ROW('Sanitation Data'!F55)))</f>
        <v/>
      </c>
      <c r="CY61" s="266" t="str">
        <f ca="true">+IF(OFFSET('Sanitation Data'!$F$32,0,10*ROW('Sanitation Data'!F55))="","",OFFSET('Sanitation Data'!$F$32,0,10*ROW('Sanitation Data'!F55)))</f>
        <v/>
      </c>
      <c r="CZ61" s="266" t="str">
        <f ca="true">+IF(OFFSET('Sanitation Data'!$G$28,0,10*ROW('Sanitation Data'!G55))="","",OFFSET('Sanitation Data'!$G$28,0,10*ROW('Sanitation Data'!G55)))</f>
        <v/>
      </c>
      <c r="DA61" s="266" t="str">
        <f ca="true">+IF(OFFSET('Sanitation Data'!$G$29,0,10*ROW('Sanitation Data'!G55))="","",OFFSET('Sanitation Data'!$G$29,0,10*ROW('Sanitation Data'!G55)))</f>
        <v/>
      </c>
      <c r="DB61" s="266" t="str">
        <f ca="true">+IF(OFFSET('Sanitation Data'!$G$30,0,10*ROW('Sanitation Data'!G55))="","",OFFSET('Sanitation Data'!$G$30,0,10*ROW('Sanitation Data'!G55)))</f>
        <v/>
      </c>
      <c r="DC61" s="266" t="str">
        <f ca="true">+IF(OFFSET('Sanitation Data'!$G$31,0,10*ROW('Sanitation Data'!G55))="","",OFFSET('Sanitation Data'!$G$31,0,10*ROW('Sanitation Data'!G55)))</f>
        <v/>
      </c>
      <c r="DD61" s="266" t="str">
        <f ca="true">+IF(OFFSET('Sanitation Data'!$G$32,0,10*ROW('Sanitation Data'!G55))="","",OFFSET('Sanitation Data'!$G$32,0,10*ROW('Sanitation Data'!G55)))</f>
        <v/>
      </c>
      <c r="DE61" s="266" t="str">
        <f ca="true">+IF(OFFSET('Sanitation Data'!$H$28,0,10*ROW('Sanitation Data'!H55))="","",OFFSET('Sanitation Data'!$H$28,0,10*ROW('Sanitation Data'!H55)))</f>
        <v/>
      </c>
      <c r="DF61" s="266" t="str">
        <f ca="true">+IF(OFFSET('Sanitation Data'!$H$29,0,10*ROW('Sanitation Data'!H55))="","",OFFSET('Sanitation Data'!$H$29,0,10*ROW('Sanitation Data'!H55)))</f>
        <v/>
      </c>
      <c r="DG61" s="266" t="str">
        <f ca="true">+IF(OFFSET('Sanitation Data'!$H$30,0,10*ROW('Sanitation Data'!H55))="","",OFFSET('Sanitation Data'!$H$30,0,10*ROW('Sanitation Data'!H55)))</f>
        <v/>
      </c>
      <c r="DH61" s="266" t="str">
        <f ca="true">+IF(OFFSET('Sanitation Data'!$H$31,0,10*ROW('Sanitation Data'!H55))="","",OFFSET('Sanitation Data'!$H$31,0,10*ROW('Sanitation Data'!H55)))</f>
        <v/>
      </c>
      <c r="DI61" s="266" t="str">
        <f ca="true">+IF(OFFSET('Sanitation Data'!$H$32,0,10*ROW('Sanitation Data'!H55))="","",OFFSET('Sanitation Data'!$H$32,0,10*ROW('Sanitation Data'!H55)))</f>
        <v/>
      </c>
      <c r="DJ61" s="266" t="str">
        <f ca="true">+IF(OFFSET('Sanitation Data'!$I$28,0,10*ROW('Sanitation Data'!I55))="","",OFFSET('Sanitation Data'!$I$28,0,10*ROW('Sanitation Data'!I55)))</f>
        <v/>
      </c>
      <c r="DK61" s="266" t="str">
        <f ca="true">+IF(OFFSET('Sanitation Data'!$I$29,0,10*ROW('Sanitation Data'!I55))="","",OFFSET('Sanitation Data'!$I$29,0,10*ROW('Sanitation Data'!I55)))</f>
        <v/>
      </c>
      <c r="DL61" s="266" t="str">
        <f ca="true">+IF(OFFSET('Sanitation Data'!$I$30,0,10*ROW('Sanitation Data'!I55))="","",OFFSET('Sanitation Data'!$I$30,0,10*ROW('Sanitation Data'!I55)))</f>
        <v/>
      </c>
      <c r="DM61" s="266" t="str">
        <f ca="true">+IF(OFFSET('Sanitation Data'!$I$31,0,10*ROW('Sanitation Data'!I55))="","",OFFSET('Sanitation Data'!$I$31,0,10*ROW('Sanitation Data'!I55)))</f>
        <v/>
      </c>
      <c r="DN61" s="266" t="str">
        <f ca="true">+IF(OFFSET('Sanitation Data'!$I$32,0,10*ROW('Sanitation Data'!I55))="","",OFFSET('Sanitation Data'!$I$32,0,10*ROW('Sanitation Data'!I55)))</f>
        <v/>
      </c>
      <c r="DO61" s="266" t="str">
        <f ca="true">+IF(OFFSET('Hygiene Data'!$D$11,0,10*ROW('Hygiene Data'!D55))="","",OFFSET('Hygiene Data'!$D$11,0,10*ROW('Hygiene Data'!D55)))</f>
        <v/>
      </c>
      <c r="DP61" s="266" t="str">
        <f ca="true">+IF(OFFSET('Hygiene Data'!$D$12,0,10*ROW('Hygiene Data'!D55))="","",OFFSET('Hygiene Data'!$D$12,0,10*ROW('Hygiene Data'!D55)))</f>
        <v/>
      </c>
      <c r="DQ61" s="266" t="str">
        <f ca="true">+IF(OFFSET('Hygiene Data'!$D$13,0,10*ROW('Hygiene Data'!D55))="","",OFFSET('Hygiene Data'!$D$13,0,10*ROW('Hygiene Data'!D55)))</f>
        <v/>
      </c>
      <c r="DR61" s="266" t="str">
        <f ca="true">+IF(OFFSET('Hygiene Data'!$E$11,0,10*ROW('Hygiene Data'!E55))="","",OFFSET('Hygiene Data'!$E$11,0,10*ROW('Hygiene Data'!E55)))</f>
        <v/>
      </c>
      <c r="DS61" s="266" t="str">
        <f ca="true">+IF(OFFSET('Hygiene Data'!$E$12,0,10*ROW('Hygiene Data'!E55))="","",OFFSET('Hygiene Data'!$E$12,0,10*ROW('Hygiene Data'!E55)))</f>
        <v/>
      </c>
      <c r="DT61" s="266" t="str">
        <f ca="true">+IF(OFFSET('Hygiene Data'!$E$13,0,10*ROW('Hygiene Data'!E55))="","",OFFSET('Hygiene Data'!$E$13,0,10*ROW('Hygiene Data'!E55)))</f>
        <v/>
      </c>
      <c r="DU61" s="266" t="str">
        <f ca="true">+IF(OFFSET('Hygiene Data'!$F$11,0,10*ROW('Hygiene Data'!F55))="","",OFFSET('Hygiene Data'!$F$11,0,10*ROW('Hygiene Data'!F55)))</f>
        <v/>
      </c>
      <c r="DV61" s="266" t="str">
        <f ca="true">+IF(OFFSET('Hygiene Data'!$F$12,0,10*ROW('Hygiene Data'!F55))="","",OFFSET('Hygiene Data'!$F$12,0,10*ROW('Hygiene Data'!F55)))</f>
        <v/>
      </c>
      <c r="DW61" s="266" t="str">
        <f ca="true">+IF(OFFSET('Hygiene Data'!$F$13,0,10*ROW('Hygiene Data'!F55))="","",OFFSET('Hygiene Data'!$F$13,0,10*ROW('Hygiene Data'!F55)))</f>
        <v/>
      </c>
      <c r="DX61" s="266" t="str">
        <f ca="true">+IF(OFFSET('Hygiene Data'!$G$11,0,10*ROW('Hygiene Data'!G55))="","",OFFSET('Hygiene Data'!$G$11,0,10*ROW('Hygiene Data'!G55)))</f>
        <v/>
      </c>
      <c r="DY61" s="266" t="str">
        <f ca="true">+IF(OFFSET('Hygiene Data'!$G$12,0,10*ROW('Hygiene Data'!G55))="","",OFFSET('Hygiene Data'!$G$12,0,10*ROW('Hygiene Data'!G55)))</f>
        <v/>
      </c>
      <c r="DZ61" s="266" t="str">
        <f ca="true">+IF(OFFSET('Hygiene Data'!$G$13,0,10*ROW('Hygiene Data'!G55))="","",OFFSET('Hygiene Data'!$G$13,0,10*ROW('Hygiene Data'!G55)))</f>
        <v/>
      </c>
      <c r="EA61" s="266" t="str">
        <f ca="true">+IF(OFFSET('Hygiene Data'!$H$11,0,10*ROW('Hygiene Data'!H55))="","",OFFSET('Hygiene Data'!$H$11,0,10*ROW('Hygiene Data'!H55)))</f>
        <v/>
      </c>
      <c r="EB61" s="266" t="str">
        <f ca="true">+IF(OFFSET('Hygiene Data'!$H$12,0,10*ROW('Hygiene Data'!H55))="","",OFFSET('Hygiene Data'!$H$12,0,10*ROW('Hygiene Data'!H55)))</f>
        <v/>
      </c>
      <c r="EC61" s="266" t="str">
        <f ca="true">+IF(OFFSET('Hygiene Data'!$H$13,0,10*ROW('Hygiene Data'!H55))="","",OFFSET('Hygiene Data'!$H$13,0,10*ROW('Hygiene Data'!H55)))</f>
        <v/>
      </c>
      <c r="ED61" s="266" t="str">
        <f ca="true">+IF(OFFSET('Hygiene Data'!$I$11,0,10*ROW('Hygiene Data'!I55))="","",OFFSET('Hygiene Data'!$I$11,0,10*ROW('Hygiene Data'!I55)))</f>
        <v/>
      </c>
      <c r="EE61" s="266" t="str">
        <f ca="true">+IF(OFFSET('Hygiene Data'!$I$12,0,10*ROW('Hygiene Data'!I55))="","",OFFSET('Hygiene Data'!$I$12,0,10*ROW('Hygiene Data'!I55)))</f>
        <v/>
      </c>
      <c r="EF61" s="266"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2"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6"/>
      <c r="BS62" s="266" t="str">
        <f ca="true">+IF(OFFSET('Water Data'!$D$27,0,10*ROW('Water Data'!D56))="","",OFFSET('Water Data'!$D$27,0,10*ROW('Water Data'!D56)))</f>
        <v/>
      </c>
      <c r="BT62" s="266" t="str">
        <f ca="true">+IF(OFFSET('Water Data'!$D$28,0,10*ROW('Water Data'!D56))="","",OFFSET('Water Data'!$D$28,0,10*ROW('Water Data'!D56)))</f>
        <v/>
      </c>
      <c r="BU62" s="266" t="str">
        <f ca="true">+IF(OFFSET('Water Data'!$D$29,0,10*ROW('Water Data'!D56))="","",OFFSET('Water Data'!$D$29,0,10*ROW('Water Data'!D56)))</f>
        <v/>
      </c>
      <c r="BV62" s="266" t="str">
        <f ca="true">+IF(OFFSET('Water Data'!$E$27,0,10*ROW('Water Data'!E56))="","",OFFSET('Water Data'!$E$27,0,10*ROW('Water Data'!E56)))</f>
        <v/>
      </c>
      <c r="BW62" s="266" t="str">
        <f ca="true">+IF(OFFSET('Water Data'!$E$28,0,10*ROW('Water Data'!E56))="","",OFFSET('Water Data'!$E$28,0,10*ROW('Water Data'!E56)))</f>
        <v/>
      </c>
      <c r="BX62" s="266" t="str">
        <f ca="true">+IF(OFFSET('Water Data'!$E$29,0,10*ROW('Water Data'!E56))="","",OFFSET('Water Data'!$E$29,0,10*ROW('Water Data'!E56)))</f>
        <v/>
      </c>
      <c r="BY62" s="266" t="str">
        <f ca="true">+IF(OFFSET('Water Data'!$F$27,0,10*ROW('Water Data'!F56))="","",OFFSET('Water Data'!$F$27,0,10*ROW('Water Data'!F56)))</f>
        <v/>
      </c>
      <c r="BZ62" s="266" t="str">
        <f ca="true">+IF(OFFSET('Water Data'!$F$28,0,10*ROW('Water Data'!F56))="","",OFFSET('Water Data'!$F$28,0,10*ROW('Water Data'!F56)))</f>
        <v/>
      </c>
      <c r="CA62" s="266" t="str">
        <f ca="true">+IF(OFFSET('Water Data'!$F$29,0,10*ROW('Water Data'!F56))="","",OFFSET('Water Data'!$F$29,0,10*ROW('Water Data'!F56)))</f>
        <v/>
      </c>
      <c r="CB62" s="266" t="str">
        <f ca="true">+IF(OFFSET('Water Data'!$G$27,0,10*ROW('Water Data'!G56))="","",OFFSET('Water Data'!$G$27,0,10*ROW('Water Data'!G56)))</f>
        <v/>
      </c>
      <c r="CC62" s="266" t="str">
        <f ca="true">+IF(OFFSET('Water Data'!$G$28,0,10*ROW('Water Data'!G56))="","",OFFSET('Water Data'!$G$28,0,10*ROW('Water Data'!G56)))</f>
        <v/>
      </c>
      <c r="CD62" s="266" t="str">
        <f ca="true">+IF(OFFSET('Water Data'!$G$29,0,10*ROW('Water Data'!G56))="","",OFFSET('Water Data'!$G$29,0,10*ROW('Water Data'!G56)))</f>
        <v/>
      </c>
      <c r="CE62" s="266" t="str">
        <f ca="true">+IF(OFFSET('Water Data'!$H$27,0,10*ROW('Water Data'!H56))="","",OFFSET('Water Data'!$H$27,0,10*ROW('Water Data'!H56)))</f>
        <v/>
      </c>
      <c r="CF62" s="266" t="str">
        <f ca="true">+IF(OFFSET('Water Data'!$H$28,0,10*ROW('Water Data'!H56))="","",OFFSET('Water Data'!$H$28,0,10*ROW('Water Data'!H56)))</f>
        <v/>
      </c>
      <c r="CG62" s="266" t="str">
        <f ca="true">+IF(OFFSET('Water Data'!$H$29,0,10*ROW('Water Data'!H56))="","",OFFSET('Water Data'!$H$29,0,10*ROW('Water Data'!H56)))</f>
        <v/>
      </c>
      <c r="CH62" s="266" t="str">
        <f ca="true">+IF(OFFSET('Water Data'!$I$27,0,10*ROW('Water Data'!I56))="","",OFFSET('Water Data'!$I$27,0,10*ROW('Water Data'!I56)))</f>
        <v/>
      </c>
      <c r="CI62" s="266" t="str">
        <f ca="true">+IF(OFFSET('Water Data'!$I$28,0,10*ROW('Water Data'!I56))="","",OFFSET('Water Data'!$I$28,0,10*ROW('Water Data'!I56)))</f>
        <v/>
      </c>
      <c r="CJ62" s="266" t="str">
        <f ca="true">+IF(OFFSET('Water Data'!$I$29,0,10*ROW('Water Data'!I56))="","",OFFSET('Water Data'!$I$29,0,10*ROW('Water Data'!I56)))</f>
        <v/>
      </c>
      <c r="CK62" s="266" t="str">
        <f ca="true">+IF(OFFSET('Sanitation Data'!$D$28,0,10*ROW('Sanitation Data'!D56))="","",OFFSET('Sanitation Data'!$D$28,0,10*ROW('Sanitation Data'!D56)))</f>
        <v/>
      </c>
      <c r="CL62" s="266" t="str">
        <f ca="true">+IF(OFFSET('Sanitation Data'!$D$29,0,10*ROW('Sanitation Data'!D56))="","",OFFSET('Sanitation Data'!$D$29,0,10*ROW('Sanitation Data'!D56)))</f>
        <v/>
      </c>
      <c r="CM62" s="266" t="str">
        <f ca="true">+IF(OFFSET('Sanitation Data'!$D$30,0,10*ROW('Sanitation Data'!D56))="","",OFFSET('Sanitation Data'!$D$30,0,10*ROW('Sanitation Data'!D56)))</f>
        <v/>
      </c>
      <c r="CN62" s="266" t="str">
        <f ca="true">+IF(OFFSET('Sanitation Data'!$D$31,0,10*ROW('Sanitation Data'!D56))="","",OFFSET('Sanitation Data'!$D$31,0,10*ROW('Sanitation Data'!D56)))</f>
        <v/>
      </c>
      <c r="CO62" s="266" t="str">
        <f ca="true">+IF(OFFSET('Sanitation Data'!$D$32,0,10*ROW('Sanitation Data'!D56))="","",OFFSET('Sanitation Data'!$D$32,0,10*ROW('Sanitation Data'!D56)))</f>
        <v/>
      </c>
      <c r="CP62" s="266" t="str">
        <f ca="true">+IF(OFFSET('Sanitation Data'!$E$28,0,10*ROW('Sanitation Data'!E56))="","",OFFSET('Sanitation Data'!$E$28,0,10*ROW('Sanitation Data'!E56)))</f>
        <v/>
      </c>
      <c r="CQ62" s="266" t="str">
        <f ca="true">+IF(OFFSET('Sanitation Data'!$E$29,0,10*ROW('Sanitation Data'!E56))="","",OFFSET('Sanitation Data'!$E$29,0,10*ROW('Sanitation Data'!E56)))</f>
        <v/>
      </c>
      <c r="CR62" s="266" t="str">
        <f ca="true">+IF(OFFSET('Sanitation Data'!$E$30,0,10*ROW('Sanitation Data'!E56))="","",OFFSET('Sanitation Data'!$E$30,0,10*ROW('Sanitation Data'!E56)))</f>
        <v/>
      </c>
      <c r="CS62" s="266" t="str">
        <f ca="true">+IF(OFFSET('Sanitation Data'!$E$31,0,10*ROW('Sanitation Data'!E56))="","",OFFSET('Sanitation Data'!$E$31,0,10*ROW('Sanitation Data'!E56)))</f>
        <v/>
      </c>
      <c r="CT62" s="266" t="str">
        <f ca="true">+IF(OFFSET('Sanitation Data'!$E$32,0,10*ROW('Sanitation Data'!E56))="","",OFFSET('Sanitation Data'!$E$32,0,10*ROW('Sanitation Data'!E56)))</f>
        <v/>
      </c>
      <c r="CU62" s="266" t="str">
        <f ca="true">+IF(OFFSET('Sanitation Data'!$F$28,0,10*ROW('Sanitation Data'!F56))="","",OFFSET('Sanitation Data'!$F$28,0,10*ROW('Sanitation Data'!F56)))</f>
        <v/>
      </c>
      <c r="CV62" s="266" t="str">
        <f ca="true">+IF(OFFSET('Sanitation Data'!$F$29,0,10*ROW('Sanitation Data'!F56))="","",OFFSET('Sanitation Data'!$F$29,0,10*ROW('Sanitation Data'!F56)))</f>
        <v/>
      </c>
      <c r="CW62" s="266" t="str">
        <f ca="true">+IF(OFFSET('Sanitation Data'!$F$30,0,10*ROW('Sanitation Data'!F56))="","",OFFSET('Sanitation Data'!$F$30,0,10*ROW('Sanitation Data'!F56)))</f>
        <v/>
      </c>
      <c r="CX62" s="266" t="str">
        <f ca="true">+IF(OFFSET('Sanitation Data'!$F$31,0,10*ROW('Sanitation Data'!F56))="","",OFFSET('Sanitation Data'!$F$31,0,10*ROW('Sanitation Data'!F56)))</f>
        <v/>
      </c>
      <c r="CY62" s="266" t="str">
        <f ca="true">+IF(OFFSET('Sanitation Data'!$F$32,0,10*ROW('Sanitation Data'!F56))="","",OFFSET('Sanitation Data'!$F$32,0,10*ROW('Sanitation Data'!F56)))</f>
        <v/>
      </c>
      <c r="CZ62" s="266" t="str">
        <f ca="true">+IF(OFFSET('Sanitation Data'!$G$28,0,10*ROW('Sanitation Data'!G56))="","",OFFSET('Sanitation Data'!$G$28,0,10*ROW('Sanitation Data'!G56)))</f>
        <v/>
      </c>
      <c r="DA62" s="266" t="str">
        <f ca="true">+IF(OFFSET('Sanitation Data'!$G$29,0,10*ROW('Sanitation Data'!G56))="","",OFFSET('Sanitation Data'!$G$29,0,10*ROW('Sanitation Data'!G56)))</f>
        <v/>
      </c>
      <c r="DB62" s="266" t="str">
        <f ca="true">+IF(OFFSET('Sanitation Data'!$G$30,0,10*ROW('Sanitation Data'!G56))="","",OFFSET('Sanitation Data'!$G$30,0,10*ROW('Sanitation Data'!G56)))</f>
        <v/>
      </c>
      <c r="DC62" s="266" t="str">
        <f ca="true">+IF(OFFSET('Sanitation Data'!$G$31,0,10*ROW('Sanitation Data'!G56))="","",OFFSET('Sanitation Data'!$G$31,0,10*ROW('Sanitation Data'!G56)))</f>
        <v/>
      </c>
      <c r="DD62" s="266" t="str">
        <f ca="true">+IF(OFFSET('Sanitation Data'!$G$32,0,10*ROW('Sanitation Data'!G56))="","",OFFSET('Sanitation Data'!$G$32,0,10*ROW('Sanitation Data'!G56)))</f>
        <v/>
      </c>
      <c r="DE62" s="266" t="str">
        <f ca="true">+IF(OFFSET('Sanitation Data'!$H$28,0,10*ROW('Sanitation Data'!H56))="","",OFFSET('Sanitation Data'!$H$28,0,10*ROW('Sanitation Data'!H56)))</f>
        <v/>
      </c>
      <c r="DF62" s="266" t="str">
        <f ca="true">+IF(OFFSET('Sanitation Data'!$H$29,0,10*ROW('Sanitation Data'!H56))="","",OFFSET('Sanitation Data'!$H$29,0,10*ROW('Sanitation Data'!H56)))</f>
        <v/>
      </c>
      <c r="DG62" s="266" t="str">
        <f ca="true">+IF(OFFSET('Sanitation Data'!$H$30,0,10*ROW('Sanitation Data'!H56))="","",OFFSET('Sanitation Data'!$H$30,0,10*ROW('Sanitation Data'!H56)))</f>
        <v/>
      </c>
      <c r="DH62" s="266" t="str">
        <f ca="true">+IF(OFFSET('Sanitation Data'!$H$31,0,10*ROW('Sanitation Data'!H56))="","",OFFSET('Sanitation Data'!$H$31,0,10*ROW('Sanitation Data'!H56)))</f>
        <v/>
      </c>
      <c r="DI62" s="266" t="str">
        <f ca="true">+IF(OFFSET('Sanitation Data'!$H$32,0,10*ROW('Sanitation Data'!H56))="","",OFFSET('Sanitation Data'!$H$32,0,10*ROW('Sanitation Data'!H56)))</f>
        <v/>
      </c>
      <c r="DJ62" s="266" t="str">
        <f ca="true">+IF(OFFSET('Sanitation Data'!$I$28,0,10*ROW('Sanitation Data'!I56))="","",OFFSET('Sanitation Data'!$I$28,0,10*ROW('Sanitation Data'!I56)))</f>
        <v/>
      </c>
      <c r="DK62" s="266" t="str">
        <f ca="true">+IF(OFFSET('Sanitation Data'!$I$29,0,10*ROW('Sanitation Data'!I56))="","",OFFSET('Sanitation Data'!$I$29,0,10*ROW('Sanitation Data'!I56)))</f>
        <v/>
      </c>
      <c r="DL62" s="266" t="str">
        <f ca="true">+IF(OFFSET('Sanitation Data'!$I$30,0,10*ROW('Sanitation Data'!I56))="","",OFFSET('Sanitation Data'!$I$30,0,10*ROW('Sanitation Data'!I56)))</f>
        <v/>
      </c>
      <c r="DM62" s="266" t="str">
        <f ca="true">+IF(OFFSET('Sanitation Data'!$I$31,0,10*ROW('Sanitation Data'!I56))="","",OFFSET('Sanitation Data'!$I$31,0,10*ROW('Sanitation Data'!I56)))</f>
        <v/>
      </c>
      <c r="DN62" s="266" t="str">
        <f ca="true">+IF(OFFSET('Sanitation Data'!$I$32,0,10*ROW('Sanitation Data'!I56))="","",OFFSET('Sanitation Data'!$I$32,0,10*ROW('Sanitation Data'!I56)))</f>
        <v/>
      </c>
      <c r="DO62" s="266" t="str">
        <f ca="true">+IF(OFFSET('Hygiene Data'!$D$11,0,10*ROW('Hygiene Data'!D56))="","",OFFSET('Hygiene Data'!$D$11,0,10*ROW('Hygiene Data'!D56)))</f>
        <v/>
      </c>
      <c r="DP62" s="266" t="str">
        <f ca="true">+IF(OFFSET('Hygiene Data'!$D$12,0,10*ROW('Hygiene Data'!D56))="","",OFFSET('Hygiene Data'!$D$12,0,10*ROW('Hygiene Data'!D56)))</f>
        <v/>
      </c>
      <c r="DQ62" s="266" t="str">
        <f ca="true">+IF(OFFSET('Hygiene Data'!$D$13,0,10*ROW('Hygiene Data'!D56))="","",OFFSET('Hygiene Data'!$D$13,0,10*ROW('Hygiene Data'!D56)))</f>
        <v/>
      </c>
      <c r="DR62" s="266" t="str">
        <f ca="true">+IF(OFFSET('Hygiene Data'!$E$11,0,10*ROW('Hygiene Data'!E56))="","",OFFSET('Hygiene Data'!$E$11,0,10*ROW('Hygiene Data'!E56)))</f>
        <v/>
      </c>
      <c r="DS62" s="266" t="str">
        <f ca="true">+IF(OFFSET('Hygiene Data'!$E$12,0,10*ROW('Hygiene Data'!E56))="","",OFFSET('Hygiene Data'!$E$12,0,10*ROW('Hygiene Data'!E56)))</f>
        <v/>
      </c>
      <c r="DT62" s="266" t="str">
        <f ca="true">+IF(OFFSET('Hygiene Data'!$E$13,0,10*ROW('Hygiene Data'!E56))="","",OFFSET('Hygiene Data'!$E$13,0,10*ROW('Hygiene Data'!E56)))</f>
        <v/>
      </c>
      <c r="DU62" s="266" t="str">
        <f ca="true">+IF(OFFSET('Hygiene Data'!$F$11,0,10*ROW('Hygiene Data'!F56))="","",OFFSET('Hygiene Data'!$F$11,0,10*ROW('Hygiene Data'!F56)))</f>
        <v/>
      </c>
      <c r="DV62" s="266" t="str">
        <f ca="true">+IF(OFFSET('Hygiene Data'!$F$12,0,10*ROW('Hygiene Data'!F56))="","",OFFSET('Hygiene Data'!$F$12,0,10*ROW('Hygiene Data'!F56)))</f>
        <v/>
      </c>
      <c r="DW62" s="266" t="str">
        <f ca="true">+IF(OFFSET('Hygiene Data'!$F$13,0,10*ROW('Hygiene Data'!F56))="","",OFFSET('Hygiene Data'!$F$13,0,10*ROW('Hygiene Data'!F56)))</f>
        <v/>
      </c>
      <c r="DX62" s="266" t="str">
        <f ca="true">+IF(OFFSET('Hygiene Data'!$G$11,0,10*ROW('Hygiene Data'!G56))="","",OFFSET('Hygiene Data'!$G$11,0,10*ROW('Hygiene Data'!G56)))</f>
        <v/>
      </c>
      <c r="DY62" s="266" t="str">
        <f ca="true">+IF(OFFSET('Hygiene Data'!$G$12,0,10*ROW('Hygiene Data'!G56))="","",OFFSET('Hygiene Data'!$G$12,0,10*ROW('Hygiene Data'!G56)))</f>
        <v/>
      </c>
      <c r="DZ62" s="266" t="str">
        <f ca="true">+IF(OFFSET('Hygiene Data'!$G$13,0,10*ROW('Hygiene Data'!G56))="","",OFFSET('Hygiene Data'!$G$13,0,10*ROW('Hygiene Data'!G56)))</f>
        <v/>
      </c>
      <c r="EA62" s="266" t="str">
        <f ca="true">+IF(OFFSET('Hygiene Data'!$H$11,0,10*ROW('Hygiene Data'!H56))="","",OFFSET('Hygiene Data'!$H$11,0,10*ROW('Hygiene Data'!H56)))</f>
        <v/>
      </c>
      <c r="EB62" s="266" t="str">
        <f ca="true">+IF(OFFSET('Hygiene Data'!$H$12,0,10*ROW('Hygiene Data'!H56))="","",OFFSET('Hygiene Data'!$H$12,0,10*ROW('Hygiene Data'!H56)))</f>
        <v/>
      </c>
      <c r="EC62" s="266" t="str">
        <f ca="true">+IF(OFFSET('Hygiene Data'!$H$13,0,10*ROW('Hygiene Data'!H56))="","",OFFSET('Hygiene Data'!$H$13,0,10*ROW('Hygiene Data'!H56)))</f>
        <v/>
      </c>
      <c r="ED62" s="266" t="str">
        <f ca="true">+IF(OFFSET('Hygiene Data'!$I$11,0,10*ROW('Hygiene Data'!I56))="","",OFFSET('Hygiene Data'!$I$11,0,10*ROW('Hygiene Data'!I56)))</f>
        <v/>
      </c>
      <c r="EE62" s="266" t="str">
        <f ca="true">+IF(OFFSET('Hygiene Data'!$I$12,0,10*ROW('Hygiene Data'!I56))="","",OFFSET('Hygiene Data'!$I$12,0,10*ROW('Hygiene Data'!I56)))</f>
        <v/>
      </c>
      <c r="EF62" s="266"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2"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6"/>
      <c r="BS63" s="266" t="str">
        <f ca="true">+IF(OFFSET('Water Data'!$D$27,0,10*ROW('Water Data'!D57))="","",OFFSET('Water Data'!$D$27,0,10*ROW('Water Data'!D57)))</f>
        <v/>
      </c>
      <c r="BT63" s="266" t="str">
        <f ca="true">+IF(OFFSET('Water Data'!$D$28,0,10*ROW('Water Data'!D57))="","",OFFSET('Water Data'!$D$28,0,10*ROW('Water Data'!D57)))</f>
        <v/>
      </c>
      <c r="BU63" s="266" t="str">
        <f ca="true">+IF(OFFSET('Water Data'!$D$29,0,10*ROW('Water Data'!D57))="","",OFFSET('Water Data'!$D$29,0,10*ROW('Water Data'!D57)))</f>
        <v/>
      </c>
      <c r="BV63" s="266" t="str">
        <f ca="true">+IF(OFFSET('Water Data'!$E$27,0,10*ROW('Water Data'!E57))="","",OFFSET('Water Data'!$E$27,0,10*ROW('Water Data'!E57)))</f>
        <v/>
      </c>
      <c r="BW63" s="266" t="str">
        <f ca="true">+IF(OFFSET('Water Data'!$E$28,0,10*ROW('Water Data'!E57))="","",OFFSET('Water Data'!$E$28,0,10*ROW('Water Data'!E57)))</f>
        <v/>
      </c>
      <c r="BX63" s="266" t="str">
        <f ca="true">+IF(OFFSET('Water Data'!$E$29,0,10*ROW('Water Data'!E57))="","",OFFSET('Water Data'!$E$29,0,10*ROW('Water Data'!E57)))</f>
        <v/>
      </c>
      <c r="BY63" s="266" t="str">
        <f ca="true">+IF(OFFSET('Water Data'!$F$27,0,10*ROW('Water Data'!F57))="","",OFFSET('Water Data'!$F$27,0,10*ROW('Water Data'!F57)))</f>
        <v/>
      </c>
      <c r="BZ63" s="266" t="str">
        <f ca="true">+IF(OFFSET('Water Data'!$F$28,0,10*ROW('Water Data'!F57))="","",OFFSET('Water Data'!$F$28,0,10*ROW('Water Data'!F57)))</f>
        <v/>
      </c>
      <c r="CA63" s="266" t="str">
        <f ca="true">+IF(OFFSET('Water Data'!$F$29,0,10*ROW('Water Data'!F57))="","",OFFSET('Water Data'!$F$29,0,10*ROW('Water Data'!F57)))</f>
        <v/>
      </c>
      <c r="CB63" s="266" t="str">
        <f ca="true">+IF(OFFSET('Water Data'!$G$27,0,10*ROW('Water Data'!G57))="","",OFFSET('Water Data'!$G$27,0,10*ROW('Water Data'!G57)))</f>
        <v/>
      </c>
      <c r="CC63" s="266" t="str">
        <f ca="true">+IF(OFFSET('Water Data'!$G$28,0,10*ROW('Water Data'!G57))="","",OFFSET('Water Data'!$G$28,0,10*ROW('Water Data'!G57)))</f>
        <v/>
      </c>
      <c r="CD63" s="266" t="str">
        <f ca="true">+IF(OFFSET('Water Data'!$G$29,0,10*ROW('Water Data'!G57))="","",OFFSET('Water Data'!$G$29,0,10*ROW('Water Data'!G57)))</f>
        <v/>
      </c>
      <c r="CE63" s="266" t="str">
        <f ca="true">+IF(OFFSET('Water Data'!$H$27,0,10*ROW('Water Data'!H57))="","",OFFSET('Water Data'!$H$27,0,10*ROW('Water Data'!H57)))</f>
        <v/>
      </c>
      <c r="CF63" s="266" t="str">
        <f ca="true">+IF(OFFSET('Water Data'!$H$28,0,10*ROW('Water Data'!H57))="","",OFFSET('Water Data'!$H$28,0,10*ROW('Water Data'!H57)))</f>
        <v/>
      </c>
      <c r="CG63" s="266" t="str">
        <f ca="true">+IF(OFFSET('Water Data'!$H$29,0,10*ROW('Water Data'!H57))="","",OFFSET('Water Data'!$H$29,0,10*ROW('Water Data'!H57)))</f>
        <v/>
      </c>
      <c r="CH63" s="266" t="str">
        <f ca="true">+IF(OFFSET('Water Data'!$I$27,0,10*ROW('Water Data'!I57))="","",OFFSET('Water Data'!$I$27,0,10*ROW('Water Data'!I57)))</f>
        <v/>
      </c>
      <c r="CI63" s="266" t="str">
        <f ca="true">+IF(OFFSET('Water Data'!$I$28,0,10*ROW('Water Data'!I57))="","",OFFSET('Water Data'!$I$28,0,10*ROW('Water Data'!I57)))</f>
        <v/>
      </c>
      <c r="CJ63" s="266" t="str">
        <f ca="true">+IF(OFFSET('Water Data'!$I$29,0,10*ROW('Water Data'!I57))="","",OFFSET('Water Data'!$I$29,0,10*ROW('Water Data'!I57)))</f>
        <v/>
      </c>
      <c r="CK63" s="266" t="str">
        <f ca="true">+IF(OFFSET('Sanitation Data'!$D$28,0,10*ROW('Sanitation Data'!D57))="","",OFFSET('Sanitation Data'!$D$28,0,10*ROW('Sanitation Data'!D57)))</f>
        <v/>
      </c>
      <c r="CL63" s="266" t="str">
        <f ca="true">+IF(OFFSET('Sanitation Data'!$D$29,0,10*ROW('Sanitation Data'!D57))="","",OFFSET('Sanitation Data'!$D$29,0,10*ROW('Sanitation Data'!D57)))</f>
        <v/>
      </c>
      <c r="CM63" s="266" t="str">
        <f ca="true">+IF(OFFSET('Sanitation Data'!$D$30,0,10*ROW('Sanitation Data'!D57))="","",OFFSET('Sanitation Data'!$D$30,0,10*ROW('Sanitation Data'!D57)))</f>
        <v/>
      </c>
      <c r="CN63" s="266" t="str">
        <f ca="true">+IF(OFFSET('Sanitation Data'!$D$31,0,10*ROW('Sanitation Data'!D57))="","",OFFSET('Sanitation Data'!$D$31,0,10*ROW('Sanitation Data'!D57)))</f>
        <v/>
      </c>
      <c r="CO63" s="266" t="str">
        <f ca="true">+IF(OFFSET('Sanitation Data'!$D$32,0,10*ROW('Sanitation Data'!D57))="","",OFFSET('Sanitation Data'!$D$32,0,10*ROW('Sanitation Data'!D57)))</f>
        <v/>
      </c>
      <c r="CP63" s="266" t="str">
        <f ca="true">+IF(OFFSET('Sanitation Data'!$E$28,0,10*ROW('Sanitation Data'!E57))="","",OFFSET('Sanitation Data'!$E$28,0,10*ROW('Sanitation Data'!E57)))</f>
        <v/>
      </c>
      <c r="CQ63" s="266" t="str">
        <f ca="true">+IF(OFFSET('Sanitation Data'!$E$29,0,10*ROW('Sanitation Data'!E57))="","",OFFSET('Sanitation Data'!$E$29,0,10*ROW('Sanitation Data'!E57)))</f>
        <v/>
      </c>
      <c r="CR63" s="266" t="str">
        <f ca="true">+IF(OFFSET('Sanitation Data'!$E$30,0,10*ROW('Sanitation Data'!E57))="","",OFFSET('Sanitation Data'!$E$30,0,10*ROW('Sanitation Data'!E57)))</f>
        <v/>
      </c>
      <c r="CS63" s="266" t="str">
        <f ca="true">+IF(OFFSET('Sanitation Data'!$E$31,0,10*ROW('Sanitation Data'!E57))="","",OFFSET('Sanitation Data'!$E$31,0,10*ROW('Sanitation Data'!E57)))</f>
        <v/>
      </c>
      <c r="CT63" s="266" t="str">
        <f ca="true">+IF(OFFSET('Sanitation Data'!$E$32,0,10*ROW('Sanitation Data'!E57))="","",OFFSET('Sanitation Data'!$E$32,0,10*ROW('Sanitation Data'!E57)))</f>
        <v/>
      </c>
      <c r="CU63" s="266" t="str">
        <f ca="true">+IF(OFFSET('Sanitation Data'!$F$28,0,10*ROW('Sanitation Data'!F57))="","",OFFSET('Sanitation Data'!$F$28,0,10*ROW('Sanitation Data'!F57)))</f>
        <v/>
      </c>
      <c r="CV63" s="266" t="str">
        <f ca="true">+IF(OFFSET('Sanitation Data'!$F$29,0,10*ROW('Sanitation Data'!F57))="","",OFFSET('Sanitation Data'!$F$29,0,10*ROW('Sanitation Data'!F57)))</f>
        <v/>
      </c>
      <c r="CW63" s="266" t="str">
        <f ca="true">+IF(OFFSET('Sanitation Data'!$F$30,0,10*ROW('Sanitation Data'!F57))="","",OFFSET('Sanitation Data'!$F$30,0,10*ROW('Sanitation Data'!F57)))</f>
        <v/>
      </c>
      <c r="CX63" s="266" t="str">
        <f ca="true">+IF(OFFSET('Sanitation Data'!$F$31,0,10*ROW('Sanitation Data'!F57))="","",OFFSET('Sanitation Data'!$F$31,0,10*ROW('Sanitation Data'!F57)))</f>
        <v/>
      </c>
      <c r="CY63" s="266" t="str">
        <f ca="true">+IF(OFFSET('Sanitation Data'!$F$32,0,10*ROW('Sanitation Data'!F57))="","",OFFSET('Sanitation Data'!$F$32,0,10*ROW('Sanitation Data'!F57)))</f>
        <v/>
      </c>
      <c r="CZ63" s="266" t="str">
        <f ca="true">+IF(OFFSET('Sanitation Data'!$G$28,0,10*ROW('Sanitation Data'!G57))="","",OFFSET('Sanitation Data'!$G$28,0,10*ROW('Sanitation Data'!G57)))</f>
        <v/>
      </c>
      <c r="DA63" s="266" t="str">
        <f ca="true">+IF(OFFSET('Sanitation Data'!$G$29,0,10*ROW('Sanitation Data'!G57))="","",OFFSET('Sanitation Data'!$G$29,0,10*ROW('Sanitation Data'!G57)))</f>
        <v/>
      </c>
      <c r="DB63" s="266" t="str">
        <f ca="true">+IF(OFFSET('Sanitation Data'!$G$30,0,10*ROW('Sanitation Data'!G57))="","",OFFSET('Sanitation Data'!$G$30,0,10*ROW('Sanitation Data'!G57)))</f>
        <v/>
      </c>
      <c r="DC63" s="266" t="str">
        <f ca="true">+IF(OFFSET('Sanitation Data'!$G$31,0,10*ROW('Sanitation Data'!G57))="","",OFFSET('Sanitation Data'!$G$31,0,10*ROW('Sanitation Data'!G57)))</f>
        <v/>
      </c>
      <c r="DD63" s="266" t="str">
        <f ca="true">+IF(OFFSET('Sanitation Data'!$G$32,0,10*ROW('Sanitation Data'!G57))="","",OFFSET('Sanitation Data'!$G$32,0,10*ROW('Sanitation Data'!G57)))</f>
        <v/>
      </c>
      <c r="DE63" s="266" t="str">
        <f ca="true">+IF(OFFSET('Sanitation Data'!$H$28,0,10*ROW('Sanitation Data'!H57))="","",OFFSET('Sanitation Data'!$H$28,0,10*ROW('Sanitation Data'!H57)))</f>
        <v/>
      </c>
      <c r="DF63" s="266" t="str">
        <f ca="true">+IF(OFFSET('Sanitation Data'!$H$29,0,10*ROW('Sanitation Data'!H57))="","",OFFSET('Sanitation Data'!$H$29,0,10*ROW('Sanitation Data'!H57)))</f>
        <v/>
      </c>
      <c r="DG63" s="266" t="str">
        <f ca="true">+IF(OFFSET('Sanitation Data'!$H$30,0,10*ROW('Sanitation Data'!H57))="","",OFFSET('Sanitation Data'!$H$30,0,10*ROW('Sanitation Data'!H57)))</f>
        <v/>
      </c>
      <c r="DH63" s="266" t="str">
        <f ca="true">+IF(OFFSET('Sanitation Data'!$H$31,0,10*ROW('Sanitation Data'!H57))="","",OFFSET('Sanitation Data'!$H$31,0,10*ROW('Sanitation Data'!H57)))</f>
        <v/>
      </c>
      <c r="DI63" s="266" t="str">
        <f ca="true">+IF(OFFSET('Sanitation Data'!$H$32,0,10*ROW('Sanitation Data'!H57))="","",OFFSET('Sanitation Data'!$H$32,0,10*ROW('Sanitation Data'!H57)))</f>
        <v/>
      </c>
      <c r="DJ63" s="266" t="str">
        <f ca="true">+IF(OFFSET('Sanitation Data'!$I$28,0,10*ROW('Sanitation Data'!I57))="","",OFFSET('Sanitation Data'!$I$28,0,10*ROW('Sanitation Data'!I57)))</f>
        <v/>
      </c>
      <c r="DK63" s="266" t="str">
        <f ca="true">+IF(OFFSET('Sanitation Data'!$I$29,0,10*ROW('Sanitation Data'!I57))="","",OFFSET('Sanitation Data'!$I$29,0,10*ROW('Sanitation Data'!I57)))</f>
        <v/>
      </c>
      <c r="DL63" s="266" t="str">
        <f ca="true">+IF(OFFSET('Sanitation Data'!$I$30,0,10*ROW('Sanitation Data'!I57))="","",OFFSET('Sanitation Data'!$I$30,0,10*ROW('Sanitation Data'!I57)))</f>
        <v/>
      </c>
      <c r="DM63" s="266" t="str">
        <f ca="true">+IF(OFFSET('Sanitation Data'!$I$31,0,10*ROW('Sanitation Data'!I57))="","",OFFSET('Sanitation Data'!$I$31,0,10*ROW('Sanitation Data'!I57)))</f>
        <v/>
      </c>
      <c r="DN63" s="266" t="str">
        <f ca="true">+IF(OFFSET('Sanitation Data'!$I$32,0,10*ROW('Sanitation Data'!I57))="","",OFFSET('Sanitation Data'!$I$32,0,10*ROW('Sanitation Data'!I57)))</f>
        <v/>
      </c>
      <c r="DO63" s="266" t="str">
        <f ca="true">+IF(OFFSET('Hygiene Data'!$D$11,0,10*ROW('Hygiene Data'!D57))="","",OFFSET('Hygiene Data'!$D$11,0,10*ROW('Hygiene Data'!D57)))</f>
        <v/>
      </c>
      <c r="DP63" s="266" t="str">
        <f ca="true">+IF(OFFSET('Hygiene Data'!$D$12,0,10*ROW('Hygiene Data'!D57))="","",OFFSET('Hygiene Data'!$D$12,0,10*ROW('Hygiene Data'!D57)))</f>
        <v/>
      </c>
      <c r="DQ63" s="266" t="str">
        <f ca="true">+IF(OFFSET('Hygiene Data'!$D$13,0,10*ROW('Hygiene Data'!D57))="","",OFFSET('Hygiene Data'!$D$13,0,10*ROW('Hygiene Data'!D57)))</f>
        <v/>
      </c>
      <c r="DR63" s="266" t="str">
        <f ca="true">+IF(OFFSET('Hygiene Data'!$E$11,0,10*ROW('Hygiene Data'!E57))="","",OFFSET('Hygiene Data'!$E$11,0,10*ROW('Hygiene Data'!E57)))</f>
        <v/>
      </c>
      <c r="DS63" s="266" t="str">
        <f ca="true">+IF(OFFSET('Hygiene Data'!$E$12,0,10*ROW('Hygiene Data'!E57))="","",OFFSET('Hygiene Data'!$E$12,0,10*ROW('Hygiene Data'!E57)))</f>
        <v/>
      </c>
      <c r="DT63" s="266" t="str">
        <f ca="true">+IF(OFFSET('Hygiene Data'!$E$13,0,10*ROW('Hygiene Data'!E57))="","",OFFSET('Hygiene Data'!$E$13,0,10*ROW('Hygiene Data'!E57)))</f>
        <v/>
      </c>
      <c r="DU63" s="266" t="str">
        <f ca="true">+IF(OFFSET('Hygiene Data'!$F$11,0,10*ROW('Hygiene Data'!F57))="","",OFFSET('Hygiene Data'!$F$11,0,10*ROW('Hygiene Data'!F57)))</f>
        <v/>
      </c>
      <c r="DV63" s="266" t="str">
        <f ca="true">+IF(OFFSET('Hygiene Data'!$F$12,0,10*ROW('Hygiene Data'!F57))="","",OFFSET('Hygiene Data'!$F$12,0,10*ROW('Hygiene Data'!F57)))</f>
        <v/>
      </c>
      <c r="DW63" s="266" t="str">
        <f ca="true">+IF(OFFSET('Hygiene Data'!$F$13,0,10*ROW('Hygiene Data'!F57))="","",OFFSET('Hygiene Data'!$F$13,0,10*ROW('Hygiene Data'!F57)))</f>
        <v/>
      </c>
      <c r="DX63" s="266" t="str">
        <f ca="true">+IF(OFFSET('Hygiene Data'!$G$11,0,10*ROW('Hygiene Data'!G57))="","",OFFSET('Hygiene Data'!$G$11,0,10*ROW('Hygiene Data'!G57)))</f>
        <v/>
      </c>
      <c r="DY63" s="266" t="str">
        <f ca="true">+IF(OFFSET('Hygiene Data'!$G$12,0,10*ROW('Hygiene Data'!G57))="","",OFFSET('Hygiene Data'!$G$12,0,10*ROW('Hygiene Data'!G57)))</f>
        <v/>
      </c>
      <c r="DZ63" s="266" t="str">
        <f ca="true">+IF(OFFSET('Hygiene Data'!$G$13,0,10*ROW('Hygiene Data'!G57))="","",OFFSET('Hygiene Data'!$G$13,0,10*ROW('Hygiene Data'!G57)))</f>
        <v/>
      </c>
      <c r="EA63" s="266" t="str">
        <f ca="true">+IF(OFFSET('Hygiene Data'!$H$11,0,10*ROW('Hygiene Data'!H57))="","",OFFSET('Hygiene Data'!$H$11,0,10*ROW('Hygiene Data'!H57)))</f>
        <v/>
      </c>
      <c r="EB63" s="266" t="str">
        <f ca="true">+IF(OFFSET('Hygiene Data'!$H$12,0,10*ROW('Hygiene Data'!H57))="","",OFFSET('Hygiene Data'!$H$12,0,10*ROW('Hygiene Data'!H57)))</f>
        <v/>
      </c>
      <c r="EC63" s="266" t="str">
        <f ca="true">+IF(OFFSET('Hygiene Data'!$H$13,0,10*ROW('Hygiene Data'!H57))="","",OFFSET('Hygiene Data'!$H$13,0,10*ROW('Hygiene Data'!H57)))</f>
        <v/>
      </c>
      <c r="ED63" s="266" t="str">
        <f ca="true">+IF(OFFSET('Hygiene Data'!$I$11,0,10*ROW('Hygiene Data'!I57))="","",OFFSET('Hygiene Data'!$I$11,0,10*ROW('Hygiene Data'!I57)))</f>
        <v/>
      </c>
      <c r="EE63" s="266" t="str">
        <f ca="true">+IF(OFFSET('Hygiene Data'!$I$12,0,10*ROW('Hygiene Data'!I57))="","",OFFSET('Hygiene Data'!$I$12,0,10*ROW('Hygiene Data'!I57)))</f>
        <v/>
      </c>
      <c r="EF63" s="266"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2"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6"/>
      <c r="BS64" s="266" t="str">
        <f ca="true">+IF(OFFSET('Water Data'!$D$27,0,10*ROW('Water Data'!D58))="","",OFFSET('Water Data'!$D$27,0,10*ROW('Water Data'!D58)))</f>
        <v/>
      </c>
      <c r="BT64" s="266" t="str">
        <f ca="true">+IF(OFFSET('Water Data'!$D$28,0,10*ROW('Water Data'!D58))="","",OFFSET('Water Data'!$D$28,0,10*ROW('Water Data'!D58)))</f>
        <v/>
      </c>
      <c r="BU64" s="266" t="str">
        <f ca="true">+IF(OFFSET('Water Data'!$D$29,0,10*ROW('Water Data'!D58))="","",OFFSET('Water Data'!$D$29,0,10*ROW('Water Data'!D58)))</f>
        <v/>
      </c>
      <c r="BV64" s="266" t="str">
        <f ca="true">+IF(OFFSET('Water Data'!$E$27,0,10*ROW('Water Data'!E58))="","",OFFSET('Water Data'!$E$27,0,10*ROW('Water Data'!E58)))</f>
        <v/>
      </c>
      <c r="BW64" s="266" t="str">
        <f ca="true">+IF(OFFSET('Water Data'!$E$28,0,10*ROW('Water Data'!E58))="","",OFFSET('Water Data'!$E$28,0,10*ROW('Water Data'!E58)))</f>
        <v/>
      </c>
      <c r="BX64" s="266" t="str">
        <f ca="true">+IF(OFFSET('Water Data'!$E$29,0,10*ROW('Water Data'!E58))="","",OFFSET('Water Data'!$E$29,0,10*ROW('Water Data'!E58)))</f>
        <v/>
      </c>
      <c r="BY64" s="266" t="str">
        <f ca="true">+IF(OFFSET('Water Data'!$F$27,0,10*ROW('Water Data'!F58))="","",OFFSET('Water Data'!$F$27,0,10*ROW('Water Data'!F58)))</f>
        <v/>
      </c>
      <c r="BZ64" s="266" t="str">
        <f ca="true">+IF(OFFSET('Water Data'!$F$28,0,10*ROW('Water Data'!F58))="","",OFFSET('Water Data'!$F$28,0,10*ROW('Water Data'!F58)))</f>
        <v/>
      </c>
      <c r="CA64" s="266" t="str">
        <f ca="true">+IF(OFFSET('Water Data'!$F$29,0,10*ROW('Water Data'!F58))="","",OFFSET('Water Data'!$F$29,0,10*ROW('Water Data'!F58)))</f>
        <v/>
      </c>
      <c r="CB64" s="266" t="str">
        <f ca="true">+IF(OFFSET('Water Data'!$G$27,0,10*ROW('Water Data'!G58))="","",OFFSET('Water Data'!$G$27,0,10*ROW('Water Data'!G58)))</f>
        <v/>
      </c>
      <c r="CC64" s="266" t="str">
        <f ca="true">+IF(OFFSET('Water Data'!$G$28,0,10*ROW('Water Data'!G58))="","",OFFSET('Water Data'!$G$28,0,10*ROW('Water Data'!G58)))</f>
        <v/>
      </c>
      <c r="CD64" s="266" t="str">
        <f ca="true">+IF(OFFSET('Water Data'!$G$29,0,10*ROW('Water Data'!G58))="","",OFFSET('Water Data'!$G$29,0,10*ROW('Water Data'!G58)))</f>
        <v/>
      </c>
      <c r="CE64" s="266" t="str">
        <f ca="true">+IF(OFFSET('Water Data'!$H$27,0,10*ROW('Water Data'!H58))="","",OFFSET('Water Data'!$H$27,0,10*ROW('Water Data'!H58)))</f>
        <v/>
      </c>
      <c r="CF64" s="266" t="str">
        <f ca="true">+IF(OFFSET('Water Data'!$H$28,0,10*ROW('Water Data'!H58))="","",OFFSET('Water Data'!$H$28,0,10*ROW('Water Data'!H58)))</f>
        <v/>
      </c>
      <c r="CG64" s="266" t="str">
        <f ca="true">+IF(OFFSET('Water Data'!$H$29,0,10*ROW('Water Data'!H58))="","",OFFSET('Water Data'!$H$29,0,10*ROW('Water Data'!H58)))</f>
        <v/>
      </c>
      <c r="CH64" s="266" t="str">
        <f ca="true">+IF(OFFSET('Water Data'!$I$27,0,10*ROW('Water Data'!I58))="","",OFFSET('Water Data'!$I$27,0,10*ROW('Water Data'!I58)))</f>
        <v/>
      </c>
      <c r="CI64" s="266" t="str">
        <f ca="true">+IF(OFFSET('Water Data'!$I$28,0,10*ROW('Water Data'!I58))="","",OFFSET('Water Data'!$I$28,0,10*ROW('Water Data'!I58)))</f>
        <v/>
      </c>
      <c r="CJ64" s="266" t="str">
        <f ca="true">+IF(OFFSET('Water Data'!$I$29,0,10*ROW('Water Data'!I58))="","",OFFSET('Water Data'!$I$29,0,10*ROW('Water Data'!I58)))</f>
        <v/>
      </c>
      <c r="CK64" s="266" t="str">
        <f ca="true">+IF(OFFSET('Sanitation Data'!$D$28,0,10*ROW('Sanitation Data'!D58))="","",OFFSET('Sanitation Data'!$D$28,0,10*ROW('Sanitation Data'!D58)))</f>
        <v/>
      </c>
      <c r="CL64" s="266" t="str">
        <f ca="true">+IF(OFFSET('Sanitation Data'!$D$29,0,10*ROW('Sanitation Data'!D58))="","",OFFSET('Sanitation Data'!$D$29,0,10*ROW('Sanitation Data'!D58)))</f>
        <v/>
      </c>
      <c r="CM64" s="266" t="str">
        <f ca="true">+IF(OFFSET('Sanitation Data'!$D$30,0,10*ROW('Sanitation Data'!D58))="","",OFFSET('Sanitation Data'!$D$30,0,10*ROW('Sanitation Data'!D58)))</f>
        <v/>
      </c>
      <c r="CN64" s="266" t="str">
        <f ca="true">+IF(OFFSET('Sanitation Data'!$D$31,0,10*ROW('Sanitation Data'!D58))="","",OFFSET('Sanitation Data'!$D$31,0,10*ROW('Sanitation Data'!D58)))</f>
        <v/>
      </c>
      <c r="CO64" s="266" t="str">
        <f ca="true">+IF(OFFSET('Sanitation Data'!$D$32,0,10*ROW('Sanitation Data'!D58))="","",OFFSET('Sanitation Data'!$D$32,0,10*ROW('Sanitation Data'!D58)))</f>
        <v/>
      </c>
      <c r="CP64" s="266" t="str">
        <f ca="true">+IF(OFFSET('Sanitation Data'!$E$28,0,10*ROW('Sanitation Data'!E58))="","",OFFSET('Sanitation Data'!$E$28,0,10*ROW('Sanitation Data'!E58)))</f>
        <v/>
      </c>
      <c r="CQ64" s="266" t="str">
        <f ca="true">+IF(OFFSET('Sanitation Data'!$E$29,0,10*ROW('Sanitation Data'!E58))="","",OFFSET('Sanitation Data'!$E$29,0,10*ROW('Sanitation Data'!E58)))</f>
        <v/>
      </c>
      <c r="CR64" s="266" t="str">
        <f ca="true">+IF(OFFSET('Sanitation Data'!$E$30,0,10*ROW('Sanitation Data'!E58))="","",OFFSET('Sanitation Data'!$E$30,0,10*ROW('Sanitation Data'!E58)))</f>
        <v/>
      </c>
      <c r="CS64" s="266" t="str">
        <f ca="true">+IF(OFFSET('Sanitation Data'!$E$31,0,10*ROW('Sanitation Data'!E58))="","",OFFSET('Sanitation Data'!$E$31,0,10*ROW('Sanitation Data'!E58)))</f>
        <v/>
      </c>
      <c r="CT64" s="266" t="str">
        <f ca="true">+IF(OFFSET('Sanitation Data'!$E$32,0,10*ROW('Sanitation Data'!E58))="","",OFFSET('Sanitation Data'!$E$32,0,10*ROW('Sanitation Data'!E58)))</f>
        <v/>
      </c>
      <c r="CU64" s="266" t="str">
        <f ca="true">+IF(OFFSET('Sanitation Data'!$F$28,0,10*ROW('Sanitation Data'!F58))="","",OFFSET('Sanitation Data'!$F$28,0,10*ROW('Sanitation Data'!F58)))</f>
        <v/>
      </c>
      <c r="CV64" s="266" t="str">
        <f ca="true">+IF(OFFSET('Sanitation Data'!$F$29,0,10*ROW('Sanitation Data'!F58))="","",OFFSET('Sanitation Data'!$F$29,0,10*ROW('Sanitation Data'!F58)))</f>
        <v/>
      </c>
      <c r="CW64" s="266" t="str">
        <f ca="true">+IF(OFFSET('Sanitation Data'!$F$30,0,10*ROW('Sanitation Data'!F58))="","",OFFSET('Sanitation Data'!$F$30,0,10*ROW('Sanitation Data'!F58)))</f>
        <v/>
      </c>
      <c r="CX64" s="266" t="str">
        <f ca="true">+IF(OFFSET('Sanitation Data'!$F$31,0,10*ROW('Sanitation Data'!F58))="","",OFFSET('Sanitation Data'!$F$31,0,10*ROW('Sanitation Data'!F58)))</f>
        <v/>
      </c>
      <c r="CY64" s="266" t="str">
        <f ca="true">+IF(OFFSET('Sanitation Data'!$F$32,0,10*ROW('Sanitation Data'!F58))="","",OFFSET('Sanitation Data'!$F$32,0,10*ROW('Sanitation Data'!F58)))</f>
        <v/>
      </c>
      <c r="CZ64" s="266" t="str">
        <f ca="true">+IF(OFFSET('Sanitation Data'!$G$28,0,10*ROW('Sanitation Data'!G58))="","",OFFSET('Sanitation Data'!$G$28,0,10*ROW('Sanitation Data'!G58)))</f>
        <v/>
      </c>
      <c r="DA64" s="266" t="str">
        <f ca="true">+IF(OFFSET('Sanitation Data'!$G$29,0,10*ROW('Sanitation Data'!G58))="","",OFFSET('Sanitation Data'!$G$29,0,10*ROW('Sanitation Data'!G58)))</f>
        <v/>
      </c>
      <c r="DB64" s="266" t="str">
        <f ca="true">+IF(OFFSET('Sanitation Data'!$G$30,0,10*ROW('Sanitation Data'!G58))="","",OFFSET('Sanitation Data'!$G$30,0,10*ROW('Sanitation Data'!G58)))</f>
        <v/>
      </c>
      <c r="DC64" s="266" t="str">
        <f ca="true">+IF(OFFSET('Sanitation Data'!$G$31,0,10*ROW('Sanitation Data'!G58))="","",OFFSET('Sanitation Data'!$G$31,0,10*ROW('Sanitation Data'!G58)))</f>
        <v/>
      </c>
      <c r="DD64" s="266" t="str">
        <f ca="true">+IF(OFFSET('Sanitation Data'!$G$32,0,10*ROW('Sanitation Data'!G58))="","",OFFSET('Sanitation Data'!$G$32,0,10*ROW('Sanitation Data'!G58)))</f>
        <v/>
      </c>
      <c r="DE64" s="266" t="str">
        <f ca="true">+IF(OFFSET('Sanitation Data'!$H$28,0,10*ROW('Sanitation Data'!H58))="","",OFFSET('Sanitation Data'!$H$28,0,10*ROW('Sanitation Data'!H58)))</f>
        <v/>
      </c>
      <c r="DF64" s="266" t="str">
        <f ca="true">+IF(OFFSET('Sanitation Data'!$H$29,0,10*ROW('Sanitation Data'!H58))="","",OFFSET('Sanitation Data'!$H$29,0,10*ROW('Sanitation Data'!H58)))</f>
        <v/>
      </c>
      <c r="DG64" s="266" t="str">
        <f ca="true">+IF(OFFSET('Sanitation Data'!$H$30,0,10*ROW('Sanitation Data'!H58))="","",OFFSET('Sanitation Data'!$H$30,0,10*ROW('Sanitation Data'!H58)))</f>
        <v/>
      </c>
      <c r="DH64" s="266" t="str">
        <f ca="true">+IF(OFFSET('Sanitation Data'!$H$31,0,10*ROW('Sanitation Data'!H58))="","",OFFSET('Sanitation Data'!$H$31,0,10*ROW('Sanitation Data'!H58)))</f>
        <v/>
      </c>
      <c r="DI64" s="266" t="str">
        <f ca="true">+IF(OFFSET('Sanitation Data'!$H$32,0,10*ROW('Sanitation Data'!H58))="","",OFFSET('Sanitation Data'!$H$32,0,10*ROW('Sanitation Data'!H58)))</f>
        <v/>
      </c>
      <c r="DJ64" s="266" t="str">
        <f ca="true">+IF(OFFSET('Sanitation Data'!$I$28,0,10*ROW('Sanitation Data'!I58))="","",OFFSET('Sanitation Data'!$I$28,0,10*ROW('Sanitation Data'!I58)))</f>
        <v/>
      </c>
      <c r="DK64" s="266" t="str">
        <f ca="true">+IF(OFFSET('Sanitation Data'!$I$29,0,10*ROW('Sanitation Data'!I58))="","",OFFSET('Sanitation Data'!$I$29,0,10*ROW('Sanitation Data'!I58)))</f>
        <v/>
      </c>
      <c r="DL64" s="266" t="str">
        <f ca="true">+IF(OFFSET('Sanitation Data'!$I$30,0,10*ROW('Sanitation Data'!I58))="","",OFFSET('Sanitation Data'!$I$30,0,10*ROW('Sanitation Data'!I58)))</f>
        <v/>
      </c>
      <c r="DM64" s="266" t="str">
        <f ca="true">+IF(OFFSET('Sanitation Data'!$I$31,0,10*ROW('Sanitation Data'!I58))="","",OFFSET('Sanitation Data'!$I$31,0,10*ROW('Sanitation Data'!I58)))</f>
        <v/>
      </c>
      <c r="DN64" s="266" t="str">
        <f ca="true">+IF(OFFSET('Sanitation Data'!$I$32,0,10*ROW('Sanitation Data'!I58))="","",OFFSET('Sanitation Data'!$I$32,0,10*ROW('Sanitation Data'!I58)))</f>
        <v/>
      </c>
      <c r="DO64" s="266" t="str">
        <f ca="true">+IF(OFFSET('Hygiene Data'!$D$11,0,10*ROW('Hygiene Data'!D58))="","",OFFSET('Hygiene Data'!$D$11,0,10*ROW('Hygiene Data'!D58)))</f>
        <v/>
      </c>
      <c r="DP64" s="266" t="str">
        <f ca="true">+IF(OFFSET('Hygiene Data'!$D$12,0,10*ROW('Hygiene Data'!D58))="","",OFFSET('Hygiene Data'!$D$12,0,10*ROW('Hygiene Data'!D58)))</f>
        <v/>
      </c>
      <c r="DQ64" s="266" t="str">
        <f ca="true">+IF(OFFSET('Hygiene Data'!$D$13,0,10*ROW('Hygiene Data'!D58))="","",OFFSET('Hygiene Data'!$D$13,0,10*ROW('Hygiene Data'!D58)))</f>
        <v/>
      </c>
      <c r="DR64" s="266" t="str">
        <f ca="true">+IF(OFFSET('Hygiene Data'!$E$11,0,10*ROW('Hygiene Data'!E58))="","",OFFSET('Hygiene Data'!$E$11,0,10*ROW('Hygiene Data'!E58)))</f>
        <v/>
      </c>
      <c r="DS64" s="266" t="str">
        <f ca="true">+IF(OFFSET('Hygiene Data'!$E$12,0,10*ROW('Hygiene Data'!E58))="","",OFFSET('Hygiene Data'!$E$12,0,10*ROW('Hygiene Data'!E58)))</f>
        <v/>
      </c>
      <c r="DT64" s="266" t="str">
        <f ca="true">+IF(OFFSET('Hygiene Data'!$E$13,0,10*ROW('Hygiene Data'!E58))="","",OFFSET('Hygiene Data'!$E$13,0,10*ROW('Hygiene Data'!E58)))</f>
        <v/>
      </c>
      <c r="DU64" s="266" t="str">
        <f ca="true">+IF(OFFSET('Hygiene Data'!$F$11,0,10*ROW('Hygiene Data'!F58))="","",OFFSET('Hygiene Data'!$F$11,0,10*ROW('Hygiene Data'!F58)))</f>
        <v/>
      </c>
      <c r="DV64" s="266" t="str">
        <f ca="true">+IF(OFFSET('Hygiene Data'!$F$12,0,10*ROW('Hygiene Data'!F58))="","",OFFSET('Hygiene Data'!$F$12,0,10*ROW('Hygiene Data'!F58)))</f>
        <v/>
      </c>
      <c r="DW64" s="266" t="str">
        <f ca="true">+IF(OFFSET('Hygiene Data'!$F$13,0,10*ROW('Hygiene Data'!F58))="","",OFFSET('Hygiene Data'!$F$13,0,10*ROW('Hygiene Data'!F58)))</f>
        <v/>
      </c>
      <c r="DX64" s="266" t="str">
        <f ca="true">+IF(OFFSET('Hygiene Data'!$G$11,0,10*ROW('Hygiene Data'!G58))="","",OFFSET('Hygiene Data'!$G$11,0,10*ROW('Hygiene Data'!G58)))</f>
        <v/>
      </c>
      <c r="DY64" s="266" t="str">
        <f ca="true">+IF(OFFSET('Hygiene Data'!$G$12,0,10*ROW('Hygiene Data'!G58))="","",OFFSET('Hygiene Data'!$G$12,0,10*ROW('Hygiene Data'!G58)))</f>
        <v/>
      </c>
      <c r="DZ64" s="266" t="str">
        <f ca="true">+IF(OFFSET('Hygiene Data'!$G$13,0,10*ROW('Hygiene Data'!G58))="","",OFFSET('Hygiene Data'!$G$13,0,10*ROW('Hygiene Data'!G58)))</f>
        <v/>
      </c>
      <c r="EA64" s="266" t="str">
        <f ca="true">+IF(OFFSET('Hygiene Data'!$H$11,0,10*ROW('Hygiene Data'!H58))="","",OFFSET('Hygiene Data'!$H$11,0,10*ROW('Hygiene Data'!H58)))</f>
        <v/>
      </c>
      <c r="EB64" s="266" t="str">
        <f ca="true">+IF(OFFSET('Hygiene Data'!$H$12,0,10*ROW('Hygiene Data'!H58))="","",OFFSET('Hygiene Data'!$H$12,0,10*ROW('Hygiene Data'!H58)))</f>
        <v/>
      </c>
      <c r="EC64" s="266" t="str">
        <f ca="true">+IF(OFFSET('Hygiene Data'!$H$13,0,10*ROW('Hygiene Data'!H58))="","",OFFSET('Hygiene Data'!$H$13,0,10*ROW('Hygiene Data'!H58)))</f>
        <v/>
      </c>
      <c r="ED64" s="266" t="str">
        <f ca="true">+IF(OFFSET('Hygiene Data'!$I$11,0,10*ROW('Hygiene Data'!I58))="","",OFFSET('Hygiene Data'!$I$11,0,10*ROW('Hygiene Data'!I58)))</f>
        <v/>
      </c>
      <c r="EE64" s="266" t="str">
        <f ca="true">+IF(OFFSET('Hygiene Data'!$I$12,0,10*ROW('Hygiene Data'!I58))="","",OFFSET('Hygiene Data'!$I$12,0,10*ROW('Hygiene Data'!I58)))</f>
        <v/>
      </c>
      <c r="EF64" s="266"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2"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6"/>
      <c r="BS65" s="266" t="str">
        <f ca="true">+IF(OFFSET('Water Data'!$D$27,0,10*ROW('Water Data'!D59))="","",OFFSET('Water Data'!$D$27,0,10*ROW('Water Data'!D59)))</f>
        <v/>
      </c>
      <c r="BT65" s="266" t="str">
        <f ca="true">+IF(OFFSET('Water Data'!$D$28,0,10*ROW('Water Data'!D59))="","",OFFSET('Water Data'!$D$28,0,10*ROW('Water Data'!D59)))</f>
        <v/>
      </c>
      <c r="BU65" s="266" t="str">
        <f ca="true">+IF(OFFSET('Water Data'!$D$29,0,10*ROW('Water Data'!D59))="","",OFFSET('Water Data'!$D$29,0,10*ROW('Water Data'!D59)))</f>
        <v/>
      </c>
      <c r="BV65" s="266" t="str">
        <f ca="true">+IF(OFFSET('Water Data'!$E$27,0,10*ROW('Water Data'!E59))="","",OFFSET('Water Data'!$E$27,0,10*ROW('Water Data'!E59)))</f>
        <v/>
      </c>
      <c r="BW65" s="266" t="str">
        <f ca="true">+IF(OFFSET('Water Data'!$E$28,0,10*ROW('Water Data'!E59))="","",OFFSET('Water Data'!$E$28,0,10*ROW('Water Data'!E59)))</f>
        <v/>
      </c>
      <c r="BX65" s="266" t="str">
        <f ca="true">+IF(OFFSET('Water Data'!$E$29,0,10*ROW('Water Data'!E59))="","",OFFSET('Water Data'!$E$29,0,10*ROW('Water Data'!E59)))</f>
        <v/>
      </c>
      <c r="BY65" s="266" t="str">
        <f ca="true">+IF(OFFSET('Water Data'!$F$27,0,10*ROW('Water Data'!F59))="","",OFFSET('Water Data'!$F$27,0,10*ROW('Water Data'!F59)))</f>
        <v/>
      </c>
      <c r="BZ65" s="266" t="str">
        <f ca="true">+IF(OFFSET('Water Data'!$F$28,0,10*ROW('Water Data'!F59))="","",OFFSET('Water Data'!$F$28,0,10*ROW('Water Data'!F59)))</f>
        <v/>
      </c>
      <c r="CA65" s="266" t="str">
        <f ca="true">+IF(OFFSET('Water Data'!$F$29,0,10*ROW('Water Data'!F59))="","",OFFSET('Water Data'!$F$29,0,10*ROW('Water Data'!F59)))</f>
        <v/>
      </c>
      <c r="CB65" s="266" t="str">
        <f ca="true">+IF(OFFSET('Water Data'!$G$27,0,10*ROW('Water Data'!G59))="","",OFFSET('Water Data'!$G$27,0,10*ROW('Water Data'!G59)))</f>
        <v/>
      </c>
      <c r="CC65" s="266" t="str">
        <f ca="true">+IF(OFFSET('Water Data'!$G$28,0,10*ROW('Water Data'!G59))="","",OFFSET('Water Data'!$G$28,0,10*ROW('Water Data'!G59)))</f>
        <v/>
      </c>
      <c r="CD65" s="266" t="str">
        <f ca="true">+IF(OFFSET('Water Data'!$G$29,0,10*ROW('Water Data'!G59))="","",OFFSET('Water Data'!$G$29,0,10*ROW('Water Data'!G59)))</f>
        <v/>
      </c>
      <c r="CE65" s="266" t="str">
        <f ca="true">+IF(OFFSET('Water Data'!$H$27,0,10*ROW('Water Data'!H59))="","",OFFSET('Water Data'!$H$27,0,10*ROW('Water Data'!H59)))</f>
        <v/>
      </c>
      <c r="CF65" s="266" t="str">
        <f ca="true">+IF(OFFSET('Water Data'!$H$28,0,10*ROW('Water Data'!H59))="","",OFFSET('Water Data'!$H$28,0,10*ROW('Water Data'!H59)))</f>
        <v/>
      </c>
      <c r="CG65" s="266" t="str">
        <f ca="true">+IF(OFFSET('Water Data'!$H$29,0,10*ROW('Water Data'!H59))="","",OFFSET('Water Data'!$H$29,0,10*ROW('Water Data'!H59)))</f>
        <v/>
      </c>
      <c r="CH65" s="266" t="str">
        <f ca="true">+IF(OFFSET('Water Data'!$I$27,0,10*ROW('Water Data'!I59))="","",OFFSET('Water Data'!$I$27,0,10*ROW('Water Data'!I59)))</f>
        <v/>
      </c>
      <c r="CI65" s="266" t="str">
        <f ca="true">+IF(OFFSET('Water Data'!$I$28,0,10*ROW('Water Data'!I59))="","",OFFSET('Water Data'!$I$28,0,10*ROW('Water Data'!I59)))</f>
        <v/>
      </c>
      <c r="CJ65" s="266" t="str">
        <f ca="true">+IF(OFFSET('Water Data'!$I$29,0,10*ROW('Water Data'!I59))="","",OFFSET('Water Data'!$I$29,0,10*ROW('Water Data'!I59)))</f>
        <v/>
      </c>
      <c r="CK65" s="266" t="str">
        <f ca="true">+IF(OFFSET('Sanitation Data'!$D$28,0,10*ROW('Sanitation Data'!D59))="","",OFFSET('Sanitation Data'!$D$28,0,10*ROW('Sanitation Data'!D59)))</f>
        <v/>
      </c>
      <c r="CL65" s="266" t="str">
        <f ca="true">+IF(OFFSET('Sanitation Data'!$D$29,0,10*ROW('Sanitation Data'!D59))="","",OFFSET('Sanitation Data'!$D$29,0,10*ROW('Sanitation Data'!D59)))</f>
        <v/>
      </c>
      <c r="CM65" s="266" t="str">
        <f ca="true">+IF(OFFSET('Sanitation Data'!$D$30,0,10*ROW('Sanitation Data'!D59))="","",OFFSET('Sanitation Data'!$D$30,0,10*ROW('Sanitation Data'!D59)))</f>
        <v/>
      </c>
      <c r="CN65" s="266" t="str">
        <f ca="true">+IF(OFFSET('Sanitation Data'!$D$31,0,10*ROW('Sanitation Data'!D59))="","",OFFSET('Sanitation Data'!$D$31,0,10*ROW('Sanitation Data'!D59)))</f>
        <v/>
      </c>
      <c r="CO65" s="266" t="str">
        <f ca="true">+IF(OFFSET('Sanitation Data'!$D$32,0,10*ROW('Sanitation Data'!D59))="","",OFFSET('Sanitation Data'!$D$32,0,10*ROW('Sanitation Data'!D59)))</f>
        <v/>
      </c>
      <c r="CP65" s="266" t="str">
        <f ca="true">+IF(OFFSET('Sanitation Data'!$E$28,0,10*ROW('Sanitation Data'!E59))="","",OFFSET('Sanitation Data'!$E$28,0,10*ROW('Sanitation Data'!E59)))</f>
        <v/>
      </c>
      <c r="CQ65" s="266" t="str">
        <f ca="true">+IF(OFFSET('Sanitation Data'!$E$29,0,10*ROW('Sanitation Data'!E59))="","",OFFSET('Sanitation Data'!$E$29,0,10*ROW('Sanitation Data'!E59)))</f>
        <v/>
      </c>
      <c r="CR65" s="266" t="str">
        <f ca="true">+IF(OFFSET('Sanitation Data'!$E$30,0,10*ROW('Sanitation Data'!E59))="","",OFFSET('Sanitation Data'!$E$30,0,10*ROW('Sanitation Data'!E59)))</f>
        <v/>
      </c>
      <c r="CS65" s="266" t="str">
        <f ca="true">+IF(OFFSET('Sanitation Data'!$E$31,0,10*ROW('Sanitation Data'!E59))="","",OFFSET('Sanitation Data'!$E$31,0,10*ROW('Sanitation Data'!E59)))</f>
        <v/>
      </c>
      <c r="CT65" s="266" t="str">
        <f ca="true">+IF(OFFSET('Sanitation Data'!$E$32,0,10*ROW('Sanitation Data'!E59))="","",OFFSET('Sanitation Data'!$E$32,0,10*ROW('Sanitation Data'!E59)))</f>
        <v/>
      </c>
      <c r="CU65" s="266" t="str">
        <f ca="true">+IF(OFFSET('Sanitation Data'!$F$28,0,10*ROW('Sanitation Data'!F59))="","",OFFSET('Sanitation Data'!$F$28,0,10*ROW('Sanitation Data'!F59)))</f>
        <v/>
      </c>
      <c r="CV65" s="266" t="str">
        <f ca="true">+IF(OFFSET('Sanitation Data'!$F$29,0,10*ROW('Sanitation Data'!F59))="","",OFFSET('Sanitation Data'!$F$29,0,10*ROW('Sanitation Data'!F59)))</f>
        <v/>
      </c>
      <c r="CW65" s="266" t="str">
        <f ca="true">+IF(OFFSET('Sanitation Data'!$F$30,0,10*ROW('Sanitation Data'!F59))="","",OFFSET('Sanitation Data'!$F$30,0,10*ROW('Sanitation Data'!F59)))</f>
        <v/>
      </c>
      <c r="CX65" s="266" t="str">
        <f ca="true">+IF(OFFSET('Sanitation Data'!$F$31,0,10*ROW('Sanitation Data'!F59))="","",OFFSET('Sanitation Data'!$F$31,0,10*ROW('Sanitation Data'!F59)))</f>
        <v/>
      </c>
      <c r="CY65" s="266" t="str">
        <f ca="true">+IF(OFFSET('Sanitation Data'!$F$32,0,10*ROW('Sanitation Data'!F59))="","",OFFSET('Sanitation Data'!$F$32,0,10*ROW('Sanitation Data'!F59)))</f>
        <v/>
      </c>
      <c r="CZ65" s="266" t="str">
        <f ca="true">+IF(OFFSET('Sanitation Data'!$G$28,0,10*ROW('Sanitation Data'!G59))="","",OFFSET('Sanitation Data'!$G$28,0,10*ROW('Sanitation Data'!G59)))</f>
        <v/>
      </c>
      <c r="DA65" s="266" t="str">
        <f ca="true">+IF(OFFSET('Sanitation Data'!$G$29,0,10*ROW('Sanitation Data'!G59))="","",OFFSET('Sanitation Data'!$G$29,0,10*ROW('Sanitation Data'!G59)))</f>
        <v/>
      </c>
      <c r="DB65" s="266" t="str">
        <f ca="true">+IF(OFFSET('Sanitation Data'!$G$30,0,10*ROW('Sanitation Data'!G59))="","",OFFSET('Sanitation Data'!$G$30,0,10*ROW('Sanitation Data'!G59)))</f>
        <v/>
      </c>
      <c r="DC65" s="266" t="str">
        <f ca="true">+IF(OFFSET('Sanitation Data'!$G$31,0,10*ROW('Sanitation Data'!G59))="","",OFFSET('Sanitation Data'!$G$31,0,10*ROW('Sanitation Data'!G59)))</f>
        <v/>
      </c>
      <c r="DD65" s="266" t="str">
        <f ca="true">+IF(OFFSET('Sanitation Data'!$G$32,0,10*ROW('Sanitation Data'!G59))="","",OFFSET('Sanitation Data'!$G$32,0,10*ROW('Sanitation Data'!G59)))</f>
        <v/>
      </c>
      <c r="DE65" s="266" t="str">
        <f ca="true">+IF(OFFSET('Sanitation Data'!$H$28,0,10*ROW('Sanitation Data'!H59))="","",OFFSET('Sanitation Data'!$H$28,0,10*ROW('Sanitation Data'!H59)))</f>
        <v/>
      </c>
      <c r="DF65" s="266" t="str">
        <f ca="true">+IF(OFFSET('Sanitation Data'!$H$29,0,10*ROW('Sanitation Data'!H59))="","",OFFSET('Sanitation Data'!$H$29,0,10*ROW('Sanitation Data'!H59)))</f>
        <v/>
      </c>
      <c r="DG65" s="266" t="str">
        <f ca="true">+IF(OFFSET('Sanitation Data'!$H$30,0,10*ROW('Sanitation Data'!H59))="","",OFFSET('Sanitation Data'!$H$30,0,10*ROW('Sanitation Data'!H59)))</f>
        <v/>
      </c>
      <c r="DH65" s="266" t="str">
        <f ca="true">+IF(OFFSET('Sanitation Data'!$H$31,0,10*ROW('Sanitation Data'!H59))="","",OFFSET('Sanitation Data'!$H$31,0,10*ROW('Sanitation Data'!H59)))</f>
        <v/>
      </c>
      <c r="DI65" s="266" t="str">
        <f ca="true">+IF(OFFSET('Sanitation Data'!$H$32,0,10*ROW('Sanitation Data'!H59))="","",OFFSET('Sanitation Data'!$H$32,0,10*ROW('Sanitation Data'!H59)))</f>
        <v/>
      </c>
      <c r="DJ65" s="266" t="str">
        <f ca="true">+IF(OFFSET('Sanitation Data'!$I$28,0,10*ROW('Sanitation Data'!I59))="","",OFFSET('Sanitation Data'!$I$28,0,10*ROW('Sanitation Data'!I59)))</f>
        <v/>
      </c>
      <c r="DK65" s="266" t="str">
        <f ca="true">+IF(OFFSET('Sanitation Data'!$I$29,0,10*ROW('Sanitation Data'!I59))="","",OFFSET('Sanitation Data'!$I$29,0,10*ROW('Sanitation Data'!I59)))</f>
        <v/>
      </c>
      <c r="DL65" s="266" t="str">
        <f ca="true">+IF(OFFSET('Sanitation Data'!$I$30,0,10*ROW('Sanitation Data'!I59))="","",OFFSET('Sanitation Data'!$I$30,0,10*ROW('Sanitation Data'!I59)))</f>
        <v/>
      </c>
      <c r="DM65" s="266" t="str">
        <f ca="true">+IF(OFFSET('Sanitation Data'!$I$31,0,10*ROW('Sanitation Data'!I59))="","",OFFSET('Sanitation Data'!$I$31,0,10*ROW('Sanitation Data'!I59)))</f>
        <v/>
      </c>
      <c r="DN65" s="266" t="str">
        <f ca="true">+IF(OFFSET('Sanitation Data'!$I$32,0,10*ROW('Sanitation Data'!I59))="","",OFFSET('Sanitation Data'!$I$32,0,10*ROW('Sanitation Data'!I59)))</f>
        <v/>
      </c>
      <c r="DO65" s="266" t="str">
        <f ca="true">+IF(OFFSET('Hygiene Data'!$D$11,0,10*ROW('Hygiene Data'!D59))="","",OFFSET('Hygiene Data'!$D$11,0,10*ROW('Hygiene Data'!D59)))</f>
        <v/>
      </c>
      <c r="DP65" s="266" t="str">
        <f ca="true">+IF(OFFSET('Hygiene Data'!$D$12,0,10*ROW('Hygiene Data'!D59))="","",OFFSET('Hygiene Data'!$D$12,0,10*ROW('Hygiene Data'!D59)))</f>
        <v/>
      </c>
      <c r="DQ65" s="266" t="str">
        <f ca="true">+IF(OFFSET('Hygiene Data'!$D$13,0,10*ROW('Hygiene Data'!D59))="","",OFFSET('Hygiene Data'!$D$13,0,10*ROW('Hygiene Data'!D59)))</f>
        <v/>
      </c>
      <c r="DR65" s="266" t="str">
        <f ca="true">+IF(OFFSET('Hygiene Data'!$E$11,0,10*ROW('Hygiene Data'!E59))="","",OFFSET('Hygiene Data'!$E$11,0,10*ROW('Hygiene Data'!E59)))</f>
        <v/>
      </c>
      <c r="DS65" s="266" t="str">
        <f ca="true">+IF(OFFSET('Hygiene Data'!$E$12,0,10*ROW('Hygiene Data'!E59))="","",OFFSET('Hygiene Data'!$E$12,0,10*ROW('Hygiene Data'!E59)))</f>
        <v/>
      </c>
      <c r="DT65" s="266" t="str">
        <f ca="true">+IF(OFFSET('Hygiene Data'!$E$13,0,10*ROW('Hygiene Data'!E59))="","",OFFSET('Hygiene Data'!$E$13,0,10*ROW('Hygiene Data'!E59)))</f>
        <v/>
      </c>
      <c r="DU65" s="266" t="str">
        <f ca="true">+IF(OFFSET('Hygiene Data'!$F$11,0,10*ROW('Hygiene Data'!F59))="","",OFFSET('Hygiene Data'!$F$11,0,10*ROW('Hygiene Data'!F59)))</f>
        <v/>
      </c>
      <c r="DV65" s="266" t="str">
        <f ca="true">+IF(OFFSET('Hygiene Data'!$F$12,0,10*ROW('Hygiene Data'!F59))="","",OFFSET('Hygiene Data'!$F$12,0,10*ROW('Hygiene Data'!F59)))</f>
        <v/>
      </c>
      <c r="DW65" s="266" t="str">
        <f ca="true">+IF(OFFSET('Hygiene Data'!$F$13,0,10*ROW('Hygiene Data'!F59))="","",OFFSET('Hygiene Data'!$F$13,0,10*ROW('Hygiene Data'!F59)))</f>
        <v/>
      </c>
      <c r="DX65" s="266" t="str">
        <f ca="true">+IF(OFFSET('Hygiene Data'!$G$11,0,10*ROW('Hygiene Data'!G59))="","",OFFSET('Hygiene Data'!$G$11,0,10*ROW('Hygiene Data'!G59)))</f>
        <v/>
      </c>
      <c r="DY65" s="266" t="str">
        <f ca="true">+IF(OFFSET('Hygiene Data'!$G$12,0,10*ROW('Hygiene Data'!G59))="","",OFFSET('Hygiene Data'!$G$12,0,10*ROW('Hygiene Data'!G59)))</f>
        <v/>
      </c>
      <c r="DZ65" s="266" t="str">
        <f ca="true">+IF(OFFSET('Hygiene Data'!$G$13,0,10*ROW('Hygiene Data'!G59))="","",OFFSET('Hygiene Data'!$G$13,0,10*ROW('Hygiene Data'!G59)))</f>
        <v/>
      </c>
      <c r="EA65" s="266" t="str">
        <f ca="true">+IF(OFFSET('Hygiene Data'!$H$11,0,10*ROW('Hygiene Data'!H59))="","",OFFSET('Hygiene Data'!$H$11,0,10*ROW('Hygiene Data'!H59)))</f>
        <v/>
      </c>
      <c r="EB65" s="266" t="str">
        <f ca="true">+IF(OFFSET('Hygiene Data'!$H$12,0,10*ROW('Hygiene Data'!H59))="","",OFFSET('Hygiene Data'!$H$12,0,10*ROW('Hygiene Data'!H59)))</f>
        <v/>
      </c>
      <c r="EC65" s="266" t="str">
        <f ca="true">+IF(OFFSET('Hygiene Data'!$H$13,0,10*ROW('Hygiene Data'!H59))="","",OFFSET('Hygiene Data'!$H$13,0,10*ROW('Hygiene Data'!H59)))</f>
        <v/>
      </c>
      <c r="ED65" s="266" t="str">
        <f ca="true">+IF(OFFSET('Hygiene Data'!$I$11,0,10*ROW('Hygiene Data'!I59))="","",OFFSET('Hygiene Data'!$I$11,0,10*ROW('Hygiene Data'!I59)))</f>
        <v/>
      </c>
      <c r="EE65" s="266" t="str">
        <f ca="true">+IF(OFFSET('Hygiene Data'!$I$12,0,10*ROW('Hygiene Data'!I59))="","",OFFSET('Hygiene Data'!$I$12,0,10*ROW('Hygiene Data'!I59)))</f>
        <v/>
      </c>
      <c r="EF65" s="266"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2"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6"/>
      <c r="BS66" s="266" t="str">
        <f ca="true">+IF(OFFSET('Water Data'!$D$27,0,10*ROW('Water Data'!D60))="","",OFFSET('Water Data'!$D$27,0,10*ROW('Water Data'!D60)))</f>
        <v/>
      </c>
      <c r="BT66" s="266" t="str">
        <f ca="true">+IF(OFFSET('Water Data'!$D$28,0,10*ROW('Water Data'!D60))="","",OFFSET('Water Data'!$D$28,0,10*ROW('Water Data'!D60)))</f>
        <v/>
      </c>
      <c r="BU66" s="266" t="str">
        <f ca="true">+IF(OFFSET('Water Data'!$D$29,0,10*ROW('Water Data'!D60))="","",OFFSET('Water Data'!$D$29,0,10*ROW('Water Data'!D60)))</f>
        <v/>
      </c>
      <c r="BV66" s="266" t="str">
        <f ca="true">+IF(OFFSET('Water Data'!$E$27,0,10*ROW('Water Data'!E60))="","",OFFSET('Water Data'!$E$27,0,10*ROW('Water Data'!E60)))</f>
        <v/>
      </c>
      <c r="BW66" s="266" t="str">
        <f ca="true">+IF(OFFSET('Water Data'!$E$28,0,10*ROW('Water Data'!E60))="","",OFFSET('Water Data'!$E$28,0,10*ROW('Water Data'!E60)))</f>
        <v/>
      </c>
      <c r="BX66" s="266" t="str">
        <f ca="true">+IF(OFFSET('Water Data'!$E$29,0,10*ROW('Water Data'!E60))="","",OFFSET('Water Data'!$E$29,0,10*ROW('Water Data'!E60)))</f>
        <v/>
      </c>
      <c r="BY66" s="266" t="str">
        <f ca="true">+IF(OFFSET('Water Data'!$F$27,0,10*ROW('Water Data'!F60))="","",OFFSET('Water Data'!$F$27,0,10*ROW('Water Data'!F60)))</f>
        <v/>
      </c>
      <c r="BZ66" s="266" t="str">
        <f ca="true">+IF(OFFSET('Water Data'!$F$28,0,10*ROW('Water Data'!F60))="","",OFFSET('Water Data'!$F$28,0,10*ROW('Water Data'!F60)))</f>
        <v/>
      </c>
      <c r="CA66" s="266" t="str">
        <f ca="true">+IF(OFFSET('Water Data'!$F$29,0,10*ROW('Water Data'!F60))="","",OFFSET('Water Data'!$F$29,0,10*ROW('Water Data'!F60)))</f>
        <v/>
      </c>
      <c r="CB66" s="266" t="str">
        <f ca="true">+IF(OFFSET('Water Data'!$G$27,0,10*ROW('Water Data'!G60))="","",OFFSET('Water Data'!$G$27,0,10*ROW('Water Data'!G60)))</f>
        <v/>
      </c>
      <c r="CC66" s="266" t="str">
        <f ca="true">+IF(OFFSET('Water Data'!$G$28,0,10*ROW('Water Data'!G60))="","",OFFSET('Water Data'!$G$28,0,10*ROW('Water Data'!G60)))</f>
        <v/>
      </c>
      <c r="CD66" s="266" t="str">
        <f ca="true">+IF(OFFSET('Water Data'!$G$29,0,10*ROW('Water Data'!G60))="","",OFFSET('Water Data'!$G$29,0,10*ROW('Water Data'!G60)))</f>
        <v/>
      </c>
      <c r="CE66" s="266" t="str">
        <f ca="true">+IF(OFFSET('Water Data'!$H$27,0,10*ROW('Water Data'!H60))="","",OFFSET('Water Data'!$H$27,0,10*ROW('Water Data'!H60)))</f>
        <v/>
      </c>
      <c r="CF66" s="266" t="str">
        <f ca="true">+IF(OFFSET('Water Data'!$H$28,0,10*ROW('Water Data'!H60))="","",OFFSET('Water Data'!$H$28,0,10*ROW('Water Data'!H60)))</f>
        <v/>
      </c>
      <c r="CG66" s="266" t="str">
        <f ca="true">+IF(OFFSET('Water Data'!$H$29,0,10*ROW('Water Data'!H60))="","",OFFSET('Water Data'!$H$29,0,10*ROW('Water Data'!H60)))</f>
        <v/>
      </c>
      <c r="CH66" s="266" t="str">
        <f ca="true">+IF(OFFSET('Water Data'!$I$27,0,10*ROW('Water Data'!I60))="","",OFFSET('Water Data'!$I$27,0,10*ROW('Water Data'!I60)))</f>
        <v/>
      </c>
      <c r="CI66" s="266" t="str">
        <f ca="true">+IF(OFFSET('Water Data'!$I$28,0,10*ROW('Water Data'!I60))="","",OFFSET('Water Data'!$I$28,0,10*ROW('Water Data'!I60)))</f>
        <v/>
      </c>
      <c r="CJ66" s="266" t="str">
        <f ca="true">+IF(OFFSET('Water Data'!$I$29,0,10*ROW('Water Data'!I60))="","",OFFSET('Water Data'!$I$29,0,10*ROW('Water Data'!I60)))</f>
        <v/>
      </c>
      <c r="CK66" s="266" t="str">
        <f ca="true">+IF(OFFSET('Sanitation Data'!$D$28,0,10*ROW('Sanitation Data'!D60))="","",OFFSET('Sanitation Data'!$D$28,0,10*ROW('Sanitation Data'!D60)))</f>
        <v/>
      </c>
      <c r="CL66" s="266" t="str">
        <f ca="true">+IF(OFFSET('Sanitation Data'!$D$29,0,10*ROW('Sanitation Data'!D60))="","",OFFSET('Sanitation Data'!$D$29,0,10*ROW('Sanitation Data'!D60)))</f>
        <v/>
      </c>
      <c r="CM66" s="266" t="str">
        <f ca="true">+IF(OFFSET('Sanitation Data'!$D$30,0,10*ROW('Sanitation Data'!D60))="","",OFFSET('Sanitation Data'!$D$30,0,10*ROW('Sanitation Data'!D60)))</f>
        <v/>
      </c>
      <c r="CN66" s="266" t="str">
        <f ca="true">+IF(OFFSET('Sanitation Data'!$D$31,0,10*ROW('Sanitation Data'!D60))="","",OFFSET('Sanitation Data'!$D$31,0,10*ROW('Sanitation Data'!D60)))</f>
        <v/>
      </c>
      <c r="CO66" s="266" t="str">
        <f ca="true">+IF(OFFSET('Sanitation Data'!$D$32,0,10*ROW('Sanitation Data'!D60))="","",OFFSET('Sanitation Data'!$D$32,0,10*ROW('Sanitation Data'!D60)))</f>
        <v/>
      </c>
      <c r="CP66" s="266" t="str">
        <f ca="true">+IF(OFFSET('Sanitation Data'!$E$28,0,10*ROW('Sanitation Data'!E60))="","",OFFSET('Sanitation Data'!$E$28,0,10*ROW('Sanitation Data'!E60)))</f>
        <v/>
      </c>
      <c r="CQ66" s="266" t="str">
        <f ca="true">+IF(OFFSET('Sanitation Data'!$E$29,0,10*ROW('Sanitation Data'!E60))="","",OFFSET('Sanitation Data'!$E$29,0,10*ROW('Sanitation Data'!E60)))</f>
        <v/>
      </c>
      <c r="CR66" s="266" t="str">
        <f ca="true">+IF(OFFSET('Sanitation Data'!$E$30,0,10*ROW('Sanitation Data'!E60))="","",OFFSET('Sanitation Data'!$E$30,0,10*ROW('Sanitation Data'!E60)))</f>
        <v/>
      </c>
      <c r="CS66" s="266" t="str">
        <f ca="true">+IF(OFFSET('Sanitation Data'!$E$31,0,10*ROW('Sanitation Data'!E60))="","",OFFSET('Sanitation Data'!$E$31,0,10*ROW('Sanitation Data'!E60)))</f>
        <v/>
      </c>
      <c r="CT66" s="266" t="str">
        <f ca="true">+IF(OFFSET('Sanitation Data'!$E$32,0,10*ROW('Sanitation Data'!E60))="","",OFFSET('Sanitation Data'!$E$32,0,10*ROW('Sanitation Data'!E60)))</f>
        <v/>
      </c>
      <c r="CU66" s="266" t="str">
        <f ca="true">+IF(OFFSET('Sanitation Data'!$F$28,0,10*ROW('Sanitation Data'!F60))="","",OFFSET('Sanitation Data'!$F$28,0,10*ROW('Sanitation Data'!F60)))</f>
        <v/>
      </c>
      <c r="CV66" s="266" t="str">
        <f ca="true">+IF(OFFSET('Sanitation Data'!$F$29,0,10*ROW('Sanitation Data'!F60))="","",OFFSET('Sanitation Data'!$F$29,0,10*ROW('Sanitation Data'!F60)))</f>
        <v/>
      </c>
      <c r="CW66" s="266" t="str">
        <f ca="true">+IF(OFFSET('Sanitation Data'!$F$30,0,10*ROW('Sanitation Data'!F60))="","",OFFSET('Sanitation Data'!$F$30,0,10*ROW('Sanitation Data'!F60)))</f>
        <v/>
      </c>
      <c r="CX66" s="266" t="str">
        <f ca="true">+IF(OFFSET('Sanitation Data'!$F$31,0,10*ROW('Sanitation Data'!F60))="","",OFFSET('Sanitation Data'!$F$31,0,10*ROW('Sanitation Data'!F60)))</f>
        <v/>
      </c>
      <c r="CY66" s="266" t="str">
        <f ca="true">+IF(OFFSET('Sanitation Data'!$F$32,0,10*ROW('Sanitation Data'!F60))="","",OFFSET('Sanitation Data'!$F$32,0,10*ROW('Sanitation Data'!F60)))</f>
        <v/>
      </c>
      <c r="CZ66" s="266" t="str">
        <f ca="true">+IF(OFFSET('Sanitation Data'!$G$28,0,10*ROW('Sanitation Data'!G60))="","",OFFSET('Sanitation Data'!$G$28,0,10*ROW('Sanitation Data'!G60)))</f>
        <v/>
      </c>
      <c r="DA66" s="266" t="str">
        <f ca="true">+IF(OFFSET('Sanitation Data'!$G$29,0,10*ROW('Sanitation Data'!G60))="","",OFFSET('Sanitation Data'!$G$29,0,10*ROW('Sanitation Data'!G60)))</f>
        <v/>
      </c>
      <c r="DB66" s="266" t="str">
        <f ca="true">+IF(OFFSET('Sanitation Data'!$G$30,0,10*ROW('Sanitation Data'!G60))="","",OFFSET('Sanitation Data'!$G$30,0,10*ROW('Sanitation Data'!G60)))</f>
        <v/>
      </c>
      <c r="DC66" s="266" t="str">
        <f ca="true">+IF(OFFSET('Sanitation Data'!$G$31,0,10*ROW('Sanitation Data'!G60))="","",OFFSET('Sanitation Data'!$G$31,0,10*ROW('Sanitation Data'!G60)))</f>
        <v/>
      </c>
      <c r="DD66" s="266" t="str">
        <f ca="true">+IF(OFFSET('Sanitation Data'!$G$32,0,10*ROW('Sanitation Data'!G60))="","",OFFSET('Sanitation Data'!$G$32,0,10*ROW('Sanitation Data'!G60)))</f>
        <v/>
      </c>
      <c r="DE66" s="266" t="str">
        <f ca="true">+IF(OFFSET('Sanitation Data'!$H$28,0,10*ROW('Sanitation Data'!H60))="","",OFFSET('Sanitation Data'!$H$28,0,10*ROW('Sanitation Data'!H60)))</f>
        <v/>
      </c>
      <c r="DF66" s="266" t="str">
        <f ca="true">+IF(OFFSET('Sanitation Data'!$H$29,0,10*ROW('Sanitation Data'!H60))="","",OFFSET('Sanitation Data'!$H$29,0,10*ROW('Sanitation Data'!H60)))</f>
        <v/>
      </c>
      <c r="DG66" s="266" t="str">
        <f ca="true">+IF(OFFSET('Sanitation Data'!$H$30,0,10*ROW('Sanitation Data'!H60))="","",OFFSET('Sanitation Data'!$H$30,0,10*ROW('Sanitation Data'!H60)))</f>
        <v/>
      </c>
      <c r="DH66" s="266" t="str">
        <f ca="true">+IF(OFFSET('Sanitation Data'!$H$31,0,10*ROW('Sanitation Data'!H60))="","",OFFSET('Sanitation Data'!$H$31,0,10*ROW('Sanitation Data'!H60)))</f>
        <v/>
      </c>
      <c r="DI66" s="266" t="str">
        <f ca="true">+IF(OFFSET('Sanitation Data'!$H$32,0,10*ROW('Sanitation Data'!H60))="","",OFFSET('Sanitation Data'!$H$32,0,10*ROW('Sanitation Data'!H60)))</f>
        <v/>
      </c>
      <c r="DJ66" s="266" t="str">
        <f ca="true">+IF(OFFSET('Sanitation Data'!$I$28,0,10*ROW('Sanitation Data'!I60))="","",OFFSET('Sanitation Data'!$I$28,0,10*ROW('Sanitation Data'!I60)))</f>
        <v/>
      </c>
      <c r="DK66" s="266" t="str">
        <f ca="true">+IF(OFFSET('Sanitation Data'!$I$29,0,10*ROW('Sanitation Data'!I60))="","",OFFSET('Sanitation Data'!$I$29,0,10*ROW('Sanitation Data'!I60)))</f>
        <v/>
      </c>
      <c r="DL66" s="266" t="str">
        <f ca="true">+IF(OFFSET('Sanitation Data'!$I$30,0,10*ROW('Sanitation Data'!I60))="","",OFFSET('Sanitation Data'!$I$30,0,10*ROW('Sanitation Data'!I60)))</f>
        <v/>
      </c>
      <c r="DM66" s="266" t="str">
        <f ca="true">+IF(OFFSET('Sanitation Data'!$I$31,0,10*ROW('Sanitation Data'!I60))="","",OFFSET('Sanitation Data'!$I$31,0,10*ROW('Sanitation Data'!I60)))</f>
        <v/>
      </c>
      <c r="DN66" s="266" t="str">
        <f ca="true">+IF(OFFSET('Sanitation Data'!$I$32,0,10*ROW('Sanitation Data'!I60))="","",OFFSET('Sanitation Data'!$I$32,0,10*ROW('Sanitation Data'!I60)))</f>
        <v/>
      </c>
      <c r="DO66" s="266" t="str">
        <f ca="true">+IF(OFFSET('Hygiene Data'!$D$11,0,10*ROW('Hygiene Data'!D60))="","",OFFSET('Hygiene Data'!$D$11,0,10*ROW('Hygiene Data'!D60)))</f>
        <v/>
      </c>
      <c r="DP66" s="266" t="str">
        <f ca="true">+IF(OFFSET('Hygiene Data'!$D$12,0,10*ROW('Hygiene Data'!D60))="","",OFFSET('Hygiene Data'!$D$12,0,10*ROW('Hygiene Data'!D60)))</f>
        <v/>
      </c>
      <c r="DQ66" s="266" t="str">
        <f ca="true">+IF(OFFSET('Hygiene Data'!$D$13,0,10*ROW('Hygiene Data'!D60))="","",OFFSET('Hygiene Data'!$D$13,0,10*ROW('Hygiene Data'!D60)))</f>
        <v/>
      </c>
      <c r="DR66" s="266" t="str">
        <f ca="true">+IF(OFFSET('Hygiene Data'!$E$11,0,10*ROW('Hygiene Data'!E60))="","",OFFSET('Hygiene Data'!$E$11,0,10*ROW('Hygiene Data'!E60)))</f>
        <v/>
      </c>
      <c r="DS66" s="266" t="str">
        <f ca="true">+IF(OFFSET('Hygiene Data'!$E$12,0,10*ROW('Hygiene Data'!E60))="","",OFFSET('Hygiene Data'!$E$12,0,10*ROW('Hygiene Data'!E60)))</f>
        <v/>
      </c>
      <c r="DT66" s="266" t="str">
        <f ca="true">+IF(OFFSET('Hygiene Data'!$E$13,0,10*ROW('Hygiene Data'!E60))="","",OFFSET('Hygiene Data'!$E$13,0,10*ROW('Hygiene Data'!E60)))</f>
        <v/>
      </c>
      <c r="DU66" s="266" t="str">
        <f ca="true">+IF(OFFSET('Hygiene Data'!$F$11,0,10*ROW('Hygiene Data'!F60))="","",OFFSET('Hygiene Data'!$F$11,0,10*ROW('Hygiene Data'!F60)))</f>
        <v/>
      </c>
      <c r="DV66" s="266" t="str">
        <f ca="true">+IF(OFFSET('Hygiene Data'!$F$12,0,10*ROW('Hygiene Data'!F60))="","",OFFSET('Hygiene Data'!$F$12,0,10*ROW('Hygiene Data'!F60)))</f>
        <v/>
      </c>
      <c r="DW66" s="266" t="str">
        <f ca="true">+IF(OFFSET('Hygiene Data'!$F$13,0,10*ROW('Hygiene Data'!F60))="","",OFFSET('Hygiene Data'!$F$13,0,10*ROW('Hygiene Data'!F60)))</f>
        <v/>
      </c>
      <c r="DX66" s="266" t="str">
        <f ca="true">+IF(OFFSET('Hygiene Data'!$G$11,0,10*ROW('Hygiene Data'!G60))="","",OFFSET('Hygiene Data'!$G$11,0,10*ROW('Hygiene Data'!G60)))</f>
        <v/>
      </c>
      <c r="DY66" s="266" t="str">
        <f ca="true">+IF(OFFSET('Hygiene Data'!$G$12,0,10*ROW('Hygiene Data'!G60))="","",OFFSET('Hygiene Data'!$G$12,0,10*ROW('Hygiene Data'!G60)))</f>
        <v/>
      </c>
      <c r="DZ66" s="266" t="str">
        <f ca="true">+IF(OFFSET('Hygiene Data'!$G$13,0,10*ROW('Hygiene Data'!G60))="","",OFFSET('Hygiene Data'!$G$13,0,10*ROW('Hygiene Data'!G60)))</f>
        <v/>
      </c>
      <c r="EA66" s="266" t="str">
        <f ca="true">+IF(OFFSET('Hygiene Data'!$H$11,0,10*ROW('Hygiene Data'!H60))="","",OFFSET('Hygiene Data'!$H$11,0,10*ROW('Hygiene Data'!H60)))</f>
        <v/>
      </c>
      <c r="EB66" s="266" t="str">
        <f ca="true">+IF(OFFSET('Hygiene Data'!$H$12,0,10*ROW('Hygiene Data'!H60))="","",OFFSET('Hygiene Data'!$H$12,0,10*ROW('Hygiene Data'!H60)))</f>
        <v/>
      </c>
      <c r="EC66" s="266" t="str">
        <f ca="true">+IF(OFFSET('Hygiene Data'!$H$13,0,10*ROW('Hygiene Data'!H60))="","",OFFSET('Hygiene Data'!$H$13,0,10*ROW('Hygiene Data'!H60)))</f>
        <v/>
      </c>
      <c r="ED66" s="266" t="str">
        <f ca="true">+IF(OFFSET('Hygiene Data'!$I$11,0,10*ROW('Hygiene Data'!I60))="","",OFFSET('Hygiene Data'!$I$11,0,10*ROW('Hygiene Data'!I60)))</f>
        <v/>
      </c>
      <c r="EE66" s="266" t="str">
        <f ca="true">+IF(OFFSET('Hygiene Data'!$I$12,0,10*ROW('Hygiene Data'!I60))="","",OFFSET('Hygiene Data'!$I$12,0,10*ROW('Hygiene Data'!I60)))</f>
        <v/>
      </c>
      <c r="EF66" s="266"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2"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6"/>
      <c r="BS67" s="266" t="str">
        <f ca="true">+IF(OFFSET('Water Data'!$D$27,0,10*ROW('Water Data'!D61))="","",OFFSET('Water Data'!$D$27,0,10*ROW('Water Data'!D61)))</f>
        <v/>
      </c>
      <c r="BT67" s="266" t="str">
        <f ca="true">+IF(OFFSET('Water Data'!$D$28,0,10*ROW('Water Data'!D61))="","",OFFSET('Water Data'!$D$28,0,10*ROW('Water Data'!D61)))</f>
        <v/>
      </c>
      <c r="BU67" s="266" t="str">
        <f ca="true">+IF(OFFSET('Water Data'!$D$29,0,10*ROW('Water Data'!D61))="","",OFFSET('Water Data'!$D$29,0,10*ROW('Water Data'!D61)))</f>
        <v/>
      </c>
      <c r="BV67" s="266" t="str">
        <f ca="true">+IF(OFFSET('Water Data'!$E$27,0,10*ROW('Water Data'!E61))="","",OFFSET('Water Data'!$E$27,0,10*ROW('Water Data'!E61)))</f>
        <v/>
      </c>
      <c r="BW67" s="266" t="str">
        <f ca="true">+IF(OFFSET('Water Data'!$E$28,0,10*ROW('Water Data'!E61))="","",OFFSET('Water Data'!$E$28,0,10*ROW('Water Data'!E61)))</f>
        <v/>
      </c>
      <c r="BX67" s="266" t="str">
        <f ca="true">+IF(OFFSET('Water Data'!$E$29,0,10*ROW('Water Data'!E61))="","",OFFSET('Water Data'!$E$29,0,10*ROW('Water Data'!E61)))</f>
        <v/>
      </c>
      <c r="BY67" s="266" t="str">
        <f ca="true">+IF(OFFSET('Water Data'!$F$27,0,10*ROW('Water Data'!F61))="","",OFFSET('Water Data'!$F$27,0,10*ROW('Water Data'!F61)))</f>
        <v/>
      </c>
      <c r="BZ67" s="266" t="str">
        <f ca="true">+IF(OFFSET('Water Data'!$F$28,0,10*ROW('Water Data'!F61))="","",OFFSET('Water Data'!$F$28,0,10*ROW('Water Data'!F61)))</f>
        <v/>
      </c>
      <c r="CA67" s="266" t="str">
        <f ca="true">+IF(OFFSET('Water Data'!$F$29,0,10*ROW('Water Data'!F61))="","",OFFSET('Water Data'!$F$29,0,10*ROW('Water Data'!F61)))</f>
        <v/>
      </c>
      <c r="CB67" s="266" t="str">
        <f ca="true">+IF(OFFSET('Water Data'!$G$27,0,10*ROW('Water Data'!G61))="","",OFFSET('Water Data'!$G$27,0,10*ROW('Water Data'!G61)))</f>
        <v/>
      </c>
      <c r="CC67" s="266" t="str">
        <f ca="true">+IF(OFFSET('Water Data'!$G$28,0,10*ROW('Water Data'!G61))="","",OFFSET('Water Data'!$G$28,0,10*ROW('Water Data'!G61)))</f>
        <v/>
      </c>
      <c r="CD67" s="266" t="str">
        <f ca="true">+IF(OFFSET('Water Data'!$G$29,0,10*ROW('Water Data'!G61))="","",OFFSET('Water Data'!$G$29,0,10*ROW('Water Data'!G61)))</f>
        <v/>
      </c>
      <c r="CE67" s="266" t="str">
        <f ca="true">+IF(OFFSET('Water Data'!$H$27,0,10*ROW('Water Data'!H61))="","",OFFSET('Water Data'!$H$27,0,10*ROW('Water Data'!H61)))</f>
        <v/>
      </c>
      <c r="CF67" s="266" t="str">
        <f ca="true">+IF(OFFSET('Water Data'!$H$28,0,10*ROW('Water Data'!H61))="","",OFFSET('Water Data'!$H$28,0,10*ROW('Water Data'!H61)))</f>
        <v/>
      </c>
      <c r="CG67" s="266" t="str">
        <f ca="true">+IF(OFFSET('Water Data'!$H$29,0,10*ROW('Water Data'!H61))="","",OFFSET('Water Data'!$H$29,0,10*ROW('Water Data'!H61)))</f>
        <v/>
      </c>
      <c r="CH67" s="266" t="str">
        <f ca="true">+IF(OFFSET('Water Data'!$I$27,0,10*ROW('Water Data'!I61))="","",OFFSET('Water Data'!$I$27,0,10*ROW('Water Data'!I61)))</f>
        <v/>
      </c>
      <c r="CI67" s="266" t="str">
        <f ca="true">+IF(OFFSET('Water Data'!$I$28,0,10*ROW('Water Data'!I61))="","",OFFSET('Water Data'!$I$28,0,10*ROW('Water Data'!I61)))</f>
        <v/>
      </c>
      <c r="CJ67" s="266" t="str">
        <f ca="true">+IF(OFFSET('Water Data'!$I$29,0,10*ROW('Water Data'!I61))="","",OFFSET('Water Data'!$I$29,0,10*ROW('Water Data'!I61)))</f>
        <v/>
      </c>
      <c r="CK67" s="266" t="str">
        <f ca="true">+IF(OFFSET('Sanitation Data'!$D$28,0,10*ROW('Sanitation Data'!D61))="","",OFFSET('Sanitation Data'!$D$28,0,10*ROW('Sanitation Data'!D61)))</f>
        <v/>
      </c>
      <c r="CL67" s="266" t="str">
        <f ca="true">+IF(OFFSET('Sanitation Data'!$D$29,0,10*ROW('Sanitation Data'!D61))="","",OFFSET('Sanitation Data'!$D$29,0,10*ROW('Sanitation Data'!D61)))</f>
        <v/>
      </c>
      <c r="CM67" s="266" t="str">
        <f ca="true">+IF(OFFSET('Sanitation Data'!$D$30,0,10*ROW('Sanitation Data'!D61))="","",OFFSET('Sanitation Data'!$D$30,0,10*ROW('Sanitation Data'!D61)))</f>
        <v/>
      </c>
      <c r="CN67" s="266" t="str">
        <f ca="true">+IF(OFFSET('Sanitation Data'!$D$31,0,10*ROW('Sanitation Data'!D61))="","",OFFSET('Sanitation Data'!$D$31,0,10*ROW('Sanitation Data'!D61)))</f>
        <v/>
      </c>
      <c r="CO67" s="266" t="str">
        <f ca="true">+IF(OFFSET('Sanitation Data'!$D$32,0,10*ROW('Sanitation Data'!D61))="","",OFFSET('Sanitation Data'!$D$32,0,10*ROW('Sanitation Data'!D61)))</f>
        <v/>
      </c>
      <c r="CP67" s="266" t="str">
        <f ca="true">+IF(OFFSET('Sanitation Data'!$E$28,0,10*ROW('Sanitation Data'!E61))="","",OFFSET('Sanitation Data'!$E$28,0,10*ROW('Sanitation Data'!E61)))</f>
        <v/>
      </c>
      <c r="CQ67" s="266" t="str">
        <f ca="true">+IF(OFFSET('Sanitation Data'!$E$29,0,10*ROW('Sanitation Data'!E61))="","",OFFSET('Sanitation Data'!$E$29,0,10*ROW('Sanitation Data'!E61)))</f>
        <v/>
      </c>
      <c r="CR67" s="266" t="str">
        <f ca="true">+IF(OFFSET('Sanitation Data'!$E$30,0,10*ROW('Sanitation Data'!E61))="","",OFFSET('Sanitation Data'!$E$30,0,10*ROW('Sanitation Data'!E61)))</f>
        <v/>
      </c>
      <c r="CS67" s="266" t="str">
        <f ca="true">+IF(OFFSET('Sanitation Data'!$E$31,0,10*ROW('Sanitation Data'!E61))="","",OFFSET('Sanitation Data'!$E$31,0,10*ROW('Sanitation Data'!E61)))</f>
        <v/>
      </c>
      <c r="CT67" s="266" t="str">
        <f ca="true">+IF(OFFSET('Sanitation Data'!$E$32,0,10*ROW('Sanitation Data'!E61))="","",OFFSET('Sanitation Data'!$E$32,0,10*ROW('Sanitation Data'!E61)))</f>
        <v/>
      </c>
      <c r="CU67" s="266" t="str">
        <f ca="true">+IF(OFFSET('Sanitation Data'!$F$28,0,10*ROW('Sanitation Data'!F61))="","",OFFSET('Sanitation Data'!$F$28,0,10*ROW('Sanitation Data'!F61)))</f>
        <v/>
      </c>
      <c r="CV67" s="266" t="str">
        <f ca="true">+IF(OFFSET('Sanitation Data'!$F$29,0,10*ROW('Sanitation Data'!F61))="","",OFFSET('Sanitation Data'!$F$29,0,10*ROW('Sanitation Data'!F61)))</f>
        <v/>
      </c>
      <c r="CW67" s="266" t="str">
        <f ca="true">+IF(OFFSET('Sanitation Data'!$F$30,0,10*ROW('Sanitation Data'!F61))="","",OFFSET('Sanitation Data'!$F$30,0,10*ROW('Sanitation Data'!F61)))</f>
        <v/>
      </c>
      <c r="CX67" s="266" t="str">
        <f ca="true">+IF(OFFSET('Sanitation Data'!$F$31,0,10*ROW('Sanitation Data'!F61))="","",OFFSET('Sanitation Data'!$F$31,0,10*ROW('Sanitation Data'!F61)))</f>
        <v/>
      </c>
      <c r="CY67" s="266" t="str">
        <f ca="true">+IF(OFFSET('Sanitation Data'!$F$32,0,10*ROW('Sanitation Data'!F61))="","",OFFSET('Sanitation Data'!$F$32,0,10*ROW('Sanitation Data'!F61)))</f>
        <v/>
      </c>
      <c r="CZ67" s="266" t="str">
        <f ca="true">+IF(OFFSET('Sanitation Data'!$G$28,0,10*ROW('Sanitation Data'!G61))="","",OFFSET('Sanitation Data'!$G$28,0,10*ROW('Sanitation Data'!G61)))</f>
        <v/>
      </c>
      <c r="DA67" s="266" t="str">
        <f ca="true">+IF(OFFSET('Sanitation Data'!$G$29,0,10*ROW('Sanitation Data'!G61))="","",OFFSET('Sanitation Data'!$G$29,0,10*ROW('Sanitation Data'!G61)))</f>
        <v/>
      </c>
      <c r="DB67" s="266" t="str">
        <f ca="true">+IF(OFFSET('Sanitation Data'!$G$30,0,10*ROW('Sanitation Data'!G61))="","",OFFSET('Sanitation Data'!$G$30,0,10*ROW('Sanitation Data'!G61)))</f>
        <v/>
      </c>
      <c r="DC67" s="266" t="str">
        <f ca="true">+IF(OFFSET('Sanitation Data'!$G$31,0,10*ROW('Sanitation Data'!G61))="","",OFFSET('Sanitation Data'!$G$31,0,10*ROW('Sanitation Data'!G61)))</f>
        <v/>
      </c>
      <c r="DD67" s="266" t="str">
        <f ca="true">+IF(OFFSET('Sanitation Data'!$G$32,0,10*ROW('Sanitation Data'!G61))="","",OFFSET('Sanitation Data'!$G$32,0,10*ROW('Sanitation Data'!G61)))</f>
        <v/>
      </c>
      <c r="DE67" s="266" t="str">
        <f ca="true">+IF(OFFSET('Sanitation Data'!$H$28,0,10*ROW('Sanitation Data'!H61))="","",OFFSET('Sanitation Data'!$H$28,0,10*ROW('Sanitation Data'!H61)))</f>
        <v/>
      </c>
      <c r="DF67" s="266" t="str">
        <f ca="true">+IF(OFFSET('Sanitation Data'!$H$29,0,10*ROW('Sanitation Data'!H61))="","",OFFSET('Sanitation Data'!$H$29,0,10*ROW('Sanitation Data'!H61)))</f>
        <v/>
      </c>
      <c r="DG67" s="266" t="str">
        <f ca="true">+IF(OFFSET('Sanitation Data'!$H$30,0,10*ROW('Sanitation Data'!H61))="","",OFFSET('Sanitation Data'!$H$30,0,10*ROW('Sanitation Data'!H61)))</f>
        <v/>
      </c>
      <c r="DH67" s="266" t="str">
        <f ca="true">+IF(OFFSET('Sanitation Data'!$H$31,0,10*ROW('Sanitation Data'!H61))="","",OFFSET('Sanitation Data'!$H$31,0,10*ROW('Sanitation Data'!H61)))</f>
        <v/>
      </c>
      <c r="DI67" s="266" t="str">
        <f ca="true">+IF(OFFSET('Sanitation Data'!$H$32,0,10*ROW('Sanitation Data'!H61))="","",OFFSET('Sanitation Data'!$H$32,0,10*ROW('Sanitation Data'!H61)))</f>
        <v/>
      </c>
      <c r="DJ67" s="266" t="str">
        <f ca="true">+IF(OFFSET('Sanitation Data'!$I$28,0,10*ROW('Sanitation Data'!I61))="","",OFFSET('Sanitation Data'!$I$28,0,10*ROW('Sanitation Data'!I61)))</f>
        <v/>
      </c>
      <c r="DK67" s="266" t="str">
        <f ca="true">+IF(OFFSET('Sanitation Data'!$I$29,0,10*ROW('Sanitation Data'!I61))="","",OFFSET('Sanitation Data'!$I$29,0,10*ROW('Sanitation Data'!I61)))</f>
        <v/>
      </c>
      <c r="DL67" s="266" t="str">
        <f ca="true">+IF(OFFSET('Sanitation Data'!$I$30,0,10*ROW('Sanitation Data'!I61))="","",OFFSET('Sanitation Data'!$I$30,0,10*ROW('Sanitation Data'!I61)))</f>
        <v/>
      </c>
      <c r="DM67" s="266" t="str">
        <f ca="true">+IF(OFFSET('Sanitation Data'!$I$31,0,10*ROW('Sanitation Data'!I61))="","",OFFSET('Sanitation Data'!$I$31,0,10*ROW('Sanitation Data'!I61)))</f>
        <v/>
      </c>
      <c r="DN67" s="266" t="str">
        <f ca="true">+IF(OFFSET('Sanitation Data'!$I$32,0,10*ROW('Sanitation Data'!I61))="","",OFFSET('Sanitation Data'!$I$32,0,10*ROW('Sanitation Data'!I61)))</f>
        <v/>
      </c>
      <c r="DO67" s="266" t="str">
        <f ca="true">+IF(OFFSET('Hygiene Data'!$D$11,0,10*ROW('Hygiene Data'!D61))="","",OFFSET('Hygiene Data'!$D$11,0,10*ROW('Hygiene Data'!D61)))</f>
        <v/>
      </c>
      <c r="DP67" s="266" t="str">
        <f ca="true">+IF(OFFSET('Hygiene Data'!$D$12,0,10*ROW('Hygiene Data'!D61))="","",OFFSET('Hygiene Data'!$D$12,0,10*ROW('Hygiene Data'!D61)))</f>
        <v/>
      </c>
      <c r="DQ67" s="266" t="str">
        <f ca="true">+IF(OFFSET('Hygiene Data'!$D$13,0,10*ROW('Hygiene Data'!D61))="","",OFFSET('Hygiene Data'!$D$13,0,10*ROW('Hygiene Data'!D61)))</f>
        <v/>
      </c>
      <c r="DR67" s="266" t="str">
        <f ca="true">+IF(OFFSET('Hygiene Data'!$E$11,0,10*ROW('Hygiene Data'!E61))="","",OFFSET('Hygiene Data'!$E$11,0,10*ROW('Hygiene Data'!E61)))</f>
        <v/>
      </c>
      <c r="DS67" s="266" t="str">
        <f ca="true">+IF(OFFSET('Hygiene Data'!$E$12,0,10*ROW('Hygiene Data'!E61))="","",OFFSET('Hygiene Data'!$E$12,0,10*ROW('Hygiene Data'!E61)))</f>
        <v/>
      </c>
      <c r="DT67" s="266" t="str">
        <f ca="true">+IF(OFFSET('Hygiene Data'!$E$13,0,10*ROW('Hygiene Data'!E61))="","",OFFSET('Hygiene Data'!$E$13,0,10*ROW('Hygiene Data'!E61)))</f>
        <v/>
      </c>
      <c r="DU67" s="266" t="str">
        <f ca="true">+IF(OFFSET('Hygiene Data'!$F$11,0,10*ROW('Hygiene Data'!F61))="","",OFFSET('Hygiene Data'!$F$11,0,10*ROW('Hygiene Data'!F61)))</f>
        <v/>
      </c>
      <c r="DV67" s="266" t="str">
        <f ca="true">+IF(OFFSET('Hygiene Data'!$F$12,0,10*ROW('Hygiene Data'!F61))="","",OFFSET('Hygiene Data'!$F$12,0,10*ROW('Hygiene Data'!F61)))</f>
        <v/>
      </c>
      <c r="DW67" s="266" t="str">
        <f ca="true">+IF(OFFSET('Hygiene Data'!$F$13,0,10*ROW('Hygiene Data'!F61))="","",OFFSET('Hygiene Data'!$F$13,0,10*ROW('Hygiene Data'!F61)))</f>
        <v/>
      </c>
      <c r="DX67" s="266" t="str">
        <f ca="true">+IF(OFFSET('Hygiene Data'!$G$11,0,10*ROW('Hygiene Data'!G61))="","",OFFSET('Hygiene Data'!$G$11,0,10*ROW('Hygiene Data'!G61)))</f>
        <v/>
      </c>
      <c r="DY67" s="266" t="str">
        <f ca="true">+IF(OFFSET('Hygiene Data'!$G$12,0,10*ROW('Hygiene Data'!G61))="","",OFFSET('Hygiene Data'!$G$12,0,10*ROW('Hygiene Data'!G61)))</f>
        <v/>
      </c>
      <c r="DZ67" s="266" t="str">
        <f ca="true">+IF(OFFSET('Hygiene Data'!$G$13,0,10*ROW('Hygiene Data'!G61))="","",OFFSET('Hygiene Data'!$G$13,0,10*ROW('Hygiene Data'!G61)))</f>
        <v/>
      </c>
      <c r="EA67" s="266" t="str">
        <f ca="true">+IF(OFFSET('Hygiene Data'!$H$11,0,10*ROW('Hygiene Data'!H61))="","",OFFSET('Hygiene Data'!$H$11,0,10*ROW('Hygiene Data'!H61)))</f>
        <v/>
      </c>
      <c r="EB67" s="266" t="str">
        <f ca="true">+IF(OFFSET('Hygiene Data'!$H$12,0,10*ROW('Hygiene Data'!H61))="","",OFFSET('Hygiene Data'!$H$12,0,10*ROW('Hygiene Data'!H61)))</f>
        <v/>
      </c>
      <c r="EC67" s="266" t="str">
        <f ca="true">+IF(OFFSET('Hygiene Data'!$H$13,0,10*ROW('Hygiene Data'!H61))="","",OFFSET('Hygiene Data'!$H$13,0,10*ROW('Hygiene Data'!H61)))</f>
        <v/>
      </c>
      <c r="ED67" s="266" t="str">
        <f ca="true">+IF(OFFSET('Hygiene Data'!$I$11,0,10*ROW('Hygiene Data'!I61))="","",OFFSET('Hygiene Data'!$I$11,0,10*ROW('Hygiene Data'!I61)))</f>
        <v/>
      </c>
      <c r="EE67" s="266" t="str">
        <f ca="true">+IF(OFFSET('Hygiene Data'!$I$12,0,10*ROW('Hygiene Data'!I61))="","",OFFSET('Hygiene Data'!$I$12,0,10*ROW('Hygiene Data'!I61)))</f>
        <v/>
      </c>
      <c r="EF67" s="266"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2"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6"/>
      <c r="BS68" s="266" t="str">
        <f ca="true">+IF(OFFSET('Water Data'!$D$27,0,10*ROW('Water Data'!D62))="","",OFFSET('Water Data'!$D$27,0,10*ROW('Water Data'!D62)))</f>
        <v/>
      </c>
      <c r="BT68" s="266" t="str">
        <f ca="true">+IF(OFFSET('Water Data'!$D$28,0,10*ROW('Water Data'!D62))="","",OFFSET('Water Data'!$D$28,0,10*ROW('Water Data'!D62)))</f>
        <v/>
      </c>
      <c r="BU68" s="266" t="str">
        <f ca="true">+IF(OFFSET('Water Data'!$D$29,0,10*ROW('Water Data'!D62))="","",OFFSET('Water Data'!$D$29,0,10*ROW('Water Data'!D62)))</f>
        <v/>
      </c>
      <c r="BV68" s="266" t="str">
        <f ca="true">+IF(OFFSET('Water Data'!$E$27,0,10*ROW('Water Data'!E62))="","",OFFSET('Water Data'!$E$27,0,10*ROW('Water Data'!E62)))</f>
        <v/>
      </c>
      <c r="BW68" s="266" t="str">
        <f ca="true">+IF(OFFSET('Water Data'!$E$28,0,10*ROW('Water Data'!E62))="","",OFFSET('Water Data'!$E$28,0,10*ROW('Water Data'!E62)))</f>
        <v/>
      </c>
      <c r="BX68" s="266" t="str">
        <f ca="true">+IF(OFFSET('Water Data'!$E$29,0,10*ROW('Water Data'!E62))="","",OFFSET('Water Data'!$E$29,0,10*ROW('Water Data'!E62)))</f>
        <v/>
      </c>
      <c r="BY68" s="266" t="str">
        <f ca="true">+IF(OFFSET('Water Data'!$F$27,0,10*ROW('Water Data'!F62))="","",OFFSET('Water Data'!$F$27,0,10*ROW('Water Data'!F62)))</f>
        <v/>
      </c>
      <c r="BZ68" s="266" t="str">
        <f ca="true">+IF(OFFSET('Water Data'!$F$28,0,10*ROW('Water Data'!F62))="","",OFFSET('Water Data'!$F$28,0,10*ROW('Water Data'!F62)))</f>
        <v/>
      </c>
      <c r="CA68" s="266" t="str">
        <f ca="true">+IF(OFFSET('Water Data'!$F$29,0,10*ROW('Water Data'!F62))="","",OFFSET('Water Data'!$F$29,0,10*ROW('Water Data'!F62)))</f>
        <v/>
      </c>
      <c r="CB68" s="266" t="str">
        <f ca="true">+IF(OFFSET('Water Data'!$G$27,0,10*ROW('Water Data'!G62))="","",OFFSET('Water Data'!$G$27,0,10*ROW('Water Data'!G62)))</f>
        <v/>
      </c>
      <c r="CC68" s="266" t="str">
        <f ca="true">+IF(OFFSET('Water Data'!$G$28,0,10*ROW('Water Data'!G62))="","",OFFSET('Water Data'!$G$28,0,10*ROW('Water Data'!G62)))</f>
        <v/>
      </c>
      <c r="CD68" s="266" t="str">
        <f ca="true">+IF(OFFSET('Water Data'!$G$29,0,10*ROW('Water Data'!G62))="","",OFFSET('Water Data'!$G$29,0,10*ROW('Water Data'!G62)))</f>
        <v/>
      </c>
      <c r="CE68" s="266" t="str">
        <f ca="true">+IF(OFFSET('Water Data'!$H$27,0,10*ROW('Water Data'!H62))="","",OFFSET('Water Data'!$H$27,0,10*ROW('Water Data'!H62)))</f>
        <v/>
      </c>
      <c r="CF68" s="266" t="str">
        <f ca="true">+IF(OFFSET('Water Data'!$H$28,0,10*ROW('Water Data'!H62))="","",OFFSET('Water Data'!$H$28,0,10*ROW('Water Data'!H62)))</f>
        <v/>
      </c>
      <c r="CG68" s="266" t="str">
        <f ca="true">+IF(OFFSET('Water Data'!$H$29,0,10*ROW('Water Data'!H62))="","",OFFSET('Water Data'!$H$29,0,10*ROW('Water Data'!H62)))</f>
        <v/>
      </c>
      <c r="CH68" s="266" t="str">
        <f ca="true">+IF(OFFSET('Water Data'!$I$27,0,10*ROW('Water Data'!I62))="","",OFFSET('Water Data'!$I$27,0,10*ROW('Water Data'!I62)))</f>
        <v/>
      </c>
      <c r="CI68" s="266" t="str">
        <f ca="true">+IF(OFFSET('Water Data'!$I$28,0,10*ROW('Water Data'!I62))="","",OFFSET('Water Data'!$I$28,0,10*ROW('Water Data'!I62)))</f>
        <v/>
      </c>
      <c r="CJ68" s="266" t="str">
        <f ca="true">+IF(OFFSET('Water Data'!$I$29,0,10*ROW('Water Data'!I62))="","",OFFSET('Water Data'!$I$29,0,10*ROW('Water Data'!I62)))</f>
        <v/>
      </c>
      <c r="CK68" s="266" t="str">
        <f ca="true">+IF(OFFSET('Sanitation Data'!$D$28,0,10*ROW('Sanitation Data'!D62))="","",OFFSET('Sanitation Data'!$D$28,0,10*ROW('Sanitation Data'!D62)))</f>
        <v/>
      </c>
      <c r="CL68" s="266" t="str">
        <f ca="true">+IF(OFFSET('Sanitation Data'!$D$29,0,10*ROW('Sanitation Data'!D62))="","",OFFSET('Sanitation Data'!$D$29,0,10*ROW('Sanitation Data'!D62)))</f>
        <v/>
      </c>
      <c r="CM68" s="266" t="str">
        <f ca="true">+IF(OFFSET('Sanitation Data'!$D$30,0,10*ROW('Sanitation Data'!D62))="","",OFFSET('Sanitation Data'!$D$30,0,10*ROW('Sanitation Data'!D62)))</f>
        <v/>
      </c>
      <c r="CN68" s="266" t="str">
        <f ca="true">+IF(OFFSET('Sanitation Data'!$D$31,0,10*ROW('Sanitation Data'!D62))="","",OFFSET('Sanitation Data'!$D$31,0,10*ROW('Sanitation Data'!D62)))</f>
        <v/>
      </c>
      <c r="CO68" s="266" t="str">
        <f ca="true">+IF(OFFSET('Sanitation Data'!$D$32,0,10*ROW('Sanitation Data'!D62))="","",OFFSET('Sanitation Data'!$D$32,0,10*ROW('Sanitation Data'!D62)))</f>
        <v/>
      </c>
      <c r="CP68" s="266" t="str">
        <f ca="true">+IF(OFFSET('Sanitation Data'!$E$28,0,10*ROW('Sanitation Data'!E62))="","",OFFSET('Sanitation Data'!$E$28,0,10*ROW('Sanitation Data'!E62)))</f>
        <v/>
      </c>
      <c r="CQ68" s="266" t="str">
        <f ca="true">+IF(OFFSET('Sanitation Data'!$E$29,0,10*ROW('Sanitation Data'!E62))="","",OFFSET('Sanitation Data'!$E$29,0,10*ROW('Sanitation Data'!E62)))</f>
        <v/>
      </c>
      <c r="CR68" s="266" t="str">
        <f ca="true">+IF(OFFSET('Sanitation Data'!$E$30,0,10*ROW('Sanitation Data'!E62))="","",OFFSET('Sanitation Data'!$E$30,0,10*ROW('Sanitation Data'!E62)))</f>
        <v/>
      </c>
      <c r="CS68" s="266" t="str">
        <f ca="true">+IF(OFFSET('Sanitation Data'!$E$31,0,10*ROW('Sanitation Data'!E62))="","",OFFSET('Sanitation Data'!$E$31,0,10*ROW('Sanitation Data'!E62)))</f>
        <v/>
      </c>
      <c r="CT68" s="266" t="str">
        <f ca="true">+IF(OFFSET('Sanitation Data'!$E$32,0,10*ROW('Sanitation Data'!E62))="","",OFFSET('Sanitation Data'!$E$32,0,10*ROW('Sanitation Data'!E62)))</f>
        <v/>
      </c>
      <c r="CU68" s="266" t="str">
        <f ca="true">+IF(OFFSET('Sanitation Data'!$F$28,0,10*ROW('Sanitation Data'!F62))="","",OFFSET('Sanitation Data'!$F$28,0,10*ROW('Sanitation Data'!F62)))</f>
        <v/>
      </c>
      <c r="CV68" s="266" t="str">
        <f ca="true">+IF(OFFSET('Sanitation Data'!$F$29,0,10*ROW('Sanitation Data'!F62))="","",OFFSET('Sanitation Data'!$F$29,0,10*ROW('Sanitation Data'!F62)))</f>
        <v/>
      </c>
      <c r="CW68" s="266" t="str">
        <f ca="true">+IF(OFFSET('Sanitation Data'!$F$30,0,10*ROW('Sanitation Data'!F62))="","",OFFSET('Sanitation Data'!$F$30,0,10*ROW('Sanitation Data'!F62)))</f>
        <v/>
      </c>
      <c r="CX68" s="266" t="str">
        <f ca="true">+IF(OFFSET('Sanitation Data'!$F$31,0,10*ROW('Sanitation Data'!F62))="","",OFFSET('Sanitation Data'!$F$31,0,10*ROW('Sanitation Data'!F62)))</f>
        <v/>
      </c>
      <c r="CY68" s="266" t="str">
        <f ca="true">+IF(OFFSET('Sanitation Data'!$F$32,0,10*ROW('Sanitation Data'!F62))="","",OFFSET('Sanitation Data'!$F$32,0,10*ROW('Sanitation Data'!F62)))</f>
        <v/>
      </c>
      <c r="CZ68" s="266" t="str">
        <f ca="true">+IF(OFFSET('Sanitation Data'!$G$28,0,10*ROW('Sanitation Data'!G62))="","",OFFSET('Sanitation Data'!$G$28,0,10*ROW('Sanitation Data'!G62)))</f>
        <v/>
      </c>
      <c r="DA68" s="266" t="str">
        <f ca="true">+IF(OFFSET('Sanitation Data'!$G$29,0,10*ROW('Sanitation Data'!G62))="","",OFFSET('Sanitation Data'!$G$29,0,10*ROW('Sanitation Data'!G62)))</f>
        <v/>
      </c>
      <c r="DB68" s="266" t="str">
        <f ca="true">+IF(OFFSET('Sanitation Data'!$G$30,0,10*ROW('Sanitation Data'!G62))="","",OFFSET('Sanitation Data'!$G$30,0,10*ROW('Sanitation Data'!G62)))</f>
        <v/>
      </c>
      <c r="DC68" s="266" t="str">
        <f ca="true">+IF(OFFSET('Sanitation Data'!$G$31,0,10*ROW('Sanitation Data'!G62))="","",OFFSET('Sanitation Data'!$G$31,0,10*ROW('Sanitation Data'!G62)))</f>
        <v/>
      </c>
      <c r="DD68" s="266" t="str">
        <f ca="true">+IF(OFFSET('Sanitation Data'!$G$32,0,10*ROW('Sanitation Data'!G62))="","",OFFSET('Sanitation Data'!$G$32,0,10*ROW('Sanitation Data'!G62)))</f>
        <v/>
      </c>
      <c r="DE68" s="266" t="str">
        <f ca="true">+IF(OFFSET('Sanitation Data'!$H$28,0,10*ROW('Sanitation Data'!H62))="","",OFFSET('Sanitation Data'!$H$28,0,10*ROW('Sanitation Data'!H62)))</f>
        <v/>
      </c>
      <c r="DF68" s="266" t="str">
        <f ca="true">+IF(OFFSET('Sanitation Data'!$H$29,0,10*ROW('Sanitation Data'!H62))="","",OFFSET('Sanitation Data'!$H$29,0,10*ROW('Sanitation Data'!H62)))</f>
        <v/>
      </c>
      <c r="DG68" s="266" t="str">
        <f ca="true">+IF(OFFSET('Sanitation Data'!$H$30,0,10*ROW('Sanitation Data'!H62))="","",OFFSET('Sanitation Data'!$H$30,0,10*ROW('Sanitation Data'!H62)))</f>
        <v/>
      </c>
      <c r="DH68" s="266" t="str">
        <f ca="true">+IF(OFFSET('Sanitation Data'!$H$31,0,10*ROW('Sanitation Data'!H62))="","",OFFSET('Sanitation Data'!$H$31,0,10*ROW('Sanitation Data'!H62)))</f>
        <v/>
      </c>
      <c r="DI68" s="266" t="str">
        <f ca="true">+IF(OFFSET('Sanitation Data'!$H$32,0,10*ROW('Sanitation Data'!H62))="","",OFFSET('Sanitation Data'!$H$32,0,10*ROW('Sanitation Data'!H62)))</f>
        <v/>
      </c>
      <c r="DJ68" s="266" t="str">
        <f ca="true">+IF(OFFSET('Sanitation Data'!$I$28,0,10*ROW('Sanitation Data'!I62))="","",OFFSET('Sanitation Data'!$I$28,0,10*ROW('Sanitation Data'!I62)))</f>
        <v/>
      </c>
      <c r="DK68" s="266" t="str">
        <f ca="true">+IF(OFFSET('Sanitation Data'!$I$29,0,10*ROW('Sanitation Data'!I62))="","",OFFSET('Sanitation Data'!$I$29,0,10*ROW('Sanitation Data'!I62)))</f>
        <v/>
      </c>
      <c r="DL68" s="266" t="str">
        <f ca="true">+IF(OFFSET('Sanitation Data'!$I$30,0,10*ROW('Sanitation Data'!I62))="","",OFFSET('Sanitation Data'!$I$30,0,10*ROW('Sanitation Data'!I62)))</f>
        <v/>
      </c>
      <c r="DM68" s="266" t="str">
        <f ca="true">+IF(OFFSET('Sanitation Data'!$I$31,0,10*ROW('Sanitation Data'!I62))="","",OFFSET('Sanitation Data'!$I$31,0,10*ROW('Sanitation Data'!I62)))</f>
        <v/>
      </c>
      <c r="DN68" s="266" t="str">
        <f ca="true">+IF(OFFSET('Sanitation Data'!$I$32,0,10*ROW('Sanitation Data'!I62))="","",OFFSET('Sanitation Data'!$I$32,0,10*ROW('Sanitation Data'!I62)))</f>
        <v/>
      </c>
      <c r="DO68" s="266" t="str">
        <f ca="true">+IF(OFFSET('Hygiene Data'!$D$11,0,10*ROW('Hygiene Data'!D62))="","",OFFSET('Hygiene Data'!$D$11,0,10*ROW('Hygiene Data'!D62)))</f>
        <v/>
      </c>
      <c r="DP68" s="266" t="str">
        <f ca="true">+IF(OFFSET('Hygiene Data'!$D$12,0,10*ROW('Hygiene Data'!D62))="","",OFFSET('Hygiene Data'!$D$12,0,10*ROW('Hygiene Data'!D62)))</f>
        <v/>
      </c>
      <c r="DQ68" s="266" t="str">
        <f ca="true">+IF(OFFSET('Hygiene Data'!$D$13,0,10*ROW('Hygiene Data'!D62))="","",OFFSET('Hygiene Data'!$D$13,0,10*ROW('Hygiene Data'!D62)))</f>
        <v/>
      </c>
      <c r="DR68" s="266" t="str">
        <f ca="true">+IF(OFFSET('Hygiene Data'!$E$11,0,10*ROW('Hygiene Data'!E62))="","",OFFSET('Hygiene Data'!$E$11,0,10*ROW('Hygiene Data'!E62)))</f>
        <v/>
      </c>
      <c r="DS68" s="266" t="str">
        <f ca="true">+IF(OFFSET('Hygiene Data'!$E$12,0,10*ROW('Hygiene Data'!E62))="","",OFFSET('Hygiene Data'!$E$12,0,10*ROW('Hygiene Data'!E62)))</f>
        <v/>
      </c>
      <c r="DT68" s="266" t="str">
        <f ca="true">+IF(OFFSET('Hygiene Data'!$E$13,0,10*ROW('Hygiene Data'!E62))="","",OFFSET('Hygiene Data'!$E$13,0,10*ROW('Hygiene Data'!E62)))</f>
        <v/>
      </c>
      <c r="DU68" s="266" t="str">
        <f ca="true">+IF(OFFSET('Hygiene Data'!$F$11,0,10*ROW('Hygiene Data'!F62))="","",OFFSET('Hygiene Data'!$F$11,0,10*ROW('Hygiene Data'!F62)))</f>
        <v/>
      </c>
      <c r="DV68" s="266" t="str">
        <f ca="true">+IF(OFFSET('Hygiene Data'!$F$12,0,10*ROW('Hygiene Data'!F62))="","",OFFSET('Hygiene Data'!$F$12,0,10*ROW('Hygiene Data'!F62)))</f>
        <v/>
      </c>
      <c r="DW68" s="266" t="str">
        <f ca="true">+IF(OFFSET('Hygiene Data'!$F$13,0,10*ROW('Hygiene Data'!F62))="","",OFFSET('Hygiene Data'!$F$13,0,10*ROW('Hygiene Data'!F62)))</f>
        <v/>
      </c>
      <c r="DX68" s="266" t="str">
        <f ca="true">+IF(OFFSET('Hygiene Data'!$G$11,0,10*ROW('Hygiene Data'!G62))="","",OFFSET('Hygiene Data'!$G$11,0,10*ROW('Hygiene Data'!G62)))</f>
        <v/>
      </c>
      <c r="DY68" s="266" t="str">
        <f ca="true">+IF(OFFSET('Hygiene Data'!$G$12,0,10*ROW('Hygiene Data'!G62))="","",OFFSET('Hygiene Data'!$G$12,0,10*ROW('Hygiene Data'!G62)))</f>
        <v/>
      </c>
      <c r="DZ68" s="266" t="str">
        <f ca="true">+IF(OFFSET('Hygiene Data'!$G$13,0,10*ROW('Hygiene Data'!G62))="","",OFFSET('Hygiene Data'!$G$13,0,10*ROW('Hygiene Data'!G62)))</f>
        <v/>
      </c>
      <c r="EA68" s="266" t="str">
        <f ca="true">+IF(OFFSET('Hygiene Data'!$H$11,0,10*ROW('Hygiene Data'!H62))="","",OFFSET('Hygiene Data'!$H$11,0,10*ROW('Hygiene Data'!H62)))</f>
        <v/>
      </c>
      <c r="EB68" s="266" t="str">
        <f ca="true">+IF(OFFSET('Hygiene Data'!$H$12,0,10*ROW('Hygiene Data'!H62))="","",OFFSET('Hygiene Data'!$H$12,0,10*ROW('Hygiene Data'!H62)))</f>
        <v/>
      </c>
      <c r="EC68" s="266" t="str">
        <f ca="true">+IF(OFFSET('Hygiene Data'!$H$13,0,10*ROW('Hygiene Data'!H62))="","",OFFSET('Hygiene Data'!$H$13,0,10*ROW('Hygiene Data'!H62)))</f>
        <v/>
      </c>
      <c r="ED68" s="266" t="str">
        <f ca="true">+IF(OFFSET('Hygiene Data'!$I$11,0,10*ROW('Hygiene Data'!I62))="","",OFFSET('Hygiene Data'!$I$11,0,10*ROW('Hygiene Data'!I62)))</f>
        <v/>
      </c>
      <c r="EE68" s="266" t="str">
        <f ca="true">+IF(OFFSET('Hygiene Data'!$I$12,0,10*ROW('Hygiene Data'!I62))="","",OFFSET('Hygiene Data'!$I$12,0,10*ROW('Hygiene Data'!I62)))</f>
        <v/>
      </c>
      <c r="EF68" s="266"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2"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6"/>
      <c r="BS69" s="266" t="str">
        <f ca="true">+IF(OFFSET('Water Data'!$D$27,0,10*ROW('Water Data'!D63))="","",OFFSET('Water Data'!$D$27,0,10*ROW('Water Data'!D63)))</f>
        <v/>
      </c>
      <c r="BT69" s="266" t="str">
        <f ca="true">+IF(OFFSET('Water Data'!$D$28,0,10*ROW('Water Data'!D63))="","",OFFSET('Water Data'!$D$28,0,10*ROW('Water Data'!D63)))</f>
        <v/>
      </c>
      <c r="BU69" s="266" t="str">
        <f ca="true">+IF(OFFSET('Water Data'!$D$29,0,10*ROW('Water Data'!D63))="","",OFFSET('Water Data'!$D$29,0,10*ROW('Water Data'!D63)))</f>
        <v/>
      </c>
      <c r="BV69" s="266" t="str">
        <f ca="true">+IF(OFFSET('Water Data'!$E$27,0,10*ROW('Water Data'!E63))="","",OFFSET('Water Data'!$E$27,0,10*ROW('Water Data'!E63)))</f>
        <v/>
      </c>
      <c r="BW69" s="266" t="str">
        <f ca="true">+IF(OFFSET('Water Data'!$E$28,0,10*ROW('Water Data'!E63))="","",OFFSET('Water Data'!$E$28,0,10*ROW('Water Data'!E63)))</f>
        <v/>
      </c>
      <c r="BX69" s="266" t="str">
        <f ca="true">+IF(OFFSET('Water Data'!$E$29,0,10*ROW('Water Data'!E63))="","",OFFSET('Water Data'!$E$29,0,10*ROW('Water Data'!E63)))</f>
        <v/>
      </c>
      <c r="BY69" s="266" t="str">
        <f ca="true">+IF(OFFSET('Water Data'!$F$27,0,10*ROW('Water Data'!F63))="","",OFFSET('Water Data'!$F$27,0,10*ROW('Water Data'!F63)))</f>
        <v/>
      </c>
      <c r="BZ69" s="266" t="str">
        <f ca="true">+IF(OFFSET('Water Data'!$F$28,0,10*ROW('Water Data'!F63))="","",OFFSET('Water Data'!$F$28,0,10*ROW('Water Data'!F63)))</f>
        <v/>
      </c>
      <c r="CA69" s="266" t="str">
        <f ca="true">+IF(OFFSET('Water Data'!$F$29,0,10*ROW('Water Data'!F63))="","",OFFSET('Water Data'!$F$29,0,10*ROW('Water Data'!F63)))</f>
        <v/>
      </c>
      <c r="CB69" s="266" t="str">
        <f ca="true">+IF(OFFSET('Water Data'!$G$27,0,10*ROW('Water Data'!G63))="","",OFFSET('Water Data'!$G$27,0,10*ROW('Water Data'!G63)))</f>
        <v/>
      </c>
      <c r="CC69" s="266" t="str">
        <f ca="true">+IF(OFFSET('Water Data'!$G$28,0,10*ROW('Water Data'!G63))="","",OFFSET('Water Data'!$G$28,0,10*ROW('Water Data'!G63)))</f>
        <v/>
      </c>
      <c r="CD69" s="266" t="str">
        <f ca="true">+IF(OFFSET('Water Data'!$G$29,0,10*ROW('Water Data'!G63))="","",OFFSET('Water Data'!$G$29,0,10*ROW('Water Data'!G63)))</f>
        <v/>
      </c>
      <c r="CE69" s="266" t="str">
        <f ca="true">+IF(OFFSET('Water Data'!$H$27,0,10*ROW('Water Data'!H63))="","",OFFSET('Water Data'!$H$27,0,10*ROW('Water Data'!H63)))</f>
        <v/>
      </c>
      <c r="CF69" s="266" t="str">
        <f ca="true">+IF(OFFSET('Water Data'!$H$28,0,10*ROW('Water Data'!H63))="","",OFFSET('Water Data'!$H$28,0,10*ROW('Water Data'!H63)))</f>
        <v/>
      </c>
      <c r="CG69" s="266" t="str">
        <f ca="true">+IF(OFFSET('Water Data'!$H$29,0,10*ROW('Water Data'!H63))="","",OFFSET('Water Data'!$H$29,0,10*ROW('Water Data'!H63)))</f>
        <v/>
      </c>
      <c r="CH69" s="266" t="str">
        <f ca="true">+IF(OFFSET('Water Data'!$I$27,0,10*ROW('Water Data'!I63))="","",OFFSET('Water Data'!$I$27,0,10*ROW('Water Data'!I63)))</f>
        <v/>
      </c>
      <c r="CI69" s="266" t="str">
        <f ca="true">+IF(OFFSET('Water Data'!$I$28,0,10*ROW('Water Data'!I63))="","",OFFSET('Water Data'!$I$28,0,10*ROW('Water Data'!I63)))</f>
        <v/>
      </c>
      <c r="CJ69" s="266" t="str">
        <f ca="true">+IF(OFFSET('Water Data'!$I$29,0,10*ROW('Water Data'!I63))="","",OFFSET('Water Data'!$I$29,0,10*ROW('Water Data'!I63)))</f>
        <v/>
      </c>
      <c r="CK69" s="266" t="str">
        <f ca="true">+IF(OFFSET('Sanitation Data'!$D$28,0,10*ROW('Sanitation Data'!D63))="","",OFFSET('Sanitation Data'!$D$28,0,10*ROW('Sanitation Data'!D63)))</f>
        <v/>
      </c>
      <c r="CL69" s="266" t="str">
        <f ca="true">+IF(OFFSET('Sanitation Data'!$D$29,0,10*ROW('Sanitation Data'!D63))="","",OFFSET('Sanitation Data'!$D$29,0,10*ROW('Sanitation Data'!D63)))</f>
        <v/>
      </c>
      <c r="CM69" s="266" t="str">
        <f ca="true">+IF(OFFSET('Sanitation Data'!$D$30,0,10*ROW('Sanitation Data'!D63))="","",OFFSET('Sanitation Data'!$D$30,0,10*ROW('Sanitation Data'!D63)))</f>
        <v/>
      </c>
      <c r="CN69" s="266" t="str">
        <f ca="true">+IF(OFFSET('Sanitation Data'!$D$31,0,10*ROW('Sanitation Data'!D63))="","",OFFSET('Sanitation Data'!$D$31,0,10*ROW('Sanitation Data'!D63)))</f>
        <v/>
      </c>
      <c r="CO69" s="266" t="str">
        <f ca="true">+IF(OFFSET('Sanitation Data'!$D$32,0,10*ROW('Sanitation Data'!D63))="","",OFFSET('Sanitation Data'!$D$32,0,10*ROW('Sanitation Data'!D63)))</f>
        <v/>
      </c>
      <c r="CP69" s="266" t="str">
        <f ca="true">+IF(OFFSET('Sanitation Data'!$E$28,0,10*ROW('Sanitation Data'!E63))="","",OFFSET('Sanitation Data'!$E$28,0,10*ROW('Sanitation Data'!E63)))</f>
        <v/>
      </c>
      <c r="CQ69" s="266" t="str">
        <f ca="true">+IF(OFFSET('Sanitation Data'!$E$29,0,10*ROW('Sanitation Data'!E63))="","",OFFSET('Sanitation Data'!$E$29,0,10*ROW('Sanitation Data'!E63)))</f>
        <v/>
      </c>
      <c r="CR69" s="266" t="str">
        <f ca="true">+IF(OFFSET('Sanitation Data'!$E$30,0,10*ROW('Sanitation Data'!E63))="","",OFFSET('Sanitation Data'!$E$30,0,10*ROW('Sanitation Data'!E63)))</f>
        <v/>
      </c>
      <c r="CS69" s="266" t="str">
        <f ca="true">+IF(OFFSET('Sanitation Data'!$E$31,0,10*ROW('Sanitation Data'!E63))="","",OFFSET('Sanitation Data'!$E$31,0,10*ROW('Sanitation Data'!E63)))</f>
        <v/>
      </c>
      <c r="CT69" s="266" t="str">
        <f ca="true">+IF(OFFSET('Sanitation Data'!$E$32,0,10*ROW('Sanitation Data'!E63))="","",OFFSET('Sanitation Data'!$E$32,0,10*ROW('Sanitation Data'!E63)))</f>
        <v/>
      </c>
      <c r="CU69" s="266" t="str">
        <f ca="true">+IF(OFFSET('Sanitation Data'!$F$28,0,10*ROW('Sanitation Data'!F63))="","",OFFSET('Sanitation Data'!$F$28,0,10*ROW('Sanitation Data'!F63)))</f>
        <v/>
      </c>
      <c r="CV69" s="266" t="str">
        <f ca="true">+IF(OFFSET('Sanitation Data'!$F$29,0,10*ROW('Sanitation Data'!F63))="","",OFFSET('Sanitation Data'!$F$29,0,10*ROW('Sanitation Data'!F63)))</f>
        <v/>
      </c>
      <c r="CW69" s="266" t="str">
        <f ca="true">+IF(OFFSET('Sanitation Data'!$F$30,0,10*ROW('Sanitation Data'!F63))="","",OFFSET('Sanitation Data'!$F$30,0,10*ROW('Sanitation Data'!F63)))</f>
        <v/>
      </c>
      <c r="CX69" s="266" t="str">
        <f ca="true">+IF(OFFSET('Sanitation Data'!$F$31,0,10*ROW('Sanitation Data'!F63))="","",OFFSET('Sanitation Data'!$F$31,0,10*ROW('Sanitation Data'!F63)))</f>
        <v/>
      </c>
      <c r="CY69" s="266" t="str">
        <f ca="true">+IF(OFFSET('Sanitation Data'!$F$32,0,10*ROW('Sanitation Data'!F63))="","",OFFSET('Sanitation Data'!$F$32,0,10*ROW('Sanitation Data'!F63)))</f>
        <v/>
      </c>
      <c r="CZ69" s="266" t="str">
        <f ca="true">+IF(OFFSET('Sanitation Data'!$G$28,0,10*ROW('Sanitation Data'!G63))="","",OFFSET('Sanitation Data'!$G$28,0,10*ROW('Sanitation Data'!G63)))</f>
        <v/>
      </c>
      <c r="DA69" s="266" t="str">
        <f ca="true">+IF(OFFSET('Sanitation Data'!$G$29,0,10*ROW('Sanitation Data'!G63))="","",OFFSET('Sanitation Data'!$G$29,0,10*ROW('Sanitation Data'!G63)))</f>
        <v/>
      </c>
      <c r="DB69" s="266" t="str">
        <f ca="true">+IF(OFFSET('Sanitation Data'!$G$30,0,10*ROW('Sanitation Data'!G63))="","",OFFSET('Sanitation Data'!$G$30,0,10*ROW('Sanitation Data'!G63)))</f>
        <v/>
      </c>
      <c r="DC69" s="266" t="str">
        <f ca="true">+IF(OFFSET('Sanitation Data'!$G$31,0,10*ROW('Sanitation Data'!G63))="","",OFFSET('Sanitation Data'!$G$31,0,10*ROW('Sanitation Data'!G63)))</f>
        <v/>
      </c>
      <c r="DD69" s="266" t="str">
        <f ca="true">+IF(OFFSET('Sanitation Data'!$G$32,0,10*ROW('Sanitation Data'!G63))="","",OFFSET('Sanitation Data'!$G$32,0,10*ROW('Sanitation Data'!G63)))</f>
        <v/>
      </c>
      <c r="DE69" s="266" t="str">
        <f ca="true">+IF(OFFSET('Sanitation Data'!$H$28,0,10*ROW('Sanitation Data'!H63))="","",OFFSET('Sanitation Data'!$H$28,0,10*ROW('Sanitation Data'!H63)))</f>
        <v/>
      </c>
      <c r="DF69" s="266" t="str">
        <f ca="true">+IF(OFFSET('Sanitation Data'!$H$29,0,10*ROW('Sanitation Data'!H63))="","",OFFSET('Sanitation Data'!$H$29,0,10*ROW('Sanitation Data'!H63)))</f>
        <v/>
      </c>
      <c r="DG69" s="266" t="str">
        <f ca="true">+IF(OFFSET('Sanitation Data'!$H$30,0,10*ROW('Sanitation Data'!H63))="","",OFFSET('Sanitation Data'!$H$30,0,10*ROW('Sanitation Data'!H63)))</f>
        <v/>
      </c>
      <c r="DH69" s="266" t="str">
        <f ca="true">+IF(OFFSET('Sanitation Data'!$H$31,0,10*ROW('Sanitation Data'!H63))="","",OFFSET('Sanitation Data'!$H$31,0,10*ROW('Sanitation Data'!H63)))</f>
        <v/>
      </c>
      <c r="DI69" s="266" t="str">
        <f ca="true">+IF(OFFSET('Sanitation Data'!$H$32,0,10*ROW('Sanitation Data'!H63))="","",OFFSET('Sanitation Data'!$H$32,0,10*ROW('Sanitation Data'!H63)))</f>
        <v/>
      </c>
      <c r="DJ69" s="266" t="str">
        <f ca="true">+IF(OFFSET('Sanitation Data'!$I$28,0,10*ROW('Sanitation Data'!I63))="","",OFFSET('Sanitation Data'!$I$28,0,10*ROW('Sanitation Data'!I63)))</f>
        <v/>
      </c>
      <c r="DK69" s="266" t="str">
        <f ca="true">+IF(OFFSET('Sanitation Data'!$I$29,0,10*ROW('Sanitation Data'!I63))="","",OFFSET('Sanitation Data'!$I$29,0,10*ROW('Sanitation Data'!I63)))</f>
        <v/>
      </c>
      <c r="DL69" s="266" t="str">
        <f ca="true">+IF(OFFSET('Sanitation Data'!$I$30,0,10*ROW('Sanitation Data'!I63))="","",OFFSET('Sanitation Data'!$I$30,0,10*ROW('Sanitation Data'!I63)))</f>
        <v/>
      </c>
      <c r="DM69" s="266" t="str">
        <f ca="true">+IF(OFFSET('Sanitation Data'!$I$31,0,10*ROW('Sanitation Data'!I63))="","",OFFSET('Sanitation Data'!$I$31,0,10*ROW('Sanitation Data'!I63)))</f>
        <v/>
      </c>
      <c r="DN69" s="266" t="str">
        <f ca="true">+IF(OFFSET('Sanitation Data'!$I$32,0,10*ROW('Sanitation Data'!I63))="","",OFFSET('Sanitation Data'!$I$32,0,10*ROW('Sanitation Data'!I63)))</f>
        <v/>
      </c>
      <c r="DO69" s="266" t="str">
        <f ca="true">+IF(OFFSET('Hygiene Data'!$D$11,0,10*ROW('Hygiene Data'!D63))="","",OFFSET('Hygiene Data'!$D$11,0,10*ROW('Hygiene Data'!D63)))</f>
        <v/>
      </c>
      <c r="DP69" s="266" t="str">
        <f ca="true">+IF(OFFSET('Hygiene Data'!$D$12,0,10*ROW('Hygiene Data'!D63))="","",OFFSET('Hygiene Data'!$D$12,0,10*ROW('Hygiene Data'!D63)))</f>
        <v/>
      </c>
      <c r="DQ69" s="266" t="str">
        <f ca="true">+IF(OFFSET('Hygiene Data'!$D$13,0,10*ROW('Hygiene Data'!D63))="","",OFFSET('Hygiene Data'!$D$13,0,10*ROW('Hygiene Data'!D63)))</f>
        <v/>
      </c>
      <c r="DR69" s="266" t="str">
        <f ca="true">+IF(OFFSET('Hygiene Data'!$E$11,0,10*ROW('Hygiene Data'!E63))="","",OFFSET('Hygiene Data'!$E$11,0,10*ROW('Hygiene Data'!E63)))</f>
        <v/>
      </c>
      <c r="DS69" s="266" t="str">
        <f ca="true">+IF(OFFSET('Hygiene Data'!$E$12,0,10*ROW('Hygiene Data'!E63))="","",OFFSET('Hygiene Data'!$E$12,0,10*ROW('Hygiene Data'!E63)))</f>
        <v/>
      </c>
      <c r="DT69" s="266" t="str">
        <f ca="true">+IF(OFFSET('Hygiene Data'!$E$13,0,10*ROW('Hygiene Data'!E63))="","",OFFSET('Hygiene Data'!$E$13,0,10*ROW('Hygiene Data'!E63)))</f>
        <v/>
      </c>
      <c r="DU69" s="266" t="str">
        <f ca="true">+IF(OFFSET('Hygiene Data'!$F$11,0,10*ROW('Hygiene Data'!F63))="","",OFFSET('Hygiene Data'!$F$11,0,10*ROW('Hygiene Data'!F63)))</f>
        <v/>
      </c>
      <c r="DV69" s="266" t="str">
        <f ca="true">+IF(OFFSET('Hygiene Data'!$F$12,0,10*ROW('Hygiene Data'!F63))="","",OFFSET('Hygiene Data'!$F$12,0,10*ROW('Hygiene Data'!F63)))</f>
        <v/>
      </c>
      <c r="DW69" s="266" t="str">
        <f ca="true">+IF(OFFSET('Hygiene Data'!$F$13,0,10*ROW('Hygiene Data'!F63))="","",OFFSET('Hygiene Data'!$F$13,0,10*ROW('Hygiene Data'!F63)))</f>
        <v/>
      </c>
      <c r="DX69" s="266" t="str">
        <f ca="true">+IF(OFFSET('Hygiene Data'!$G$11,0,10*ROW('Hygiene Data'!G63))="","",OFFSET('Hygiene Data'!$G$11,0,10*ROW('Hygiene Data'!G63)))</f>
        <v/>
      </c>
      <c r="DY69" s="266" t="str">
        <f ca="true">+IF(OFFSET('Hygiene Data'!$G$12,0,10*ROW('Hygiene Data'!G63))="","",OFFSET('Hygiene Data'!$G$12,0,10*ROW('Hygiene Data'!G63)))</f>
        <v/>
      </c>
      <c r="DZ69" s="266" t="str">
        <f ca="true">+IF(OFFSET('Hygiene Data'!$G$13,0,10*ROW('Hygiene Data'!G63))="","",OFFSET('Hygiene Data'!$G$13,0,10*ROW('Hygiene Data'!G63)))</f>
        <v/>
      </c>
      <c r="EA69" s="266" t="str">
        <f ca="true">+IF(OFFSET('Hygiene Data'!$H$11,0,10*ROW('Hygiene Data'!H63))="","",OFFSET('Hygiene Data'!$H$11,0,10*ROW('Hygiene Data'!H63)))</f>
        <v/>
      </c>
      <c r="EB69" s="266" t="str">
        <f ca="true">+IF(OFFSET('Hygiene Data'!$H$12,0,10*ROW('Hygiene Data'!H63))="","",OFFSET('Hygiene Data'!$H$12,0,10*ROW('Hygiene Data'!H63)))</f>
        <v/>
      </c>
      <c r="EC69" s="266" t="str">
        <f ca="true">+IF(OFFSET('Hygiene Data'!$H$13,0,10*ROW('Hygiene Data'!H63))="","",OFFSET('Hygiene Data'!$H$13,0,10*ROW('Hygiene Data'!H63)))</f>
        <v/>
      </c>
      <c r="ED69" s="266" t="str">
        <f ca="true">+IF(OFFSET('Hygiene Data'!$I$11,0,10*ROW('Hygiene Data'!I63))="","",OFFSET('Hygiene Data'!$I$11,0,10*ROW('Hygiene Data'!I63)))</f>
        <v/>
      </c>
      <c r="EE69" s="266" t="str">
        <f ca="true">+IF(OFFSET('Hygiene Data'!$I$12,0,10*ROW('Hygiene Data'!I63))="","",OFFSET('Hygiene Data'!$I$12,0,10*ROW('Hygiene Data'!I63)))</f>
        <v/>
      </c>
      <c r="EF69" s="266"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2"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6"/>
      <c r="BS70" s="266" t="str">
        <f ca="true">+IF(OFFSET('Water Data'!$D$27,0,10*ROW('Water Data'!D64))="","",OFFSET('Water Data'!$D$27,0,10*ROW('Water Data'!D64)))</f>
        <v/>
      </c>
      <c r="BT70" s="266" t="str">
        <f ca="true">+IF(OFFSET('Water Data'!$D$28,0,10*ROW('Water Data'!D64))="","",OFFSET('Water Data'!$D$28,0,10*ROW('Water Data'!D64)))</f>
        <v/>
      </c>
      <c r="BU70" s="266" t="str">
        <f ca="true">+IF(OFFSET('Water Data'!$D$29,0,10*ROW('Water Data'!D64))="","",OFFSET('Water Data'!$D$29,0,10*ROW('Water Data'!D64)))</f>
        <v/>
      </c>
      <c r="BV70" s="266" t="str">
        <f ca="true">+IF(OFFSET('Water Data'!$E$27,0,10*ROW('Water Data'!E64))="","",OFFSET('Water Data'!$E$27,0,10*ROW('Water Data'!E64)))</f>
        <v/>
      </c>
      <c r="BW70" s="266" t="str">
        <f ca="true">+IF(OFFSET('Water Data'!$E$28,0,10*ROW('Water Data'!E64))="","",OFFSET('Water Data'!$E$28,0,10*ROW('Water Data'!E64)))</f>
        <v/>
      </c>
      <c r="BX70" s="266" t="str">
        <f ca="true">+IF(OFFSET('Water Data'!$E$29,0,10*ROW('Water Data'!E64))="","",OFFSET('Water Data'!$E$29,0,10*ROW('Water Data'!E64)))</f>
        <v/>
      </c>
      <c r="BY70" s="266" t="str">
        <f ca="true">+IF(OFFSET('Water Data'!$F$27,0,10*ROW('Water Data'!F64))="","",OFFSET('Water Data'!$F$27,0,10*ROW('Water Data'!F64)))</f>
        <v/>
      </c>
      <c r="BZ70" s="266" t="str">
        <f ca="true">+IF(OFFSET('Water Data'!$F$28,0,10*ROW('Water Data'!F64))="","",OFFSET('Water Data'!$F$28,0,10*ROW('Water Data'!F64)))</f>
        <v/>
      </c>
      <c r="CA70" s="266" t="str">
        <f ca="true">+IF(OFFSET('Water Data'!$F$29,0,10*ROW('Water Data'!F64))="","",OFFSET('Water Data'!$F$29,0,10*ROW('Water Data'!F64)))</f>
        <v/>
      </c>
      <c r="CB70" s="266" t="str">
        <f ca="true">+IF(OFFSET('Water Data'!$G$27,0,10*ROW('Water Data'!G64))="","",OFFSET('Water Data'!$G$27,0,10*ROW('Water Data'!G64)))</f>
        <v/>
      </c>
      <c r="CC70" s="266" t="str">
        <f ca="true">+IF(OFFSET('Water Data'!$G$28,0,10*ROW('Water Data'!G64))="","",OFFSET('Water Data'!$G$28,0,10*ROW('Water Data'!G64)))</f>
        <v/>
      </c>
      <c r="CD70" s="266" t="str">
        <f ca="true">+IF(OFFSET('Water Data'!$G$29,0,10*ROW('Water Data'!G64))="","",OFFSET('Water Data'!$G$29,0,10*ROW('Water Data'!G64)))</f>
        <v/>
      </c>
      <c r="CE70" s="266" t="str">
        <f ca="true">+IF(OFFSET('Water Data'!$H$27,0,10*ROW('Water Data'!H64))="","",OFFSET('Water Data'!$H$27,0,10*ROW('Water Data'!H64)))</f>
        <v/>
      </c>
      <c r="CF70" s="266" t="str">
        <f ca="true">+IF(OFFSET('Water Data'!$H$28,0,10*ROW('Water Data'!H64))="","",OFFSET('Water Data'!$H$28,0,10*ROW('Water Data'!H64)))</f>
        <v/>
      </c>
      <c r="CG70" s="266" t="str">
        <f ca="true">+IF(OFFSET('Water Data'!$H$29,0,10*ROW('Water Data'!H64))="","",OFFSET('Water Data'!$H$29,0,10*ROW('Water Data'!H64)))</f>
        <v/>
      </c>
      <c r="CH70" s="266" t="str">
        <f ca="true">+IF(OFFSET('Water Data'!$I$27,0,10*ROW('Water Data'!I64))="","",OFFSET('Water Data'!$I$27,0,10*ROW('Water Data'!I64)))</f>
        <v/>
      </c>
      <c r="CI70" s="266" t="str">
        <f ca="true">+IF(OFFSET('Water Data'!$I$28,0,10*ROW('Water Data'!I64))="","",OFFSET('Water Data'!$I$28,0,10*ROW('Water Data'!I64)))</f>
        <v/>
      </c>
      <c r="CJ70" s="266" t="str">
        <f ca="true">+IF(OFFSET('Water Data'!$I$29,0,10*ROW('Water Data'!I64))="","",OFFSET('Water Data'!$I$29,0,10*ROW('Water Data'!I64)))</f>
        <v/>
      </c>
      <c r="CK70" s="266" t="str">
        <f ca="true">+IF(OFFSET('Sanitation Data'!$D$28,0,10*ROW('Sanitation Data'!D64))="","",OFFSET('Sanitation Data'!$D$28,0,10*ROW('Sanitation Data'!D64)))</f>
        <v/>
      </c>
      <c r="CL70" s="266" t="str">
        <f ca="true">+IF(OFFSET('Sanitation Data'!$D$29,0,10*ROW('Sanitation Data'!D64))="","",OFFSET('Sanitation Data'!$D$29,0,10*ROW('Sanitation Data'!D64)))</f>
        <v/>
      </c>
      <c r="CM70" s="266" t="str">
        <f ca="true">+IF(OFFSET('Sanitation Data'!$D$30,0,10*ROW('Sanitation Data'!D64))="","",OFFSET('Sanitation Data'!$D$30,0,10*ROW('Sanitation Data'!D64)))</f>
        <v/>
      </c>
      <c r="CN70" s="266" t="str">
        <f ca="true">+IF(OFFSET('Sanitation Data'!$D$31,0,10*ROW('Sanitation Data'!D64))="","",OFFSET('Sanitation Data'!$D$31,0,10*ROW('Sanitation Data'!D64)))</f>
        <v/>
      </c>
      <c r="CO70" s="266" t="str">
        <f ca="true">+IF(OFFSET('Sanitation Data'!$D$32,0,10*ROW('Sanitation Data'!D64))="","",OFFSET('Sanitation Data'!$D$32,0,10*ROW('Sanitation Data'!D64)))</f>
        <v/>
      </c>
      <c r="CP70" s="266" t="str">
        <f ca="true">+IF(OFFSET('Sanitation Data'!$E$28,0,10*ROW('Sanitation Data'!E64))="","",OFFSET('Sanitation Data'!$E$28,0,10*ROW('Sanitation Data'!E64)))</f>
        <v/>
      </c>
      <c r="CQ70" s="266" t="str">
        <f ca="true">+IF(OFFSET('Sanitation Data'!$E$29,0,10*ROW('Sanitation Data'!E64))="","",OFFSET('Sanitation Data'!$E$29,0,10*ROW('Sanitation Data'!E64)))</f>
        <v/>
      </c>
      <c r="CR70" s="266" t="str">
        <f ca="true">+IF(OFFSET('Sanitation Data'!$E$30,0,10*ROW('Sanitation Data'!E64))="","",OFFSET('Sanitation Data'!$E$30,0,10*ROW('Sanitation Data'!E64)))</f>
        <v/>
      </c>
      <c r="CS70" s="266" t="str">
        <f ca="true">+IF(OFFSET('Sanitation Data'!$E$31,0,10*ROW('Sanitation Data'!E64))="","",OFFSET('Sanitation Data'!$E$31,0,10*ROW('Sanitation Data'!E64)))</f>
        <v/>
      </c>
      <c r="CT70" s="266" t="str">
        <f ca="true">+IF(OFFSET('Sanitation Data'!$E$32,0,10*ROW('Sanitation Data'!E64))="","",OFFSET('Sanitation Data'!$E$32,0,10*ROW('Sanitation Data'!E64)))</f>
        <v/>
      </c>
      <c r="CU70" s="266" t="str">
        <f ca="true">+IF(OFFSET('Sanitation Data'!$F$28,0,10*ROW('Sanitation Data'!F64))="","",OFFSET('Sanitation Data'!$F$28,0,10*ROW('Sanitation Data'!F64)))</f>
        <v/>
      </c>
      <c r="CV70" s="266" t="str">
        <f ca="true">+IF(OFFSET('Sanitation Data'!$F$29,0,10*ROW('Sanitation Data'!F64))="","",OFFSET('Sanitation Data'!$F$29,0,10*ROW('Sanitation Data'!F64)))</f>
        <v/>
      </c>
      <c r="CW70" s="266" t="str">
        <f ca="true">+IF(OFFSET('Sanitation Data'!$F$30,0,10*ROW('Sanitation Data'!F64))="","",OFFSET('Sanitation Data'!$F$30,0,10*ROW('Sanitation Data'!F64)))</f>
        <v/>
      </c>
      <c r="CX70" s="266" t="str">
        <f ca="true">+IF(OFFSET('Sanitation Data'!$F$31,0,10*ROW('Sanitation Data'!F64))="","",OFFSET('Sanitation Data'!$F$31,0,10*ROW('Sanitation Data'!F64)))</f>
        <v/>
      </c>
      <c r="CY70" s="266" t="str">
        <f ca="true">+IF(OFFSET('Sanitation Data'!$F$32,0,10*ROW('Sanitation Data'!F64))="","",OFFSET('Sanitation Data'!$F$32,0,10*ROW('Sanitation Data'!F64)))</f>
        <v/>
      </c>
      <c r="CZ70" s="266" t="str">
        <f ca="true">+IF(OFFSET('Sanitation Data'!$G$28,0,10*ROW('Sanitation Data'!G64))="","",OFFSET('Sanitation Data'!$G$28,0,10*ROW('Sanitation Data'!G64)))</f>
        <v/>
      </c>
      <c r="DA70" s="266" t="str">
        <f ca="true">+IF(OFFSET('Sanitation Data'!$G$29,0,10*ROW('Sanitation Data'!G64))="","",OFFSET('Sanitation Data'!$G$29,0,10*ROW('Sanitation Data'!G64)))</f>
        <v/>
      </c>
      <c r="DB70" s="266" t="str">
        <f ca="true">+IF(OFFSET('Sanitation Data'!$G$30,0,10*ROW('Sanitation Data'!G64))="","",OFFSET('Sanitation Data'!$G$30,0,10*ROW('Sanitation Data'!G64)))</f>
        <v/>
      </c>
      <c r="DC70" s="266" t="str">
        <f ca="true">+IF(OFFSET('Sanitation Data'!$G$31,0,10*ROW('Sanitation Data'!G64))="","",OFFSET('Sanitation Data'!$G$31,0,10*ROW('Sanitation Data'!G64)))</f>
        <v/>
      </c>
      <c r="DD70" s="266" t="str">
        <f ca="true">+IF(OFFSET('Sanitation Data'!$G$32,0,10*ROW('Sanitation Data'!G64))="","",OFFSET('Sanitation Data'!$G$32,0,10*ROW('Sanitation Data'!G64)))</f>
        <v/>
      </c>
      <c r="DE70" s="266" t="str">
        <f ca="true">+IF(OFFSET('Sanitation Data'!$H$28,0,10*ROW('Sanitation Data'!H64))="","",OFFSET('Sanitation Data'!$H$28,0,10*ROW('Sanitation Data'!H64)))</f>
        <v/>
      </c>
      <c r="DF70" s="266" t="str">
        <f ca="true">+IF(OFFSET('Sanitation Data'!$H$29,0,10*ROW('Sanitation Data'!H64))="","",OFFSET('Sanitation Data'!$H$29,0,10*ROW('Sanitation Data'!H64)))</f>
        <v/>
      </c>
      <c r="DG70" s="266" t="str">
        <f ca="true">+IF(OFFSET('Sanitation Data'!$H$30,0,10*ROW('Sanitation Data'!H64))="","",OFFSET('Sanitation Data'!$H$30,0,10*ROW('Sanitation Data'!H64)))</f>
        <v/>
      </c>
      <c r="DH70" s="266" t="str">
        <f ca="true">+IF(OFFSET('Sanitation Data'!$H$31,0,10*ROW('Sanitation Data'!H64))="","",OFFSET('Sanitation Data'!$H$31,0,10*ROW('Sanitation Data'!H64)))</f>
        <v/>
      </c>
      <c r="DI70" s="266" t="str">
        <f ca="true">+IF(OFFSET('Sanitation Data'!$H$32,0,10*ROW('Sanitation Data'!H64))="","",OFFSET('Sanitation Data'!$H$32,0,10*ROW('Sanitation Data'!H64)))</f>
        <v/>
      </c>
      <c r="DJ70" s="266" t="str">
        <f ca="true">+IF(OFFSET('Sanitation Data'!$I$28,0,10*ROW('Sanitation Data'!I64))="","",OFFSET('Sanitation Data'!$I$28,0,10*ROW('Sanitation Data'!I64)))</f>
        <v/>
      </c>
      <c r="DK70" s="266" t="str">
        <f ca="true">+IF(OFFSET('Sanitation Data'!$I$29,0,10*ROW('Sanitation Data'!I64))="","",OFFSET('Sanitation Data'!$I$29,0,10*ROW('Sanitation Data'!I64)))</f>
        <v/>
      </c>
      <c r="DL70" s="266" t="str">
        <f ca="true">+IF(OFFSET('Sanitation Data'!$I$30,0,10*ROW('Sanitation Data'!I64))="","",OFFSET('Sanitation Data'!$I$30,0,10*ROW('Sanitation Data'!I64)))</f>
        <v/>
      </c>
      <c r="DM70" s="266" t="str">
        <f ca="true">+IF(OFFSET('Sanitation Data'!$I$31,0,10*ROW('Sanitation Data'!I64))="","",OFFSET('Sanitation Data'!$I$31,0,10*ROW('Sanitation Data'!I64)))</f>
        <v/>
      </c>
      <c r="DN70" s="266" t="str">
        <f ca="true">+IF(OFFSET('Sanitation Data'!$I$32,0,10*ROW('Sanitation Data'!I64))="","",OFFSET('Sanitation Data'!$I$32,0,10*ROW('Sanitation Data'!I64)))</f>
        <v/>
      </c>
      <c r="DO70" s="266" t="str">
        <f ca="true">+IF(OFFSET('Hygiene Data'!$D$11,0,10*ROW('Hygiene Data'!D64))="","",OFFSET('Hygiene Data'!$D$11,0,10*ROW('Hygiene Data'!D64)))</f>
        <v/>
      </c>
      <c r="DP70" s="266" t="str">
        <f ca="true">+IF(OFFSET('Hygiene Data'!$D$12,0,10*ROW('Hygiene Data'!D64))="","",OFFSET('Hygiene Data'!$D$12,0,10*ROW('Hygiene Data'!D64)))</f>
        <v/>
      </c>
      <c r="DQ70" s="266" t="str">
        <f ca="true">+IF(OFFSET('Hygiene Data'!$D$13,0,10*ROW('Hygiene Data'!D64))="","",OFFSET('Hygiene Data'!$D$13,0,10*ROW('Hygiene Data'!D64)))</f>
        <v/>
      </c>
      <c r="DR70" s="266" t="str">
        <f ca="true">+IF(OFFSET('Hygiene Data'!$E$11,0,10*ROW('Hygiene Data'!E64))="","",OFFSET('Hygiene Data'!$E$11,0,10*ROW('Hygiene Data'!E64)))</f>
        <v/>
      </c>
      <c r="DS70" s="266" t="str">
        <f ca="true">+IF(OFFSET('Hygiene Data'!$E$12,0,10*ROW('Hygiene Data'!E64))="","",OFFSET('Hygiene Data'!$E$12,0,10*ROW('Hygiene Data'!E64)))</f>
        <v/>
      </c>
      <c r="DT70" s="266" t="str">
        <f ca="true">+IF(OFFSET('Hygiene Data'!$E$13,0,10*ROW('Hygiene Data'!E64))="","",OFFSET('Hygiene Data'!$E$13,0,10*ROW('Hygiene Data'!E64)))</f>
        <v/>
      </c>
      <c r="DU70" s="266" t="str">
        <f ca="true">+IF(OFFSET('Hygiene Data'!$F$11,0,10*ROW('Hygiene Data'!F64))="","",OFFSET('Hygiene Data'!$F$11,0,10*ROW('Hygiene Data'!F64)))</f>
        <v/>
      </c>
      <c r="DV70" s="266" t="str">
        <f ca="true">+IF(OFFSET('Hygiene Data'!$F$12,0,10*ROW('Hygiene Data'!F64))="","",OFFSET('Hygiene Data'!$F$12,0,10*ROW('Hygiene Data'!F64)))</f>
        <v/>
      </c>
      <c r="DW70" s="266" t="str">
        <f ca="true">+IF(OFFSET('Hygiene Data'!$F$13,0,10*ROW('Hygiene Data'!F64))="","",OFFSET('Hygiene Data'!$F$13,0,10*ROW('Hygiene Data'!F64)))</f>
        <v/>
      </c>
      <c r="DX70" s="266" t="str">
        <f ca="true">+IF(OFFSET('Hygiene Data'!$G$11,0,10*ROW('Hygiene Data'!G64))="","",OFFSET('Hygiene Data'!$G$11,0,10*ROW('Hygiene Data'!G64)))</f>
        <v/>
      </c>
      <c r="DY70" s="266" t="str">
        <f ca="true">+IF(OFFSET('Hygiene Data'!$G$12,0,10*ROW('Hygiene Data'!G64))="","",OFFSET('Hygiene Data'!$G$12,0,10*ROW('Hygiene Data'!G64)))</f>
        <v/>
      </c>
      <c r="DZ70" s="266" t="str">
        <f ca="true">+IF(OFFSET('Hygiene Data'!$G$13,0,10*ROW('Hygiene Data'!G64))="","",OFFSET('Hygiene Data'!$G$13,0,10*ROW('Hygiene Data'!G64)))</f>
        <v/>
      </c>
      <c r="EA70" s="266" t="str">
        <f ca="true">+IF(OFFSET('Hygiene Data'!$H$11,0,10*ROW('Hygiene Data'!H64))="","",OFFSET('Hygiene Data'!$H$11,0,10*ROW('Hygiene Data'!H64)))</f>
        <v/>
      </c>
      <c r="EB70" s="266" t="str">
        <f ca="true">+IF(OFFSET('Hygiene Data'!$H$12,0,10*ROW('Hygiene Data'!H64))="","",OFFSET('Hygiene Data'!$H$12,0,10*ROW('Hygiene Data'!H64)))</f>
        <v/>
      </c>
      <c r="EC70" s="266" t="str">
        <f ca="true">+IF(OFFSET('Hygiene Data'!$H$13,0,10*ROW('Hygiene Data'!H64))="","",OFFSET('Hygiene Data'!$H$13,0,10*ROW('Hygiene Data'!H64)))</f>
        <v/>
      </c>
      <c r="ED70" s="266" t="str">
        <f ca="true">+IF(OFFSET('Hygiene Data'!$I$11,0,10*ROW('Hygiene Data'!I64))="","",OFFSET('Hygiene Data'!$I$11,0,10*ROW('Hygiene Data'!I64)))</f>
        <v/>
      </c>
      <c r="EE70" s="266" t="str">
        <f ca="true">+IF(OFFSET('Hygiene Data'!$I$12,0,10*ROW('Hygiene Data'!I64))="","",OFFSET('Hygiene Data'!$I$12,0,10*ROW('Hygiene Data'!I64)))</f>
        <v/>
      </c>
      <c r="EF70" s="266"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2"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6"/>
      <c r="BS71" s="266" t="str">
        <f ca="true">+IF(OFFSET('Water Data'!$D$27,0,10*ROW('Water Data'!D65))="","",OFFSET('Water Data'!$D$27,0,10*ROW('Water Data'!D65)))</f>
        <v/>
      </c>
      <c r="BT71" s="266" t="str">
        <f ca="true">+IF(OFFSET('Water Data'!$D$28,0,10*ROW('Water Data'!D65))="","",OFFSET('Water Data'!$D$28,0,10*ROW('Water Data'!D65)))</f>
        <v/>
      </c>
      <c r="BU71" s="266" t="str">
        <f ca="true">+IF(OFFSET('Water Data'!$D$29,0,10*ROW('Water Data'!D65))="","",OFFSET('Water Data'!$D$29,0,10*ROW('Water Data'!D65)))</f>
        <v/>
      </c>
      <c r="BV71" s="266" t="str">
        <f ca="true">+IF(OFFSET('Water Data'!$E$27,0,10*ROW('Water Data'!E65))="","",OFFSET('Water Data'!$E$27,0,10*ROW('Water Data'!E65)))</f>
        <v/>
      </c>
      <c r="BW71" s="266" t="str">
        <f ca="true">+IF(OFFSET('Water Data'!$E$28,0,10*ROW('Water Data'!E65))="","",OFFSET('Water Data'!$E$28,0,10*ROW('Water Data'!E65)))</f>
        <v/>
      </c>
      <c r="BX71" s="266" t="str">
        <f ca="true">+IF(OFFSET('Water Data'!$E$29,0,10*ROW('Water Data'!E65))="","",OFFSET('Water Data'!$E$29,0,10*ROW('Water Data'!E65)))</f>
        <v/>
      </c>
      <c r="BY71" s="266" t="str">
        <f ca="true">+IF(OFFSET('Water Data'!$F$27,0,10*ROW('Water Data'!F65))="","",OFFSET('Water Data'!$F$27,0,10*ROW('Water Data'!F65)))</f>
        <v/>
      </c>
      <c r="BZ71" s="266" t="str">
        <f ca="true">+IF(OFFSET('Water Data'!$F$28,0,10*ROW('Water Data'!F65))="","",OFFSET('Water Data'!$F$28,0,10*ROW('Water Data'!F65)))</f>
        <v/>
      </c>
      <c r="CA71" s="266" t="str">
        <f ca="true">+IF(OFFSET('Water Data'!$F$29,0,10*ROW('Water Data'!F65))="","",OFFSET('Water Data'!$F$29,0,10*ROW('Water Data'!F65)))</f>
        <v/>
      </c>
      <c r="CB71" s="266" t="str">
        <f ca="true">+IF(OFFSET('Water Data'!$G$27,0,10*ROW('Water Data'!G65))="","",OFFSET('Water Data'!$G$27,0,10*ROW('Water Data'!G65)))</f>
        <v/>
      </c>
      <c r="CC71" s="266" t="str">
        <f ca="true">+IF(OFFSET('Water Data'!$G$28,0,10*ROW('Water Data'!G65))="","",OFFSET('Water Data'!$G$28,0,10*ROW('Water Data'!G65)))</f>
        <v/>
      </c>
      <c r="CD71" s="266" t="str">
        <f ca="true">+IF(OFFSET('Water Data'!$G$29,0,10*ROW('Water Data'!G65))="","",OFFSET('Water Data'!$G$29,0,10*ROW('Water Data'!G65)))</f>
        <v/>
      </c>
      <c r="CE71" s="266" t="str">
        <f ca="true">+IF(OFFSET('Water Data'!$H$27,0,10*ROW('Water Data'!H65))="","",OFFSET('Water Data'!$H$27,0,10*ROW('Water Data'!H65)))</f>
        <v/>
      </c>
      <c r="CF71" s="266" t="str">
        <f ca="true">+IF(OFFSET('Water Data'!$H$28,0,10*ROW('Water Data'!H65))="","",OFFSET('Water Data'!$H$28,0,10*ROW('Water Data'!H65)))</f>
        <v/>
      </c>
      <c r="CG71" s="266" t="str">
        <f ca="true">+IF(OFFSET('Water Data'!$H$29,0,10*ROW('Water Data'!H65))="","",OFFSET('Water Data'!$H$29,0,10*ROW('Water Data'!H65)))</f>
        <v/>
      </c>
      <c r="CH71" s="266" t="str">
        <f ca="true">+IF(OFFSET('Water Data'!$I$27,0,10*ROW('Water Data'!I65))="","",OFFSET('Water Data'!$I$27,0,10*ROW('Water Data'!I65)))</f>
        <v/>
      </c>
      <c r="CI71" s="266" t="str">
        <f ca="true">+IF(OFFSET('Water Data'!$I$28,0,10*ROW('Water Data'!I65))="","",OFFSET('Water Data'!$I$28,0,10*ROW('Water Data'!I65)))</f>
        <v/>
      </c>
      <c r="CJ71" s="266" t="str">
        <f ca="true">+IF(OFFSET('Water Data'!$I$29,0,10*ROW('Water Data'!I65))="","",OFFSET('Water Data'!$I$29,0,10*ROW('Water Data'!I65)))</f>
        <v/>
      </c>
      <c r="CK71" s="266" t="str">
        <f ca="true">+IF(OFFSET('Sanitation Data'!$D$28,0,10*ROW('Sanitation Data'!D65))="","",OFFSET('Sanitation Data'!$D$28,0,10*ROW('Sanitation Data'!D65)))</f>
        <v/>
      </c>
      <c r="CL71" s="266" t="str">
        <f ca="true">+IF(OFFSET('Sanitation Data'!$D$29,0,10*ROW('Sanitation Data'!D65))="","",OFFSET('Sanitation Data'!$D$29,0,10*ROW('Sanitation Data'!D65)))</f>
        <v/>
      </c>
      <c r="CM71" s="266" t="str">
        <f ca="true">+IF(OFFSET('Sanitation Data'!$D$30,0,10*ROW('Sanitation Data'!D65))="","",OFFSET('Sanitation Data'!$D$30,0,10*ROW('Sanitation Data'!D65)))</f>
        <v/>
      </c>
      <c r="CN71" s="266" t="str">
        <f ca="true">+IF(OFFSET('Sanitation Data'!$D$31,0,10*ROW('Sanitation Data'!D65))="","",OFFSET('Sanitation Data'!$D$31,0,10*ROW('Sanitation Data'!D65)))</f>
        <v/>
      </c>
      <c r="CO71" s="266" t="str">
        <f ca="true">+IF(OFFSET('Sanitation Data'!$D$32,0,10*ROW('Sanitation Data'!D65))="","",OFFSET('Sanitation Data'!$D$32,0,10*ROW('Sanitation Data'!D65)))</f>
        <v/>
      </c>
      <c r="CP71" s="266" t="str">
        <f ca="true">+IF(OFFSET('Sanitation Data'!$E$28,0,10*ROW('Sanitation Data'!E65))="","",OFFSET('Sanitation Data'!$E$28,0,10*ROW('Sanitation Data'!E65)))</f>
        <v/>
      </c>
      <c r="CQ71" s="266" t="str">
        <f ca="true">+IF(OFFSET('Sanitation Data'!$E$29,0,10*ROW('Sanitation Data'!E65))="","",OFFSET('Sanitation Data'!$E$29,0,10*ROW('Sanitation Data'!E65)))</f>
        <v/>
      </c>
      <c r="CR71" s="266" t="str">
        <f ca="true">+IF(OFFSET('Sanitation Data'!$E$30,0,10*ROW('Sanitation Data'!E65))="","",OFFSET('Sanitation Data'!$E$30,0,10*ROW('Sanitation Data'!E65)))</f>
        <v/>
      </c>
      <c r="CS71" s="266" t="str">
        <f ca="true">+IF(OFFSET('Sanitation Data'!$E$31,0,10*ROW('Sanitation Data'!E65))="","",OFFSET('Sanitation Data'!$E$31,0,10*ROW('Sanitation Data'!E65)))</f>
        <v/>
      </c>
      <c r="CT71" s="266" t="str">
        <f ca="true">+IF(OFFSET('Sanitation Data'!$E$32,0,10*ROW('Sanitation Data'!E65))="","",OFFSET('Sanitation Data'!$E$32,0,10*ROW('Sanitation Data'!E65)))</f>
        <v/>
      </c>
      <c r="CU71" s="266" t="str">
        <f ca="true">+IF(OFFSET('Sanitation Data'!$F$28,0,10*ROW('Sanitation Data'!F65))="","",OFFSET('Sanitation Data'!$F$28,0,10*ROW('Sanitation Data'!F65)))</f>
        <v/>
      </c>
      <c r="CV71" s="266" t="str">
        <f ca="true">+IF(OFFSET('Sanitation Data'!$F$29,0,10*ROW('Sanitation Data'!F65))="","",OFFSET('Sanitation Data'!$F$29,0,10*ROW('Sanitation Data'!F65)))</f>
        <v/>
      </c>
      <c r="CW71" s="266" t="str">
        <f ca="true">+IF(OFFSET('Sanitation Data'!$F$30,0,10*ROW('Sanitation Data'!F65))="","",OFFSET('Sanitation Data'!$F$30,0,10*ROW('Sanitation Data'!F65)))</f>
        <v/>
      </c>
      <c r="CX71" s="266" t="str">
        <f ca="true">+IF(OFFSET('Sanitation Data'!$F$31,0,10*ROW('Sanitation Data'!F65))="","",OFFSET('Sanitation Data'!$F$31,0,10*ROW('Sanitation Data'!F65)))</f>
        <v/>
      </c>
      <c r="CY71" s="266" t="str">
        <f ca="true">+IF(OFFSET('Sanitation Data'!$F$32,0,10*ROW('Sanitation Data'!F65))="","",OFFSET('Sanitation Data'!$F$32,0,10*ROW('Sanitation Data'!F65)))</f>
        <v/>
      </c>
      <c r="CZ71" s="266" t="str">
        <f ca="true">+IF(OFFSET('Sanitation Data'!$G$28,0,10*ROW('Sanitation Data'!G65))="","",OFFSET('Sanitation Data'!$G$28,0,10*ROW('Sanitation Data'!G65)))</f>
        <v/>
      </c>
      <c r="DA71" s="266" t="str">
        <f ca="true">+IF(OFFSET('Sanitation Data'!$G$29,0,10*ROW('Sanitation Data'!G65))="","",OFFSET('Sanitation Data'!$G$29,0,10*ROW('Sanitation Data'!G65)))</f>
        <v/>
      </c>
      <c r="DB71" s="266" t="str">
        <f ca="true">+IF(OFFSET('Sanitation Data'!$G$30,0,10*ROW('Sanitation Data'!G65))="","",OFFSET('Sanitation Data'!$G$30,0,10*ROW('Sanitation Data'!G65)))</f>
        <v/>
      </c>
      <c r="DC71" s="266" t="str">
        <f ca="true">+IF(OFFSET('Sanitation Data'!$G$31,0,10*ROW('Sanitation Data'!G65))="","",OFFSET('Sanitation Data'!$G$31,0,10*ROW('Sanitation Data'!G65)))</f>
        <v/>
      </c>
      <c r="DD71" s="266" t="str">
        <f ca="true">+IF(OFFSET('Sanitation Data'!$G$32,0,10*ROW('Sanitation Data'!G65))="","",OFFSET('Sanitation Data'!$G$32,0,10*ROW('Sanitation Data'!G65)))</f>
        <v/>
      </c>
      <c r="DE71" s="266" t="str">
        <f ca="true">+IF(OFFSET('Sanitation Data'!$H$28,0,10*ROW('Sanitation Data'!H65))="","",OFFSET('Sanitation Data'!$H$28,0,10*ROW('Sanitation Data'!H65)))</f>
        <v/>
      </c>
      <c r="DF71" s="266" t="str">
        <f ca="true">+IF(OFFSET('Sanitation Data'!$H$29,0,10*ROW('Sanitation Data'!H65))="","",OFFSET('Sanitation Data'!$H$29,0,10*ROW('Sanitation Data'!H65)))</f>
        <v/>
      </c>
      <c r="DG71" s="266" t="str">
        <f ca="true">+IF(OFFSET('Sanitation Data'!$H$30,0,10*ROW('Sanitation Data'!H65))="","",OFFSET('Sanitation Data'!$H$30,0,10*ROW('Sanitation Data'!H65)))</f>
        <v/>
      </c>
      <c r="DH71" s="266" t="str">
        <f ca="true">+IF(OFFSET('Sanitation Data'!$H$31,0,10*ROW('Sanitation Data'!H65))="","",OFFSET('Sanitation Data'!$H$31,0,10*ROW('Sanitation Data'!H65)))</f>
        <v/>
      </c>
      <c r="DI71" s="266" t="str">
        <f ca="true">+IF(OFFSET('Sanitation Data'!$H$32,0,10*ROW('Sanitation Data'!H65))="","",OFFSET('Sanitation Data'!$H$32,0,10*ROW('Sanitation Data'!H65)))</f>
        <v/>
      </c>
      <c r="DJ71" s="266" t="str">
        <f ca="true">+IF(OFFSET('Sanitation Data'!$I$28,0,10*ROW('Sanitation Data'!I65))="","",OFFSET('Sanitation Data'!$I$28,0,10*ROW('Sanitation Data'!I65)))</f>
        <v/>
      </c>
      <c r="DK71" s="266" t="str">
        <f ca="true">+IF(OFFSET('Sanitation Data'!$I$29,0,10*ROW('Sanitation Data'!I65))="","",OFFSET('Sanitation Data'!$I$29,0,10*ROW('Sanitation Data'!I65)))</f>
        <v/>
      </c>
      <c r="DL71" s="266" t="str">
        <f ca="true">+IF(OFFSET('Sanitation Data'!$I$30,0,10*ROW('Sanitation Data'!I65))="","",OFFSET('Sanitation Data'!$I$30,0,10*ROW('Sanitation Data'!I65)))</f>
        <v/>
      </c>
      <c r="DM71" s="266" t="str">
        <f ca="true">+IF(OFFSET('Sanitation Data'!$I$31,0,10*ROW('Sanitation Data'!I65))="","",OFFSET('Sanitation Data'!$I$31,0,10*ROW('Sanitation Data'!I65)))</f>
        <v/>
      </c>
      <c r="DN71" s="266" t="str">
        <f ca="true">+IF(OFFSET('Sanitation Data'!$I$32,0,10*ROW('Sanitation Data'!I65))="","",OFFSET('Sanitation Data'!$I$32,0,10*ROW('Sanitation Data'!I65)))</f>
        <v/>
      </c>
      <c r="DO71" s="266" t="str">
        <f ca="true">+IF(OFFSET('Hygiene Data'!$D$11,0,10*ROW('Hygiene Data'!D65))="","",OFFSET('Hygiene Data'!$D$11,0,10*ROW('Hygiene Data'!D65)))</f>
        <v/>
      </c>
      <c r="DP71" s="266" t="str">
        <f ca="true">+IF(OFFSET('Hygiene Data'!$D$12,0,10*ROW('Hygiene Data'!D65))="","",OFFSET('Hygiene Data'!$D$12,0,10*ROW('Hygiene Data'!D65)))</f>
        <v/>
      </c>
      <c r="DQ71" s="266" t="str">
        <f ca="true">+IF(OFFSET('Hygiene Data'!$D$13,0,10*ROW('Hygiene Data'!D65))="","",OFFSET('Hygiene Data'!$D$13,0,10*ROW('Hygiene Data'!D65)))</f>
        <v/>
      </c>
      <c r="DR71" s="266" t="str">
        <f ca="true">+IF(OFFSET('Hygiene Data'!$E$11,0,10*ROW('Hygiene Data'!E65))="","",OFFSET('Hygiene Data'!$E$11,0,10*ROW('Hygiene Data'!E65)))</f>
        <v/>
      </c>
      <c r="DS71" s="266" t="str">
        <f ca="true">+IF(OFFSET('Hygiene Data'!$E$12,0,10*ROW('Hygiene Data'!E65))="","",OFFSET('Hygiene Data'!$E$12,0,10*ROW('Hygiene Data'!E65)))</f>
        <v/>
      </c>
      <c r="DT71" s="266" t="str">
        <f ca="true">+IF(OFFSET('Hygiene Data'!$E$13,0,10*ROW('Hygiene Data'!E65))="","",OFFSET('Hygiene Data'!$E$13,0,10*ROW('Hygiene Data'!E65)))</f>
        <v/>
      </c>
      <c r="DU71" s="266" t="str">
        <f ca="true">+IF(OFFSET('Hygiene Data'!$F$11,0,10*ROW('Hygiene Data'!F65))="","",OFFSET('Hygiene Data'!$F$11,0,10*ROW('Hygiene Data'!F65)))</f>
        <v/>
      </c>
      <c r="DV71" s="266" t="str">
        <f ca="true">+IF(OFFSET('Hygiene Data'!$F$12,0,10*ROW('Hygiene Data'!F65))="","",OFFSET('Hygiene Data'!$F$12,0,10*ROW('Hygiene Data'!F65)))</f>
        <v/>
      </c>
      <c r="DW71" s="266" t="str">
        <f ca="true">+IF(OFFSET('Hygiene Data'!$F$13,0,10*ROW('Hygiene Data'!F65))="","",OFFSET('Hygiene Data'!$F$13,0,10*ROW('Hygiene Data'!F65)))</f>
        <v/>
      </c>
      <c r="DX71" s="266" t="str">
        <f ca="true">+IF(OFFSET('Hygiene Data'!$G$11,0,10*ROW('Hygiene Data'!G65))="","",OFFSET('Hygiene Data'!$G$11,0,10*ROW('Hygiene Data'!G65)))</f>
        <v/>
      </c>
      <c r="DY71" s="266" t="str">
        <f ca="true">+IF(OFFSET('Hygiene Data'!$G$12,0,10*ROW('Hygiene Data'!G65))="","",OFFSET('Hygiene Data'!$G$12,0,10*ROW('Hygiene Data'!G65)))</f>
        <v/>
      </c>
      <c r="DZ71" s="266" t="str">
        <f ca="true">+IF(OFFSET('Hygiene Data'!$G$13,0,10*ROW('Hygiene Data'!G65))="","",OFFSET('Hygiene Data'!$G$13,0,10*ROW('Hygiene Data'!G65)))</f>
        <v/>
      </c>
      <c r="EA71" s="266" t="str">
        <f ca="true">+IF(OFFSET('Hygiene Data'!$H$11,0,10*ROW('Hygiene Data'!H65))="","",OFFSET('Hygiene Data'!$H$11,0,10*ROW('Hygiene Data'!H65)))</f>
        <v/>
      </c>
      <c r="EB71" s="266" t="str">
        <f ca="true">+IF(OFFSET('Hygiene Data'!$H$12,0,10*ROW('Hygiene Data'!H65))="","",OFFSET('Hygiene Data'!$H$12,0,10*ROW('Hygiene Data'!H65)))</f>
        <v/>
      </c>
      <c r="EC71" s="266" t="str">
        <f ca="true">+IF(OFFSET('Hygiene Data'!$H$13,0,10*ROW('Hygiene Data'!H65))="","",OFFSET('Hygiene Data'!$H$13,0,10*ROW('Hygiene Data'!H65)))</f>
        <v/>
      </c>
      <c r="ED71" s="266" t="str">
        <f ca="true">+IF(OFFSET('Hygiene Data'!$I$11,0,10*ROW('Hygiene Data'!I65))="","",OFFSET('Hygiene Data'!$I$11,0,10*ROW('Hygiene Data'!I65)))</f>
        <v/>
      </c>
      <c r="EE71" s="266" t="str">
        <f ca="true">+IF(OFFSET('Hygiene Data'!$I$12,0,10*ROW('Hygiene Data'!I65))="","",OFFSET('Hygiene Data'!$I$12,0,10*ROW('Hygiene Data'!I65)))</f>
        <v/>
      </c>
      <c r="EF71" s="266"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2"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6"/>
      <c r="BS72" s="266" t="str">
        <f ca="true">+IF(OFFSET('Water Data'!$D$27,0,10*ROW('Water Data'!D66))="","",OFFSET('Water Data'!$D$27,0,10*ROW('Water Data'!D66)))</f>
        <v/>
      </c>
      <c r="BT72" s="266" t="str">
        <f ca="true">+IF(OFFSET('Water Data'!$D$28,0,10*ROW('Water Data'!D66))="","",OFFSET('Water Data'!$D$28,0,10*ROW('Water Data'!D66)))</f>
        <v/>
      </c>
      <c r="BU72" s="266" t="str">
        <f ca="true">+IF(OFFSET('Water Data'!$D$29,0,10*ROW('Water Data'!D66))="","",OFFSET('Water Data'!$D$29,0,10*ROW('Water Data'!D66)))</f>
        <v/>
      </c>
      <c r="BV72" s="266" t="str">
        <f ca="true">+IF(OFFSET('Water Data'!$E$27,0,10*ROW('Water Data'!E66))="","",OFFSET('Water Data'!$E$27,0,10*ROW('Water Data'!E66)))</f>
        <v/>
      </c>
      <c r="BW72" s="266" t="str">
        <f ca="true">+IF(OFFSET('Water Data'!$E$28,0,10*ROW('Water Data'!E66))="","",OFFSET('Water Data'!$E$28,0,10*ROW('Water Data'!E66)))</f>
        <v/>
      </c>
      <c r="BX72" s="266" t="str">
        <f ca="true">+IF(OFFSET('Water Data'!$E$29,0,10*ROW('Water Data'!E66))="","",OFFSET('Water Data'!$E$29,0,10*ROW('Water Data'!E66)))</f>
        <v/>
      </c>
      <c r="BY72" s="266" t="str">
        <f ca="true">+IF(OFFSET('Water Data'!$F$27,0,10*ROW('Water Data'!F66))="","",OFFSET('Water Data'!$F$27,0,10*ROW('Water Data'!F66)))</f>
        <v/>
      </c>
      <c r="BZ72" s="266" t="str">
        <f ca="true">+IF(OFFSET('Water Data'!$F$28,0,10*ROW('Water Data'!F66))="","",OFFSET('Water Data'!$F$28,0,10*ROW('Water Data'!F66)))</f>
        <v/>
      </c>
      <c r="CA72" s="266" t="str">
        <f ca="true">+IF(OFFSET('Water Data'!$F$29,0,10*ROW('Water Data'!F66))="","",OFFSET('Water Data'!$F$29,0,10*ROW('Water Data'!F66)))</f>
        <v/>
      </c>
      <c r="CB72" s="266" t="str">
        <f ca="true">+IF(OFFSET('Water Data'!$G$27,0,10*ROW('Water Data'!G66))="","",OFFSET('Water Data'!$G$27,0,10*ROW('Water Data'!G66)))</f>
        <v/>
      </c>
      <c r="CC72" s="266" t="str">
        <f ca="true">+IF(OFFSET('Water Data'!$G$28,0,10*ROW('Water Data'!G66))="","",OFFSET('Water Data'!$G$28,0,10*ROW('Water Data'!G66)))</f>
        <v/>
      </c>
      <c r="CD72" s="266" t="str">
        <f ca="true">+IF(OFFSET('Water Data'!$G$29,0,10*ROW('Water Data'!G66))="","",OFFSET('Water Data'!$G$29,0,10*ROW('Water Data'!G66)))</f>
        <v/>
      </c>
      <c r="CE72" s="266" t="str">
        <f ca="true">+IF(OFFSET('Water Data'!$H$27,0,10*ROW('Water Data'!H66))="","",OFFSET('Water Data'!$H$27,0,10*ROW('Water Data'!H66)))</f>
        <v/>
      </c>
      <c r="CF72" s="266" t="str">
        <f ca="true">+IF(OFFSET('Water Data'!$H$28,0,10*ROW('Water Data'!H66))="","",OFFSET('Water Data'!$H$28,0,10*ROW('Water Data'!H66)))</f>
        <v/>
      </c>
      <c r="CG72" s="266" t="str">
        <f ca="true">+IF(OFFSET('Water Data'!$H$29,0,10*ROW('Water Data'!H66))="","",OFFSET('Water Data'!$H$29,0,10*ROW('Water Data'!H66)))</f>
        <v/>
      </c>
      <c r="CH72" s="266" t="str">
        <f ca="true">+IF(OFFSET('Water Data'!$I$27,0,10*ROW('Water Data'!I66))="","",OFFSET('Water Data'!$I$27,0,10*ROW('Water Data'!I66)))</f>
        <v/>
      </c>
      <c r="CI72" s="266" t="str">
        <f ca="true">+IF(OFFSET('Water Data'!$I$28,0,10*ROW('Water Data'!I66))="","",OFFSET('Water Data'!$I$28,0,10*ROW('Water Data'!I66)))</f>
        <v/>
      </c>
      <c r="CJ72" s="266" t="str">
        <f ca="true">+IF(OFFSET('Water Data'!$I$29,0,10*ROW('Water Data'!I66))="","",OFFSET('Water Data'!$I$29,0,10*ROW('Water Data'!I66)))</f>
        <v/>
      </c>
      <c r="CK72" s="266" t="str">
        <f ca="true">+IF(OFFSET('Sanitation Data'!$D$28,0,10*ROW('Sanitation Data'!D66))="","",OFFSET('Sanitation Data'!$D$28,0,10*ROW('Sanitation Data'!D66)))</f>
        <v/>
      </c>
      <c r="CL72" s="266" t="str">
        <f ca="true">+IF(OFFSET('Sanitation Data'!$D$29,0,10*ROW('Sanitation Data'!D66))="","",OFFSET('Sanitation Data'!$D$29,0,10*ROW('Sanitation Data'!D66)))</f>
        <v/>
      </c>
      <c r="CM72" s="266" t="str">
        <f ca="true">+IF(OFFSET('Sanitation Data'!$D$30,0,10*ROW('Sanitation Data'!D66))="","",OFFSET('Sanitation Data'!$D$30,0,10*ROW('Sanitation Data'!D66)))</f>
        <v/>
      </c>
      <c r="CN72" s="266" t="str">
        <f ca="true">+IF(OFFSET('Sanitation Data'!$D$31,0,10*ROW('Sanitation Data'!D66))="","",OFFSET('Sanitation Data'!$D$31,0,10*ROW('Sanitation Data'!D66)))</f>
        <v/>
      </c>
      <c r="CO72" s="266" t="str">
        <f ca="true">+IF(OFFSET('Sanitation Data'!$D$32,0,10*ROW('Sanitation Data'!D66))="","",OFFSET('Sanitation Data'!$D$32,0,10*ROW('Sanitation Data'!D66)))</f>
        <v/>
      </c>
      <c r="CP72" s="266" t="str">
        <f ca="true">+IF(OFFSET('Sanitation Data'!$E$28,0,10*ROW('Sanitation Data'!E66))="","",OFFSET('Sanitation Data'!$E$28,0,10*ROW('Sanitation Data'!E66)))</f>
        <v/>
      </c>
      <c r="CQ72" s="266" t="str">
        <f ca="true">+IF(OFFSET('Sanitation Data'!$E$29,0,10*ROW('Sanitation Data'!E66))="","",OFFSET('Sanitation Data'!$E$29,0,10*ROW('Sanitation Data'!E66)))</f>
        <v/>
      </c>
      <c r="CR72" s="266" t="str">
        <f ca="true">+IF(OFFSET('Sanitation Data'!$E$30,0,10*ROW('Sanitation Data'!E66))="","",OFFSET('Sanitation Data'!$E$30,0,10*ROW('Sanitation Data'!E66)))</f>
        <v/>
      </c>
      <c r="CS72" s="266" t="str">
        <f ca="true">+IF(OFFSET('Sanitation Data'!$E$31,0,10*ROW('Sanitation Data'!E66))="","",OFFSET('Sanitation Data'!$E$31,0,10*ROW('Sanitation Data'!E66)))</f>
        <v/>
      </c>
      <c r="CT72" s="266" t="str">
        <f ca="true">+IF(OFFSET('Sanitation Data'!$E$32,0,10*ROW('Sanitation Data'!E66))="","",OFFSET('Sanitation Data'!$E$32,0,10*ROW('Sanitation Data'!E66)))</f>
        <v/>
      </c>
      <c r="CU72" s="266" t="str">
        <f ca="true">+IF(OFFSET('Sanitation Data'!$F$28,0,10*ROW('Sanitation Data'!F66))="","",OFFSET('Sanitation Data'!$F$28,0,10*ROW('Sanitation Data'!F66)))</f>
        <v/>
      </c>
      <c r="CV72" s="266" t="str">
        <f ca="true">+IF(OFFSET('Sanitation Data'!$F$29,0,10*ROW('Sanitation Data'!F66))="","",OFFSET('Sanitation Data'!$F$29,0,10*ROW('Sanitation Data'!F66)))</f>
        <v/>
      </c>
      <c r="CW72" s="266" t="str">
        <f ca="true">+IF(OFFSET('Sanitation Data'!$F$30,0,10*ROW('Sanitation Data'!F66))="","",OFFSET('Sanitation Data'!$F$30,0,10*ROW('Sanitation Data'!F66)))</f>
        <v/>
      </c>
      <c r="CX72" s="266" t="str">
        <f ca="true">+IF(OFFSET('Sanitation Data'!$F$31,0,10*ROW('Sanitation Data'!F66))="","",OFFSET('Sanitation Data'!$F$31,0,10*ROW('Sanitation Data'!F66)))</f>
        <v/>
      </c>
      <c r="CY72" s="266" t="str">
        <f ca="true">+IF(OFFSET('Sanitation Data'!$F$32,0,10*ROW('Sanitation Data'!F66))="","",OFFSET('Sanitation Data'!$F$32,0,10*ROW('Sanitation Data'!F66)))</f>
        <v/>
      </c>
      <c r="CZ72" s="266" t="str">
        <f ca="true">+IF(OFFSET('Sanitation Data'!$G$28,0,10*ROW('Sanitation Data'!G66))="","",OFFSET('Sanitation Data'!$G$28,0,10*ROW('Sanitation Data'!G66)))</f>
        <v/>
      </c>
      <c r="DA72" s="266" t="str">
        <f ca="true">+IF(OFFSET('Sanitation Data'!$G$29,0,10*ROW('Sanitation Data'!G66))="","",OFFSET('Sanitation Data'!$G$29,0,10*ROW('Sanitation Data'!G66)))</f>
        <v/>
      </c>
      <c r="DB72" s="266" t="str">
        <f ca="true">+IF(OFFSET('Sanitation Data'!$G$30,0,10*ROW('Sanitation Data'!G66))="","",OFFSET('Sanitation Data'!$G$30,0,10*ROW('Sanitation Data'!G66)))</f>
        <v/>
      </c>
      <c r="DC72" s="266" t="str">
        <f ca="true">+IF(OFFSET('Sanitation Data'!$G$31,0,10*ROW('Sanitation Data'!G66))="","",OFFSET('Sanitation Data'!$G$31,0,10*ROW('Sanitation Data'!G66)))</f>
        <v/>
      </c>
      <c r="DD72" s="266" t="str">
        <f ca="true">+IF(OFFSET('Sanitation Data'!$G$32,0,10*ROW('Sanitation Data'!G66))="","",OFFSET('Sanitation Data'!$G$32,0,10*ROW('Sanitation Data'!G66)))</f>
        <v/>
      </c>
      <c r="DE72" s="266" t="str">
        <f ca="true">+IF(OFFSET('Sanitation Data'!$H$28,0,10*ROW('Sanitation Data'!H66))="","",OFFSET('Sanitation Data'!$H$28,0,10*ROW('Sanitation Data'!H66)))</f>
        <v/>
      </c>
      <c r="DF72" s="266" t="str">
        <f ca="true">+IF(OFFSET('Sanitation Data'!$H$29,0,10*ROW('Sanitation Data'!H66))="","",OFFSET('Sanitation Data'!$H$29,0,10*ROW('Sanitation Data'!H66)))</f>
        <v/>
      </c>
      <c r="DG72" s="266" t="str">
        <f ca="true">+IF(OFFSET('Sanitation Data'!$H$30,0,10*ROW('Sanitation Data'!H66))="","",OFFSET('Sanitation Data'!$H$30,0,10*ROW('Sanitation Data'!H66)))</f>
        <v/>
      </c>
      <c r="DH72" s="266" t="str">
        <f ca="true">+IF(OFFSET('Sanitation Data'!$H$31,0,10*ROW('Sanitation Data'!H66))="","",OFFSET('Sanitation Data'!$H$31,0,10*ROW('Sanitation Data'!H66)))</f>
        <v/>
      </c>
      <c r="DI72" s="266" t="str">
        <f ca="true">+IF(OFFSET('Sanitation Data'!$H$32,0,10*ROW('Sanitation Data'!H66))="","",OFFSET('Sanitation Data'!$H$32,0,10*ROW('Sanitation Data'!H66)))</f>
        <v/>
      </c>
      <c r="DJ72" s="266" t="str">
        <f ca="true">+IF(OFFSET('Sanitation Data'!$I$28,0,10*ROW('Sanitation Data'!I66))="","",OFFSET('Sanitation Data'!$I$28,0,10*ROW('Sanitation Data'!I66)))</f>
        <v/>
      </c>
      <c r="DK72" s="266" t="str">
        <f ca="true">+IF(OFFSET('Sanitation Data'!$I$29,0,10*ROW('Sanitation Data'!I66))="","",OFFSET('Sanitation Data'!$I$29,0,10*ROW('Sanitation Data'!I66)))</f>
        <v/>
      </c>
      <c r="DL72" s="266" t="str">
        <f ca="true">+IF(OFFSET('Sanitation Data'!$I$30,0,10*ROW('Sanitation Data'!I66))="","",OFFSET('Sanitation Data'!$I$30,0,10*ROW('Sanitation Data'!I66)))</f>
        <v/>
      </c>
      <c r="DM72" s="266" t="str">
        <f ca="true">+IF(OFFSET('Sanitation Data'!$I$31,0,10*ROW('Sanitation Data'!I66))="","",OFFSET('Sanitation Data'!$I$31,0,10*ROW('Sanitation Data'!I66)))</f>
        <v/>
      </c>
      <c r="DN72" s="266" t="str">
        <f ca="true">+IF(OFFSET('Sanitation Data'!$I$32,0,10*ROW('Sanitation Data'!I66))="","",OFFSET('Sanitation Data'!$I$32,0,10*ROW('Sanitation Data'!I66)))</f>
        <v/>
      </c>
      <c r="DO72" s="266" t="str">
        <f ca="true">+IF(OFFSET('Hygiene Data'!$D$11,0,10*ROW('Hygiene Data'!D66))="","",OFFSET('Hygiene Data'!$D$11,0,10*ROW('Hygiene Data'!D66)))</f>
        <v/>
      </c>
      <c r="DP72" s="266" t="str">
        <f ca="true">+IF(OFFSET('Hygiene Data'!$D$12,0,10*ROW('Hygiene Data'!D66))="","",OFFSET('Hygiene Data'!$D$12,0,10*ROW('Hygiene Data'!D66)))</f>
        <v/>
      </c>
      <c r="DQ72" s="266" t="str">
        <f ca="true">+IF(OFFSET('Hygiene Data'!$D$13,0,10*ROW('Hygiene Data'!D66))="","",OFFSET('Hygiene Data'!$D$13,0,10*ROW('Hygiene Data'!D66)))</f>
        <v/>
      </c>
      <c r="DR72" s="266" t="str">
        <f ca="true">+IF(OFFSET('Hygiene Data'!$E$11,0,10*ROW('Hygiene Data'!E66))="","",OFFSET('Hygiene Data'!$E$11,0,10*ROW('Hygiene Data'!E66)))</f>
        <v/>
      </c>
      <c r="DS72" s="266" t="str">
        <f ca="true">+IF(OFFSET('Hygiene Data'!$E$12,0,10*ROW('Hygiene Data'!E66))="","",OFFSET('Hygiene Data'!$E$12,0,10*ROW('Hygiene Data'!E66)))</f>
        <v/>
      </c>
      <c r="DT72" s="266" t="str">
        <f ca="true">+IF(OFFSET('Hygiene Data'!$E$13,0,10*ROW('Hygiene Data'!E66))="","",OFFSET('Hygiene Data'!$E$13,0,10*ROW('Hygiene Data'!E66)))</f>
        <v/>
      </c>
      <c r="DU72" s="266" t="str">
        <f ca="true">+IF(OFFSET('Hygiene Data'!$F$11,0,10*ROW('Hygiene Data'!F66))="","",OFFSET('Hygiene Data'!$F$11,0,10*ROW('Hygiene Data'!F66)))</f>
        <v/>
      </c>
      <c r="DV72" s="266" t="str">
        <f ca="true">+IF(OFFSET('Hygiene Data'!$F$12,0,10*ROW('Hygiene Data'!F66))="","",OFFSET('Hygiene Data'!$F$12,0,10*ROW('Hygiene Data'!F66)))</f>
        <v/>
      </c>
      <c r="DW72" s="266" t="str">
        <f ca="true">+IF(OFFSET('Hygiene Data'!$F$13,0,10*ROW('Hygiene Data'!F66))="","",OFFSET('Hygiene Data'!$F$13,0,10*ROW('Hygiene Data'!F66)))</f>
        <v/>
      </c>
      <c r="DX72" s="266" t="str">
        <f ca="true">+IF(OFFSET('Hygiene Data'!$G$11,0,10*ROW('Hygiene Data'!G66))="","",OFFSET('Hygiene Data'!$G$11,0,10*ROW('Hygiene Data'!G66)))</f>
        <v/>
      </c>
      <c r="DY72" s="266" t="str">
        <f ca="true">+IF(OFFSET('Hygiene Data'!$G$12,0,10*ROW('Hygiene Data'!G66))="","",OFFSET('Hygiene Data'!$G$12,0,10*ROW('Hygiene Data'!G66)))</f>
        <v/>
      </c>
      <c r="DZ72" s="266" t="str">
        <f ca="true">+IF(OFFSET('Hygiene Data'!$G$13,0,10*ROW('Hygiene Data'!G66))="","",OFFSET('Hygiene Data'!$G$13,0,10*ROW('Hygiene Data'!G66)))</f>
        <v/>
      </c>
      <c r="EA72" s="266" t="str">
        <f ca="true">+IF(OFFSET('Hygiene Data'!$H$11,0,10*ROW('Hygiene Data'!H66))="","",OFFSET('Hygiene Data'!$H$11,0,10*ROW('Hygiene Data'!H66)))</f>
        <v/>
      </c>
      <c r="EB72" s="266" t="str">
        <f ca="true">+IF(OFFSET('Hygiene Data'!$H$12,0,10*ROW('Hygiene Data'!H66))="","",OFFSET('Hygiene Data'!$H$12,0,10*ROW('Hygiene Data'!H66)))</f>
        <v/>
      </c>
      <c r="EC72" s="266" t="str">
        <f ca="true">+IF(OFFSET('Hygiene Data'!$H$13,0,10*ROW('Hygiene Data'!H66))="","",OFFSET('Hygiene Data'!$H$13,0,10*ROW('Hygiene Data'!H66)))</f>
        <v/>
      </c>
      <c r="ED72" s="266" t="str">
        <f ca="true">+IF(OFFSET('Hygiene Data'!$I$11,0,10*ROW('Hygiene Data'!I66))="","",OFFSET('Hygiene Data'!$I$11,0,10*ROW('Hygiene Data'!I66)))</f>
        <v/>
      </c>
      <c r="EE72" s="266" t="str">
        <f ca="true">+IF(OFFSET('Hygiene Data'!$I$12,0,10*ROW('Hygiene Data'!I66))="","",OFFSET('Hygiene Data'!$I$12,0,10*ROW('Hygiene Data'!I66)))</f>
        <v/>
      </c>
      <c r="EF72" s="266"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2"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6"/>
      <c r="BS73" s="266" t="str">
        <f ca="true">+IF(OFFSET('Water Data'!$D$27,0,10*ROW('Water Data'!D67))="","",OFFSET('Water Data'!$D$27,0,10*ROW('Water Data'!D67)))</f>
        <v/>
      </c>
      <c r="BT73" s="266" t="str">
        <f ca="true">+IF(OFFSET('Water Data'!$D$28,0,10*ROW('Water Data'!D67))="","",OFFSET('Water Data'!$D$28,0,10*ROW('Water Data'!D67)))</f>
        <v/>
      </c>
      <c r="BU73" s="266" t="str">
        <f ca="true">+IF(OFFSET('Water Data'!$D$29,0,10*ROW('Water Data'!D67))="","",OFFSET('Water Data'!$D$29,0,10*ROW('Water Data'!D67)))</f>
        <v/>
      </c>
      <c r="BV73" s="266" t="str">
        <f ca="true">+IF(OFFSET('Water Data'!$E$27,0,10*ROW('Water Data'!E67))="","",OFFSET('Water Data'!$E$27,0,10*ROW('Water Data'!E67)))</f>
        <v/>
      </c>
      <c r="BW73" s="266" t="str">
        <f ca="true">+IF(OFFSET('Water Data'!$E$28,0,10*ROW('Water Data'!E67))="","",OFFSET('Water Data'!$E$28,0,10*ROW('Water Data'!E67)))</f>
        <v/>
      </c>
      <c r="BX73" s="266" t="str">
        <f ca="true">+IF(OFFSET('Water Data'!$E$29,0,10*ROW('Water Data'!E67))="","",OFFSET('Water Data'!$E$29,0,10*ROW('Water Data'!E67)))</f>
        <v/>
      </c>
      <c r="BY73" s="266" t="str">
        <f ca="true">+IF(OFFSET('Water Data'!$F$27,0,10*ROW('Water Data'!F67))="","",OFFSET('Water Data'!$F$27,0,10*ROW('Water Data'!F67)))</f>
        <v/>
      </c>
      <c r="BZ73" s="266" t="str">
        <f ca="true">+IF(OFFSET('Water Data'!$F$28,0,10*ROW('Water Data'!F67))="","",OFFSET('Water Data'!$F$28,0,10*ROW('Water Data'!F67)))</f>
        <v/>
      </c>
      <c r="CA73" s="266" t="str">
        <f ca="true">+IF(OFFSET('Water Data'!$F$29,0,10*ROW('Water Data'!F67))="","",OFFSET('Water Data'!$F$29,0,10*ROW('Water Data'!F67)))</f>
        <v/>
      </c>
      <c r="CB73" s="266" t="str">
        <f ca="true">+IF(OFFSET('Water Data'!$G$27,0,10*ROW('Water Data'!G67))="","",OFFSET('Water Data'!$G$27,0,10*ROW('Water Data'!G67)))</f>
        <v/>
      </c>
      <c r="CC73" s="266" t="str">
        <f ca="true">+IF(OFFSET('Water Data'!$G$28,0,10*ROW('Water Data'!G67))="","",OFFSET('Water Data'!$G$28,0,10*ROW('Water Data'!G67)))</f>
        <v/>
      </c>
      <c r="CD73" s="266" t="str">
        <f ca="true">+IF(OFFSET('Water Data'!$G$29,0,10*ROW('Water Data'!G67))="","",OFFSET('Water Data'!$G$29,0,10*ROW('Water Data'!G67)))</f>
        <v/>
      </c>
      <c r="CE73" s="266" t="str">
        <f ca="true">+IF(OFFSET('Water Data'!$H$27,0,10*ROW('Water Data'!H67))="","",OFFSET('Water Data'!$H$27,0,10*ROW('Water Data'!H67)))</f>
        <v/>
      </c>
      <c r="CF73" s="266" t="str">
        <f ca="true">+IF(OFFSET('Water Data'!$H$28,0,10*ROW('Water Data'!H67))="","",OFFSET('Water Data'!$H$28,0,10*ROW('Water Data'!H67)))</f>
        <v/>
      </c>
      <c r="CG73" s="266" t="str">
        <f ca="true">+IF(OFFSET('Water Data'!$H$29,0,10*ROW('Water Data'!H67))="","",OFFSET('Water Data'!$H$29,0,10*ROW('Water Data'!H67)))</f>
        <v/>
      </c>
      <c r="CH73" s="266" t="str">
        <f ca="true">+IF(OFFSET('Water Data'!$I$27,0,10*ROW('Water Data'!I67))="","",OFFSET('Water Data'!$I$27,0,10*ROW('Water Data'!I67)))</f>
        <v/>
      </c>
      <c r="CI73" s="266" t="str">
        <f ca="true">+IF(OFFSET('Water Data'!$I$28,0,10*ROW('Water Data'!I67))="","",OFFSET('Water Data'!$I$28,0,10*ROW('Water Data'!I67)))</f>
        <v/>
      </c>
      <c r="CJ73" s="266" t="str">
        <f ca="true">+IF(OFFSET('Water Data'!$I$29,0,10*ROW('Water Data'!I67))="","",OFFSET('Water Data'!$I$29,0,10*ROW('Water Data'!I67)))</f>
        <v/>
      </c>
      <c r="CK73" s="266" t="str">
        <f ca="true">+IF(OFFSET('Sanitation Data'!$D$28,0,10*ROW('Sanitation Data'!D67))="","",OFFSET('Sanitation Data'!$D$28,0,10*ROW('Sanitation Data'!D67)))</f>
        <v/>
      </c>
      <c r="CL73" s="266" t="str">
        <f ca="true">+IF(OFFSET('Sanitation Data'!$D$29,0,10*ROW('Sanitation Data'!D67))="","",OFFSET('Sanitation Data'!$D$29,0,10*ROW('Sanitation Data'!D67)))</f>
        <v/>
      </c>
      <c r="CM73" s="266" t="str">
        <f ca="true">+IF(OFFSET('Sanitation Data'!$D$30,0,10*ROW('Sanitation Data'!D67))="","",OFFSET('Sanitation Data'!$D$30,0,10*ROW('Sanitation Data'!D67)))</f>
        <v/>
      </c>
      <c r="CN73" s="266" t="str">
        <f ca="true">+IF(OFFSET('Sanitation Data'!$D$31,0,10*ROW('Sanitation Data'!D67))="","",OFFSET('Sanitation Data'!$D$31,0,10*ROW('Sanitation Data'!D67)))</f>
        <v/>
      </c>
      <c r="CO73" s="266" t="str">
        <f ca="true">+IF(OFFSET('Sanitation Data'!$D$32,0,10*ROW('Sanitation Data'!D67))="","",OFFSET('Sanitation Data'!$D$32,0,10*ROW('Sanitation Data'!D67)))</f>
        <v/>
      </c>
      <c r="CP73" s="266" t="str">
        <f ca="true">+IF(OFFSET('Sanitation Data'!$E$28,0,10*ROW('Sanitation Data'!E67))="","",OFFSET('Sanitation Data'!$E$28,0,10*ROW('Sanitation Data'!E67)))</f>
        <v/>
      </c>
      <c r="CQ73" s="266" t="str">
        <f ca="true">+IF(OFFSET('Sanitation Data'!$E$29,0,10*ROW('Sanitation Data'!E67))="","",OFFSET('Sanitation Data'!$E$29,0,10*ROW('Sanitation Data'!E67)))</f>
        <v/>
      </c>
      <c r="CR73" s="266" t="str">
        <f ca="true">+IF(OFFSET('Sanitation Data'!$E$30,0,10*ROW('Sanitation Data'!E67))="","",OFFSET('Sanitation Data'!$E$30,0,10*ROW('Sanitation Data'!E67)))</f>
        <v/>
      </c>
      <c r="CS73" s="266" t="str">
        <f ca="true">+IF(OFFSET('Sanitation Data'!$E$31,0,10*ROW('Sanitation Data'!E67))="","",OFFSET('Sanitation Data'!$E$31,0,10*ROW('Sanitation Data'!E67)))</f>
        <v/>
      </c>
      <c r="CT73" s="266" t="str">
        <f ca="true">+IF(OFFSET('Sanitation Data'!$E$32,0,10*ROW('Sanitation Data'!E67))="","",OFFSET('Sanitation Data'!$E$32,0,10*ROW('Sanitation Data'!E67)))</f>
        <v/>
      </c>
      <c r="CU73" s="266" t="str">
        <f ca="true">+IF(OFFSET('Sanitation Data'!$F$28,0,10*ROW('Sanitation Data'!F67))="","",OFFSET('Sanitation Data'!$F$28,0,10*ROW('Sanitation Data'!F67)))</f>
        <v/>
      </c>
      <c r="CV73" s="266" t="str">
        <f ca="true">+IF(OFFSET('Sanitation Data'!$F$29,0,10*ROW('Sanitation Data'!F67))="","",OFFSET('Sanitation Data'!$F$29,0,10*ROW('Sanitation Data'!F67)))</f>
        <v/>
      </c>
      <c r="CW73" s="266" t="str">
        <f ca="true">+IF(OFFSET('Sanitation Data'!$F$30,0,10*ROW('Sanitation Data'!F67))="","",OFFSET('Sanitation Data'!$F$30,0,10*ROW('Sanitation Data'!F67)))</f>
        <v/>
      </c>
      <c r="CX73" s="266" t="str">
        <f ca="true">+IF(OFFSET('Sanitation Data'!$F$31,0,10*ROW('Sanitation Data'!F67))="","",OFFSET('Sanitation Data'!$F$31,0,10*ROW('Sanitation Data'!F67)))</f>
        <v/>
      </c>
      <c r="CY73" s="266" t="str">
        <f ca="true">+IF(OFFSET('Sanitation Data'!$F$32,0,10*ROW('Sanitation Data'!F67))="","",OFFSET('Sanitation Data'!$F$32,0,10*ROW('Sanitation Data'!F67)))</f>
        <v/>
      </c>
      <c r="CZ73" s="266" t="str">
        <f ca="true">+IF(OFFSET('Sanitation Data'!$G$28,0,10*ROW('Sanitation Data'!G67))="","",OFFSET('Sanitation Data'!$G$28,0,10*ROW('Sanitation Data'!G67)))</f>
        <v/>
      </c>
      <c r="DA73" s="266" t="str">
        <f ca="true">+IF(OFFSET('Sanitation Data'!$G$29,0,10*ROW('Sanitation Data'!G67))="","",OFFSET('Sanitation Data'!$G$29,0,10*ROW('Sanitation Data'!G67)))</f>
        <v/>
      </c>
      <c r="DB73" s="266" t="str">
        <f ca="true">+IF(OFFSET('Sanitation Data'!$G$30,0,10*ROW('Sanitation Data'!G67))="","",OFFSET('Sanitation Data'!$G$30,0,10*ROW('Sanitation Data'!G67)))</f>
        <v/>
      </c>
      <c r="DC73" s="266" t="str">
        <f ca="true">+IF(OFFSET('Sanitation Data'!$G$31,0,10*ROW('Sanitation Data'!G67))="","",OFFSET('Sanitation Data'!$G$31,0,10*ROW('Sanitation Data'!G67)))</f>
        <v/>
      </c>
      <c r="DD73" s="266" t="str">
        <f ca="true">+IF(OFFSET('Sanitation Data'!$G$32,0,10*ROW('Sanitation Data'!G67))="","",OFFSET('Sanitation Data'!$G$32,0,10*ROW('Sanitation Data'!G67)))</f>
        <v/>
      </c>
      <c r="DE73" s="266" t="str">
        <f ca="true">+IF(OFFSET('Sanitation Data'!$H$28,0,10*ROW('Sanitation Data'!H67))="","",OFFSET('Sanitation Data'!$H$28,0,10*ROW('Sanitation Data'!H67)))</f>
        <v/>
      </c>
      <c r="DF73" s="266" t="str">
        <f ca="true">+IF(OFFSET('Sanitation Data'!$H$29,0,10*ROW('Sanitation Data'!H67))="","",OFFSET('Sanitation Data'!$H$29,0,10*ROW('Sanitation Data'!H67)))</f>
        <v/>
      </c>
      <c r="DG73" s="266" t="str">
        <f ca="true">+IF(OFFSET('Sanitation Data'!$H$30,0,10*ROW('Sanitation Data'!H67))="","",OFFSET('Sanitation Data'!$H$30,0,10*ROW('Sanitation Data'!H67)))</f>
        <v/>
      </c>
      <c r="DH73" s="266" t="str">
        <f ca="true">+IF(OFFSET('Sanitation Data'!$H$31,0,10*ROW('Sanitation Data'!H67))="","",OFFSET('Sanitation Data'!$H$31,0,10*ROW('Sanitation Data'!H67)))</f>
        <v/>
      </c>
      <c r="DI73" s="266" t="str">
        <f ca="true">+IF(OFFSET('Sanitation Data'!$H$32,0,10*ROW('Sanitation Data'!H67))="","",OFFSET('Sanitation Data'!$H$32,0,10*ROW('Sanitation Data'!H67)))</f>
        <v/>
      </c>
      <c r="DJ73" s="266" t="str">
        <f ca="true">+IF(OFFSET('Sanitation Data'!$I$28,0,10*ROW('Sanitation Data'!I67))="","",OFFSET('Sanitation Data'!$I$28,0,10*ROW('Sanitation Data'!I67)))</f>
        <v/>
      </c>
      <c r="DK73" s="266" t="str">
        <f ca="true">+IF(OFFSET('Sanitation Data'!$I$29,0,10*ROW('Sanitation Data'!I67))="","",OFFSET('Sanitation Data'!$I$29,0,10*ROW('Sanitation Data'!I67)))</f>
        <v/>
      </c>
      <c r="DL73" s="266" t="str">
        <f ca="true">+IF(OFFSET('Sanitation Data'!$I$30,0,10*ROW('Sanitation Data'!I67))="","",OFFSET('Sanitation Data'!$I$30,0,10*ROW('Sanitation Data'!I67)))</f>
        <v/>
      </c>
      <c r="DM73" s="266" t="str">
        <f ca="true">+IF(OFFSET('Sanitation Data'!$I$31,0,10*ROW('Sanitation Data'!I67))="","",OFFSET('Sanitation Data'!$I$31,0,10*ROW('Sanitation Data'!I67)))</f>
        <v/>
      </c>
      <c r="DN73" s="266" t="str">
        <f ca="true">+IF(OFFSET('Sanitation Data'!$I$32,0,10*ROW('Sanitation Data'!I67))="","",OFFSET('Sanitation Data'!$I$32,0,10*ROW('Sanitation Data'!I67)))</f>
        <v/>
      </c>
      <c r="DO73" s="266" t="str">
        <f ca="true">+IF(OFFSET('Hygiene Data'!$D$11,0,10*ROW('Hygiene Data'!D67))="","",OFFSET('Hygiene Data'!$D$11,0,10*ROW('Hygiene Data'!D67)))</f>
        <v/>
      </c>
      <c r="DP73" s="266" t="str">
        <f ca="true">+IF(OFFSET('Hygiene Data'!$D$12,0,10*ROW('Hygiene Data'!D67))="","",OFFSET('Hygiene Data'!$D$12,0,10*ROW('Hygiene Data'!D67)))</f>
        <v/>
      </c>
      <c r="DQ73" s="266" t="str">
        <f ca="true">+IF(OFFSET('Hygiene Data'!$D$13,0,10*ROW('Hygiene Data'!D67))="","",OFFSET('Hygiene Data'!$D$13,0,10*ROW('Hygiene Data'!D67)))</f>
        <v/>
      </c>
      <c r="DR73" s="266" t="str">
        <f ca="true">+IF(OFFSET('Hygiene Data'!$E$11,0,10*ROW('Hygiene Data'!E67))="","",OFFSET('Hygiene Data'!$E$11,0,10*ROW('Hygiene Data'!E67)))</f>
        <v/>
      </c>
      <c r="DS73" s="266" t="str">
        <f ca="true">+IF(OFFSET('Hygiene Data'!$E$12,0,10*ROW('Hygiene Data'!E67))="","",OFFSET('Hygiene Data'!$E$12,0,10*ROW('Hygiene Data'!E67)))</f>
        <v/>
      </c>
      <c r="DT73" s="266" t="str">
        <f ca="true">+IF(OFFSET('Hygiene Data'!$E$13,0,10*ROW('Hygiene Data'!E67))="","",OFFSET('Hygiene Data'!$E$13,0,10*ROW('Hygiene Data'!E67)))</f>
        <v/>
      </c>
      <c r="DU73" s="266" t="str">
        <f ca="true">+IF(OFFSET('Hygiene Data'!$F$11,0,10*ROW('Hygiene Data'!F67))="","",OFFSET('Hygiene Data'!$F$11,0,10*ROW('Hygiene Data'!F67)))</f>
        <v/>
      </c>
      <c r="DV73" s="266" t="str">
        <f ca="true">+IF(OFFSET('Hygiene Data'!$F$12,0,10*ROW('Hygiene Data'!F67))="","",OFFSET('Hygiene Data'!$F$12,0,10*ROW('Hygiene Data'!F67)))</f>
        <v/>
      </c>
      <c r="DW73" s="266" t="str">
        <f ca="true">+IF(OFFSET('Hygiene Data'!$F$13,0,10*ROW('Hygiene Data'!F67))="","",OFFSET('Hygiene Data'!$F$13,0,10*ROW('Hygiene Data'!F67)))</f>
        <v/>
      </c>
      <c r="DX73" s="266" t="str">
        <f ca="true">+IF(OFFSET('Hygiene Data'!$G$11,0,10*ROW('Hygiene Data'!G67))="","",OFFSET('Hygiene Data'!$G$11,0,10*ROW('Hygiene Data'!G67)))</f>
        <v/>
      </c>
      <c r="DY73" s="266" t="str">
        <f ca="true">+IF(OFFSET('Hygiene Data'!$G$12,0,10*ROW('Hygiene Data'!G67))="","",OFFSET('Hygiene Data'!$G$12,0,10*ROW('Hygiene Data'!G67)))</f>
        <v/>
      </c>
      <c r="DZ73" s="266" t="str">
        <f ca="true">+IF(OFFSET('Hygiene Data'!$G$13,0,10*ROW('Hygiene Data'!G67))="","",OFFSET('Hygiene Data'!$G$13,0,10*ROW('Hygiene Data'!G67)))</f>
        <v/>
      </c>
      <c r="EA73" s="266" t="str">
        <f ca="true">+IF(OFFSET('Hygiene Data'!$H$11,0,10*ROW('Hygiene Data'!H67))="","",OFFSET('Hygiene Data'!$H$11,0,10*ROW('Hygiene Data'!H67)))</f>
        <v/>
      </c>
      <c r="EB73" s="266" t="str">
        <f ca="true">+IF(OFFSET('Hygiene Data'!$H$12,0,10*ROW('Hygiene Data'!H67))="","",OFFSET('Hygiene Data'!$H$12,0,10*ROW('Hygiene Data'!H67)))</f>
        <v/>
      </c>
      <c r="EC73" s="266" t="str">
        <f ca="true">+IF(OFFSET('Hygiene Data'!$H$13,0,10*ROW('Hygiene Data'!H67))="","",OFFSET('Hygiene Data'!$H$13,0,10*ROW('Hygiene Data'!H67)))</f>
        <v/>
      </c>
      <c r="ED73" s="266" t="str">
        <f ca="true">+IF(OFFSET('Hygiene Data'!$I$11,0,10*ROW('Hygiene Data'!I67))="","",OFFSET('Hygiene Data'!$I$11,0,10*ROW('Hygiene Data'!I67)))</f>
        <v/>
      </c>
      <c r="EE73" s="266" t="str">
        <f ca="true">+IF(OFFSET('Hygiene Data'!$I$12,0,10*ROW('Hygiene Data'!I67))="","",OFFSET('Hygiene Data'!$I$12,0,10*ROW('Hygiene Data'!I67)))</f>
        <v/>
      </c>
      <c r="EF73" s="266"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2"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6"/>
      <c r="BS74" s="266" t="str">
        <f ca="true">+IF(OFFSET('Water Data'!$D$27,0,10*ROW('Water Data'!D68))="","",OFFSET('Water Data'!$D$27,0,10*ROW('Water Data'!D68)))</f>
        <v/>
      </c>
      <c r="BT74" s="266" t="str">
        <f ca="true">+IF(OFFSET('Water Data'!$D$28,0,10*ROW('Water Data'!D68))="","",OFFSET('Water Data'!$D$28,0,10*ROW('Water Data'!D68)))</f>
        <v/>
      </c>
      <c r="BU74" s="266" t="str">
        <f ca="true">+IF(OFFSET('Water Data'!$D$29,0,10*ROW('Water Data'!D68))="","",OFFSET('Water Data'!$D$29,0,10*ROW('Water Data'!D68)))</f>
        <v/>
      </c>
      <c r="BV74" s="266" t="str">
        <f ca="true">+IF(OFFSET('Water Data'!$E$27,0,10*ROW('Water Data'!E68))="","",OFFSET('Water Data'!$E$27,0,10*ROW('Water Data'!E68)))</f>
        <v/>
      </c>
      <c r="BW74" s="266" t="str">
        <f ca="true">+IF(OFFSET('Water Data'!$E$28,0,10*ROW('Water Data'!E68))="","",OFFSET('Water Data'!$E$28,0,10*ROW('Water Data'!E68)))</f>
        <v/>
      </c>
      <c r="BX74" s="266" t="str">
        <f ca="true">+IF(OFFSET('Water Data'!$E$29,0,10*ROW('Water Data'!E68))="","",OFFSET('Water Data'!$E$29,0,10*ROW('Water Data'!E68)))</f>
        <v/>
      </c>
      <c r="BY74" s="266" t="str">
        <f ca="true">+IF(OFFSET('Water Data'!$F$27,0,10*ROW('Water Data'!F68))="","",OFFSET('Water Data'!$F$27,0,10*ROW('Water Data'!F68)))</f>
        <v/>
      </c>
      <c r="BZ74" s="266" t="str">
        <f ca="true">+IF(OFFSET('Water Data'!$F$28,0,10*ROW('Water Data'!F68))="","",OFFSET('Water Data'!$F$28,0,10*ROW('Water Data'!F68)))</f>
        <v/>
      </c>
      <c r="CA74" s="266" t="str">
        <f ca="true">+IF(OFFSET('Water Data'!$F$29,0,10*ROW('Water Data'!F68))="","",OFFSET('Water Data'!$F$29,0,10*ROW('Water Data'!F68)))</f>
        <v/>
      </c>
      <c r="CB74" s="266" t="str">
        <f ca="true">+IF(OFFSET('Water Data'!$G$27,0,10*ROW('Water Data'!G68))="","",OFFSET('Water Data'!$G$27,0,10*ROW('Water Data'!G68)))</f>
        <v/>
      </c>
      <c r="CC74" s="266" t="str">
        <f ca="true">+IF(OFFSET('Water Data'!$G$28,0,10*ROW('Water Data'!G68))="","",OFFSET('Water Data'!$G$28,0,10*ROW('Water Data'!G68)))</f>
        <v/>
      </c>
      <c r="CD74" s="266" t="str">
        <f ca="true">+IF(OFFSET('Water Data'!$G$29,0,10*ROW('Water Data'!G68))="","",OFFSET('Water Data'!$G$29,0,10*ROW('Water Data'!G68)))</f>
        <v/>
      </c>
      <c r="CE74" s="266" t="str">
        <f ca="true">+IF(OFFSET('Water Data'!$H$27,0,10*ROW('Water Data'!H68))="","",OFFSET('Water Data'!$H$27,0,10*ROW('Water Data'!H68)))</f>
        <v/>
      </c>
      <c r="CF74" s="266" t="str">
        <f ca="true">+IF(OFFSET('Water Data'!$H$28,0,10*ROW('Water Data'!H68))="","",OFFSET('Water Data'!$H$28,0,10*ROW('Water Data'!H68)))</f>
        <v/>
      </c>
      <c r="CG74" s="266" t="str">
        <f ca="true">+IF(OFFSET('Water Data'!$H$29,0,10*ROW('Water Data'!H68))="","",OFFSET('Water Data'!$H$29,0,10*ROW('Water Data'!H68)))</f>
        <v/>
      </c>
      <c r="CH74" s="266" t="str">
        <f ca="true">+IF(OFFSET('Water Data'!$I$27,0,10*ROW('Water Data'!I68))="","",OFFSET('Water Data'!$I$27,0,10*ROW('Water Data'!I68)))</f>
        <v/>
      </c>
      <c r="CI74" s="266" t="str">
        <f ca="true">+IF(OFFSET('Water Data'!$I$28,0,10*ROW('Water Data'!I68))="","",OFFSET('Water Data'!$I$28,0,10*ROW('Water Data'!I68)))</f>
        <v/>
      </c>
      <c r="CJ74" s="266" t="str">
        <f ca="true">+IF(OFFSET('Water Data'!$I$29,0,10*ROW('Water Data'!I68))="","",OFFSET('Water Data'!$I$29,0,10*ROW('Water Data'!I68)))</f>
        <v/>
      </c>
      <c r="CK74" s="266" t="str">
        <f ca="true">+IF(OFFSET('Sanitation Data'!$D$28,0,10*ROW('Sanitation Data'!D68))="","",OFFSET('Sanitation Data'!$D$28,0,10*ROW('Sanitation Data'!D68)))</f>
        <v/>
      </c>
      <c r="CL74" s="266" t="str">
        <f ca="true">+IF(OFFSET('Sanitation Data'!$D$29,0,10*ROW('Sanitation Data'!D68))="","",OFFSET('Sanitation Data'!$D$29,0,10*ROW('Sanitation Data'!D68)))</f>
        <v/>
      </c>
      <c r="CM74" s="266" t="str">
        <f ca="true">+IF(OFFSET('Sanitation Data'!$D$30,0,10*ROW('Sanitation Data'!D68))="","",OFFSET('Sanitation Data'!$D$30,0,10*ROW('Sanitation Data'!D68)))</f>
        <v/>
      </c>
      <c r="CN74" s="266" t="str">
        <f ca="true">+IF(OFFSET('Sanitation Data'!$D$31,0,10*ROW('Sanitation Data'!D68))="","",OFFSET('Sanitation Data'!$D$31,0,10*ROW('Sanitation Data'!D68)))</f>
        <v/>
      </c>
      <c r="CO74" s="266" t="str">
        <f ca="true">+IF(OFFSET('Sanitation Data'!$D$32,0,10*ROW('Sanitation Data'!D68))="","",OFFSET('Sanitation Data'!$D$32,0,10*ROW('Sanitation Data'!D68)))</f>
        <v/>
      </c>
      <c r="CP74" s="266" t="str">
        <f ca="true">+IF(OFFSET('Sanitation Data'!$E$28,0,10*ROW('Sanitation Data'!E68))="","",OFFSET('Sanitation Data'!$E$28,0,10*ROW('Sanitation Data'!E68)))</f>
        <v/>
      </c>
      <c r="CQ74" s="266" t="str">
        <f ca="true">+IF(OFFSET('Sanitation Data'!$E$29,0,10*ROW('Sanitation Data'!E68))="","",OFFSET('Sanitation Data'!$E$29,0,10*ROW('Sanitation Data'!E68)))</f>
        <v/>
      </c>
      <c r="CR74" s="266" t="str">
        <f ca="true">+IF(OFFSET('Sanitation Data'!$E$30,0,10*ROW('Sanitation Data'!E68))="","",OFFSET('Sanitation Data'!$E$30,0,10*ROW('Sanitation Data'!E68)))</f>
        <v/>
      </c>
      <c r="CS74" s="266" t="str">
        <f ca="true">+IF(OFFSET('Sanitation Data'!$E$31,0,10*ROW('Sanitation Data'!E68))="","",OFFSET('Sanitation Data'!$E$31,0,10*ROW('Sanitation Data'!E68)))</f>
        <v/>
      </c>
      <c r="CT74" s="266" t="str">
        <f ca="true">+IF(OFFSET('Sanitation Data'!$E$32,0,10*ROW('Sanitation Data'!E68))="","",OFFSET('Sanitation Data'!$E$32,0,10*ROW('Sanitation Data'!E68)))</f>
        <v/>
      </c>
      <c r="CU74" s="266" t="str">
        <f ca="true">+IF(OFFSET('Sanitation Data'!$F$28,0,10*ROW('Sanitation Data'!F68))="","",OFFSET('Sanitation Data'!$F$28,0,10*ROW('Sanitation Data'!F68)))</f>
        <v/>
      </c>
      <c r="CV74" s="266" t="str">
        <f ca="true">+IF(OFFSET('Sanitation Data'!$F$29,0,10*ROW('Sanitation Data'!F68))="","",OFFSET('Sanitation Data'!$F$29,0,10*ROW('Sanitation Data'!F68)))</f>
        <v/>
      </c>
      <c r="CW74" s="266" t="str">
        <f ca="true">+IF(OFFSET('Sanitation Data'!$F$30,0,10*ROW('Sanitation Data'!F68))="","",OFFSET('Sanitation Data'!$F$30,0,10*ROW('Sanitation Data'!F68)))</f>
        <v/>
      </c>
      <c r="CX74" s="266" t="str">
        <f ca="true">+IF(OFFSET('Sanitation Data'!$F$31,0,10*ROW('Sanitation Data'!F68))="","",OFFSET('Sanitation Data'!$F$31,0,10*ROW('Sanitation Data'!F68)))</f>
        <v/>
      </c>
      <c r="CY74" s="266" t="str">
        <f ca="true">+IF(OFFSET('Sanitation Data'!$F$32,0,10*ROW('Sanitation Data'!F68))="","",OFFSET('Sanitation Data'!$F$32,0,10*ROW('Sanitation Data'!F68)))</f>
        <v/>
      </c>
      <c r="CZ74" s="266" t="str">
        <f ca="true">+IF(OFFSET('Sanitation Data'!$G$28,0,10*ROW('Sanitation Data'!G68))="","",OFFSET('Sanitation Data'!$G$28,0,10*ROW('Sanitation Data'!G68)))</f>
        <v/>
      </c>
      <c r="DA74" s="266" t="str">
        <f ca="true">+IF(OFFSET('Sanitation Data'!$G$29,0,10*ROW('Sanitation Data'!G68))="","",OFFSET('Sanitation Data'!$G$29,0,10*ROW('Sanitation Data'!G68)))</f>
        <v/>
      </c>
      <c r="DB74" s="266" t="str">
        <f ca="true">+IF(OFFSET('Sanitation Data'!$G$30,0,10*ROW('Sanitation Data'!G68))="","",OFFSET('Sanitation Data'!$G$30,0,10*ROW('Sanitation Data'!G68)))</f>
        <v/>
      </c>
      <c r="DC74" s="266" t="str">
        <f ca="true">+IF(OFFSET('Sanitation Data'!$G$31,0,10*ROW('Sanitation Data'!G68))="","",OFFSET('Sanitation Data'!$G$31,0,10*ROW('Sanitation Data'!G68)))</f>
        <v/>
      </c>
      <c r="DD74" s="266" t="str">
        <f ca="true">+IF(OFFSET('Sanitation Data'!$G$32,0,10*ROW('Sanitation Data'!G68))="","",OFFSET('Sanitation Data'!$G$32,0,10*ROW('Sanitation Data'!G68)))</f>
        <v/>
      </c>
      <c r="DE74" s="266" t="str">
        <f ca="true">+IF(OFFSET('Sanitation Data'!$H$28,0,10*ROW('Sanitation Data'!H68))="","",OFFSET('Sanitation Data'!$H$28,0,10*ROW('Sanitation Data'!H68)))</f>
        <v/>
      </c>
      <c r="DF74" s="266" t="str">
        <f ca="true">+IF(OFFSET('Sanitation Data'!$H$29,0,10*ROW('Sanitation Data'!H68))="","",OFFSET('Sanitation Data'!$H$29,0,10*ROW('Sanitation Data'!H68)))</f>
        <v/>
      </c>
      <c r="DG74" s="266" t="str">
        <f ca="true">+IF(OFFSET('Sanitation Data'!$H$30,0,10*ROW('Sanitation Data'!H68))="","",OFFSET('Sanitation Data'!$H$30,0,10*ROW('Sanitation Data'!H68)))</f>
        <v/>
      </c>
      <c r="DH74" s="266" t="str">
        <f ca="true">+IF(OFFSET('Sanitation Data'!$H$31,0,10*ROW('Sanitation Data'!H68))="","",OFFSET('Sanitation Data'!$H$31,0,10*ROW('Sanitation Data'!H68)))</f>
        <v/>
      </c>
      <c r="DI74" s="266" t="str">
        <f ca="true">+IF(OFFSET('Sanitation Data'!$H$32,0,10*ROW('Sanitation Data'!H68))="","",OFFSET('Sanitation Data'!$H$32,0,10*ROW('Sanitation Data'!H68)))</f>
        <v/>
      </c>
      <c r="DJ74" s="266" t="str">
        <f ca="true">+IF(OFFSET('Sanitation Data'!$I$28,0,10*ROW('Sanitation Data'!I68))="","",OFFSET('Sanitation Data'!$I$28,0,10*ROW('Sanitation Data'!I68)))</f>
        <v/>
      </c>
      <c r="DK74" s="266" t="str">
        <f ca="true">+IF(OFFSET('Sanitation Data'!$I$29,0,10*ROW('Sanitation Data'!I68))="","",OFFSET('Sanitation Data'!$I$29,0,10*ROW('Sanitation Data'!I68)))</f>
        <v/>
      </c>
      <c r="DL74" s="266" t="str">
        <f ca="true">+IF(OFFSET('Sanitation Data'!$I$30,0,10*ROW('Sanitation Data'!I68))="","",OFFSET('Sanitation Data'!$I$30,0,10*ROW('Sanitation Data'!I68)))</f>
        <v/>
      </c>
      <c r="DM74" s="266" t="str">
        <f ca="true">+IF(OFFSET('Sanitation Data'!$I$31,0,10*ROW('Sanitation Data'!I68))="","",OFFSET('Sanitation Data'!$I$31,0,10*ROW('Sanitation Data'!I68)))</f>
        <v/>
      </c>
      <c r="DN74" s="266" t="str">
        <f ca="true">+IF(OFFSET('Sanitation Data'!$I$32,0,10*ROW('Sanitation Data'!I68))="","",OFFSET('Sanitation Data'!$I$32,0,10*ROW('Sanitation Data'!I68)))</f>
        <v/>
      </c>
      <c r="DO74" s="266" t="str">
        <f ca="true">+IF(OFFSET('Hygiene Data'!$D$11,0,10*ROW('Hygiene Data'!D68))="","",OFFSET('Hygiene Data'!$D$11,0,10*ROW('Hygiene Data'!D68)))</f>
        <v/>
      </c>
      <c r="DP74" s="266" t="str">
        <f ca="true">+IF(OFFSET('Hygiene Data'!$D$12,0,10*ROW('Hygiene Data'!D68))="","",OFFSET('Hygiene Data'!$D$12,0,10*ROW('Hygiene Data'!D68)))</f>
        <v/>
      </c>
      <c r="DQ74" s="266" t="str">
        <f ca="true">+IF(OFFSET('Hygiene Data'!$D$13,0,10*ROW('Hygiene Data'!D68))="","",OFFSET('Hygiene Data'!$D$13,0,10*ROW('Hygiene Data'!D68)))</f>
        <v/>
      </c>
      <c r="DR74" s="266" t="str">
        <f ca="true">+IF(OFFSET('Hygiene Data'!$E$11,0,10*ROW('Hygiene Data'!E68))="","",OFFSET('Hygiene Data'!$E$11,0,10*ROW('Hygiene Data'!E68)))</f>
        <v/>
      </c>
      <c r="DS74" s="266" t="str">
        <f ca="true">+IF(OFFSET('Hygiene Data'!$E$12,0,10*ROW('Hygiene Data'!E68))="","",OFFSET('Hygiene Data'!$E$12,0,10*ROW('Hygiene Data'!E68)))</f>
        <v/>
      </c>
      <c r="DT74" s="266" t="str">
        <f ca="true">+IF(OFFSET('Hygiene Data'!$E$13,0,10*ROW('Hygiene Data'!E68))="","",OFFSET('Hygiene Data'!$E$13,0,10*ROW('Hygiene Data'!E68)))</f>
        <v/>
      </c>
      <c r="DU74" s="266" t="str">
        <f ca="true">+IF(OFFSET('Hygiene Data'!$F$11,0,10*ROW('Hygiene Data'!F68))="","",OFFSET('Hygiene Data'!$F$11,0,10*ROW('Hygiene Data'!F68)))</f>
        <v/>
      </c>
      <c r="DV74" s="266" t="str">
        <f ca="true">+IF(OFFSET('Hygiene Data'!$F$12,0,10*ROW('Hygiene Data'!F68))="","",OFFSET('Hygiene Data'!$F$12,0,10*ROW('Hygiene Data'!F68)))</f>
        <v/>
      </c>
      <c r="DW74" s="266" t="str">
        <f ca="true">+IF(OFFSET('Hygiene Data'!$F$13,0,10*ROW('Hygiene Data'!F68))="","",OFFSET('Hygiene Data'!$F$13,0,10*ROW('Hygiene Data'!F68)))</f>
        <v/>
      </c>
      <c r="DX74" s="266" t="str">
        <f ca="true">+IF(OFFSET('Hygiene Data'!$G$11,0,10*ROW('Hygiene Data'!G68))="","",OFFSET('Hygiene Data'!$G$11,0,10*ROW('Hygiene Data'!G68)))</f>
        <v/>
      </c>
      <c r="DY74" s="266" t="str">
        <f ca="true">+IF(OFFSET('Hygiene Data'!$G$12,0,10*ROW('Hygiene Data'!G68))="","",OFFSET('Hygiene Data'!$G$12,0,10*ROW('Hygiene Data'!G68)))</f>
        <v/>
      </c>
      <c r="DZ74" s="266" t="str">
        <f ca="true">+IF(OFFSET('Hygiene Data'!$G$13,0,10*ROW('Hygiene Data'!G68))="","",OFFSET('Hygiene Data'!$G$13,0,10*ROW('Hygiene Data'!G68)))</f>
        <v/>
      </c>
      <c r="EA74" s="266" t="str">
        <f ca="true">+IF(OFFSET('Hygiene Data'!$H$11,0,10*ROW('Hygiene Data'!H68))="","",OFFSET('Hygiene Data'!$H$11,0,10*ROW('Hygiene Data'!H68)))</f>
        <v/>
      </c>
      <c r="EB74" s="266" t="str">
        <f ca="true">+IF(OFFSET('Hygiene Data'!$H$12,0,10*ROW('Hygiene Data'!H68))="","",OFFSET('Hygiene Data'!$H$12,0,10*ROW('Hygiene Data'!H68)))</f>
        <v/>
      </c>
      <c r="EC74" s="266" t="str">
        <f ca="true">+IF(OFFSET('Hygiene Data'!$H$13,0,10*ROW('Hygiene Data'!H68))="","",OFFSET('Hygiene Data'!$H$13,0,10*ROW('Hygiene Data'!H68)))</f>
        <v/>
      </c>
      <c r="ED74" s="266" t="str">
        <f ca="true">+IF(OFFSET('Hygiene Data'!$I$11,0,10*ROW('Hygiene Data'!I68))="","",OFFSET('Hygiene Data'!$I$11,0,10*ROW('Hygiene Data'!I68)))</f>
        <v/>
      </c>
      <c r="EE74" s="266" t="str">
        <f ca="true">+IF(OFFSET('Hygiene Data'!$I$12,0,10*ROW('Hygiene Data'!I68))="","",OFFSET('Hygiene Data'!$I$12,0,10*ROW('Hygiene Data'!I68)))</f>
        <v/>
      </c>
      <c r="EF74" s="266"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2"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6"/>
      <c r="BS75" s="266" t="str">
        <f ca="true">+IF(OFFSET('Water Data'!$D$27,0,10*ROW('Water Data'!D69))="","",OFFSET('Water Data'!$D$27,0,10*ROW('Water Data'!D69)))</f>
        <v/>
      </c>
      <c r="BT75" s="266" t="str">
        <f ca="true">+IF(OFFSET('Water Data'!$D$28,0,10*ROW('Water Data'!D69))="","",OFFSET('Water Data'!$D$28,0,10*ROW('Water Data'!D69)))</f>
        <v/>
      </c>
      <c r="BU75" s="266" t="str">
        <f ca="true">+IF(OFFSET('Water Data'!$D$29,0,10*ROW('Water Data'!D69))="","",OFFSET('Water Data'!$D$29,0,10*ROW('Water Data'!D69)))</f>
        <v/>
      </c>
      <c r="BV75" s="266" t="str">
        <f ca="true">+IF(OFFSET('Water Data'!$E$27,0,10*ROW('Water Data'!E69))="","",OFFSET('Water Data'!$E$27,0,10*ROW('Water Data'!E69)))</f>
        <v/>
      </c>
      <c r="BW75" s="266" t="str">
        <f ca="true">+IF(OFFSET('Water Data'!$E$28,0,10*ROW('Water Data'!E69))="","",OFFSET('Water Data'!$E$28,0,10*ROW('Water Data'!E69)))</f>
        <v/>
      </c>
      <c r="BX75" s="266" t="str">
        <f ca="true">+IF(OFFSET('Water Data'!$E$29,0,10*ROW('Water Data'!E69))="","",OFFSET('Water Data'!$E$29,0,10*ROW('Water Data'!E69)))</f>
        <v/>
      </c>
      <c r="BY75" s="266" t="str">
        <f ca="true">+IF(OFFSET('Water Data'!$F$27,0,10*ROW('Water Data'!F69))="","",OFFSET('Water Data'!$F$27,0,10*ROW('Water Data'!F69)))</f>
        <v/>
      </c>
      <c r="BZ75" s="266" t="str">
        <f ca="true">+IF(OFFSET('Water Data'!$F$28,0,10*ROW('Water Data'!F69))="","",OFFSET('Water Data'!$F$28,0,10*ROW('Water Data'!F69)))</f>
        <v/>
      </c>
      <c r="CA75" s="266" t="str">
        <f ca="true">+IF(OFFSET('Water Data'!$F$29,0,10*ROW('Water Data'!F69))="","",OFFSET('Water Data'!$F$29,0,10*ROW('Water Data'!F69)))</f>
        <v/>
      </c>
      <c r="CB75" s="266" t="str">
        <f ca="true">+IF(OFFSET('Water Data'!$G$27,0,10*ROW('Water Data'!G69))="","",OFFSET('Water Data'!$G$27,0,10*ROW('Water Data'!G69)))</f>
        <v/>
      </c>
      <c r="CC75" s="266" t="str">
        <f ca="true">+IF(OFFSET('Water Data'!$G$28,0,10*ROW('Water Data'!G69))="","",OFFSET('Water Data'!$G$28,0,10*ROW('Water Data'!G69)))</f>
        <v/>
      </c>
      <c r="CD75" s="266" t="str">
        <f ca="true">+IF(OFFSET('Water Data'!$G$29,0,10*ROW('Water Data'!G69))="","",OFFSET('Water Data'!$G$29,0,10*ROW('Water Data'!G69)))</f>
        <v/>
      </c>
      <c r="CE75" s="266" t="str">
        <f ca="true">+IF(OFFSET('Water Data'!$H$27,0,10*ROW('Water Data'!H69))="","",OFFSET('Water Data'!$H$27,0,10*ROW('Water Data'!H69)))</f>
        <v/>
      </c>
      <c r="CF75" s="266" t="str">
        <f ca="true">+IF(OFFSET('Water Data'!$H$28,0,10*ROW('Water Data'!H69))="","",OFFSET('Water Data'!$H$28,0,10*ROW('Water Data'!H69)))</f>
        <v/>
      </c>
      <c r="CG75" s="266" t="str">
        <f ca="true">+IF(OFFSET('Water Data'!$H$29,0,10*ROW('Water Data'!H69))="","",OFFSET('Water Data'!$H$29,0,10*ROW('Water Data'!H69)))</f>
        <v/>
      </c>
      <c r="CH75" s="266" t="str">
        <f ca="true">+IF(OFFSET('Water Data'!$I$27,0,10*ROW('Water Data'!I69))="","",OFFSET('Water Data'!$I$27,0,10*ROW('Water Data'!I69)))</f>
        <v/>
      </c>
      <c r="CI75" s="266" t="str">
        <f ca="true">+IF(OFFSET('Water Data'!$I$28,0,10*ROW('Water Data'!I69))="","",OFFSET('Water Data'!$I$28,0,10*ROW('Water Data'!I69)))</f>
        <v/>
      </c>
      <c r="CJ75" s="266" t="str">
        <f ca="true">+IF(OFFSET('Water Data'!$I$29,0,10*ROW('Water Data'!I69))="","",OFFSET('Water Data'!$I$29,0,10*ROW('Water Data'!I69)))</f>
        <v/>
      </c>
      <c r="CK75" s="266" t="str">
        <f ca="true">+IF(OFFSET('Sanitation Data'!$D$28,0,10*ROW('Sanitation Data'!D69))="","",OFFSET('Sanitation Data'!$D$28,0,10*ROW('Sanitation Data'!D69)))</f>
        <v/>
      </c>
      <c r="CL75" s="266" t="str">
        <f ca="true">+IF(OFFSET('Sanitation Data'!$D$29,0,10*ROW('Sanitation Data'!D69))="","",OFFSET('Sanitation Data'!$D$29,0,10*ROW('Sanitation Data'!D69)))</f>
        <v/>
      </c>
      <c r="CM75" s="266" t="str">
        <f ca="true">+IF(OFFSET('Sanitation Data'!$D$30,0,10*ROW('Sanitation Data'!D69))="","",OFFSET('Sanitation Data'!$D$30,0,10*ROW('Sanitation Data'!D69)))</f>
        <v/>
      </c>
      <c r="CN75" s="266" t="str">
        <f ca="true">+IF(OFFSET('Sanitation Data'!$D$31,0,10*ROW('Sanitation Data'!D69))="","",OFFSET('Sanitation Data'!$D$31,0,10*ROW('Sanitation Data'!D69)))</f>
        <v/>
      </c>
      <c r="CO75" s="266" t="str">
        <f ca="true">+IF(OFFSET('Sanitation Data'!$D$32,0,10*ROW('Sanitation Data'!D69))="","",OFFSET('Sanitation Data'!$D$32,0,10*ROW('Sanitation Data'!D69)))</f>
        <v/>
      </c>
      <c r="CP75" s="266" t="str">
        <f ca="true">+IF(OFFSET('Sanitation Data'!$E$28,0,10*ROW('Sanitation Data'!E69))="","",OFFSET('Sanitation Data'!$E$28,0,10*ROW('Sanitation Data'!E69)))</f>
        <v/>
      </c>
      <c r="CQ75" s="266" t="str">
        <f ca="true">+IF(OFFSET('Sanitation Data'!$E$29,0,10*ROW('Sanitation Data'!E69))="","",OFFSET('Sanitation Data'!$E$29,0,10*ROW('Sanitation Data'!E69)))</f>
        <v/>
      </c>
      <c r="CR75" s="266" t="str">
        <f ca="true">+IF(OFFSET('Sanitation Data'!$E$30,0,10*ROW('Sanitation Data'!E69))="","",OFFSET('Sanitation Data'!$E$30,0,10*ROW('Sanitation Data'!E69)))</f>
        <v/>
      </c>
      <c r="CS75" s="266" t="str">
        <f ca="true">+IF(OFFSET('Sanitation Data'!$E$31,0,10*ROW('Sanitation Data'!E69))="","",OFFSET('Sanitation Data'!$E$31,0,10*ROW('Sanitation Data'!E69)))</f>
        <v/>
      </c>
      <c r="CT75" s="266" t="str">
        <f ca="true">+IF(OFFSET('Sanitation Data'!$E$32,0,10*ROW('Sanitation Data'!E69))="","",OFFSET('Sanitation Data'!$E$32,0,10*ROW('Sanitation Data'!E69)))</f>
        <v/>
      </c>
      <c r="CU75" s="266" t="str">
        <f ca="true">+IF(OFFSET('Sanitation Data'!$F$28,0,10*ROW('Sanitation Data'!F69))="","",OFFSET('Sanitation Data'!$F$28,0,10*ROW('Sanitation Data'!F69)))</f>
        <v/>
      </c>
      <c r="CV75" s="266" t="str">
        <f ca="true">+IF(OFFSET('Sanitation Data'!$F$29,0,10*ROW('Sanitation Data'!F69))="","",OFFSET('Sanitation Data'!$F$29,0,10*ROW('Sanitation Data'!F69)))</f>
        <v/>
      </c>
      <c r="CW75" s="266" t="str">
        <f ca="true">+IF(OFFSET('Sanitation Data'!$F$30,0,10*ROW('Sanitation Data'!F69))="","",OFFSET('Sanitation Data'!$F$30,0,10*ROW('Sanitation Data'!F69)))</f>
        <v/>
      </c>
      <c r="CX75" s="266" t="str">
        <f ca="true">+IF(OFFSET('Sanitation Data'!$F$31,0,10*ROW('Sanitation Data'!F69))="","",OFFSET('Sanitation Data'!$F$31,0,10*ROW('Sanitation Data'!F69)))</f>
        <v/>
      </c>
      <c r="CY75" s="266" t="str">
        <f ca="true">+IF(OFFSET('Sanitation Data'!$F$32,0,10*ROW('Sanitation Data'!F69))="","",OFFSET('Sanitation Data'!$F$32,0,10*ROW('Sanitation Data'!F69)))</f>
        <v/>
      </c>
      <c r="CZ75" s="266" t="str">
        <f ca="true">+IF(OFFSET('Sanitation Data'!$G$28,0,10*ROW('Sanitation Data'!G69))="","",OFFSET('Sanitation Data'!$G$28,0,10*ROW('Sanitation Data'!G69)))</f>
        <v/>
      </c>
      <c r="DA75" s="266" t="str">
        <f ca="true">+IF(OFFSET('Sanitation Data'!$G$29,0,10*ROW('Sanitation Data'!G69))="","",OFFSET('Sanitation Data'!$G$29,0,10*ROW('Sanitation Data'!G69)))</f>
        <v/>
      </c>
      <c r="DB75" s="266" t="str">
        <f ca="true">+IF(OFFSET('Sanitation Data'!$G$30,0,10*ROW('Sanitation Data'!G69))="","",OFFSET('Sanitation Data'!$G$30,0,10*ROW('Sanitation Data'!G69)))</f>
        <v/>
      </c>
      <c r="DC75" s="266" t="str">
        <f ca="true">+IF(OFFSET('Sanitation Data'!$G$31,0,10*ROW('Sanitation Data'!G69))="","",OFFSET('Sanitation Data'!$G$31,0,10*ROW('Sanitation Data'!G69)))</f>
        <v/>
      </c>
      <c r="DD75" s="266" t="str">
        <f ca="true">+IF(OFFSET('Sanitation Data'!$G$32,0,10*ROW('Sanitation Data'!G69))="","",OFFSET('Sanitation Data'!$G$32,0,10*ROW('Sanitation Data'!G69)))</f>
        <v/>
      </c>
      <c r="DE75" s="266" t="str">
        <f ca="true">+IF(OFFSET('Sanitation Data'!$H$28,0,10*ROW('Sanitation Data'!H69))="","",OFFSET('Sanitation Data'!$H$28,0,10*ROW('Sanitation Data'!H69)))</f>
        <v/>
      </c>
      <c r="DF75" s="266" t="str">
        <f ca="true">+IF(OFFSET('Sanitation Data'!$H$29,0,10*ROW('Sanitation Data'!H69))="","",OFFSET('Sanitation Data'!$H$29,0,10*ROW('Sanitation Data'!H69)))</f>
        <v/>
      </c>
      <c r="DG75" s="266" t="str">
        <f ca="true">+IF(OFFSET('Sanitation Data'!$H$30,0,10*ROW('Sanitation Data'!H69))="","",OFFSET('Sanitation Data'!$H$30,0,10*ROW('Sanitation Data'!H69)))</f>
        <v/>
      </c>
      <c r="DH75" s="266" t="str">
        <f ca="true">+IF(OFFSET('Sanitation Data'!$H$31,0,10*ROW('Sanitation Data'!H69))="","",OFFSET('Sanitation Data'!$H$31,0,10*ROW('Sanitation Data'!H69)))</f>
        <v/>
      </c>
      <c r="DI75" s="266" t="str">
        <f ca="true">+IF(OFFSET('Sanitation Data'!$H$32,0,10*ROW('Sanitation Data'!H69))="","",OFFSET('Sanitation Data'!$H$32,0,10*ROW('Sanitation Data'!H69)))</f>
        <v/>
      </c>
      <c r="DJ75" s="266" t="str">
        <f ca="true">+IF(OFFSET('Sanitation Data'!$I$28,0,10*ROW('Sanitation Data'!I69))="","",OFFSET('Sanitation Data'!$I$28,0,10*ROW('Sanitation Data'!I69)))</f>
        <v/>
      </c>
      <c r="DK75" s="266" t="str">
        <f ca="true">+IF(OFFSET('Sanitation Data'!$I$29,0,10*ROW('Sanitation Data'!I69))="","",OFFSET('Sanitation Data'!$I$29,0,10*ROW('Sanitation Data'!I69)))</f>
        <v/>
      </c>
      <c r="DL75" s="266" t="str">
        <f ca="true">+IF(OFFSET('Sanitation Data'!$I$30,0,10*ROW('Sanitation Data'!I69))="","",OFFSET('Sanitation Data'!$I$30,0,10*ROW('Sanitation Data'!I69)))</f>
        <v/>
      </c>
      <c r="DM75" s="266" t="str">
        <f ca="true">+IF(OFFSET('Sanitation Data'!$I$31,0,10*ROW('Sanitation Data'!I69))="","",OFFSET('Sanitation Data'!$I$31,0,10*ROW('Sanitation Data'!I69)))</f>
        <v/>
      </c>
      <c r="DN75" s="266" t="str">
        <f ca="true">+IF(OFFSET('Sanitation Data'!$I$32,0,10*ROW('Sanitation Data'!I69))="","",OFFSET('Sanitation Data'!$I$32,0,10*ROW('Sanitation Data'!I69)))</f>
        <v/>
      </c>
      <c r="DO75" s="266" t="str">
        <f ca="true">+IF(OFFSET('Hygiene Data'!$D$11,0,10*ROW('Hygiene Data'!D69))="","",OFFSET('Hygiene Data'!$D$11,0,10*ROW('Hygiene Data'!D69)))</f>
        <v/>
      </c>
      <c r="DP75" s="266" t="str">
        <f ca="true">+IF(OFFSET('Hygiene Data'!$D$12,0,10*ROW('Hygiene Data'!D69))="","",OFFSET('Hygiene Data'!$D$12,0,10*ROW('Hygiene Data'!D69)))</f>
        <v/>
      </c>
      <c r="DQ75" s="266" t="str">
        <f ca="true">+IF(OFFSET('Hygiene Data'!$D$13,0,10*ROW('Hygiene Data'!D69))="","",OFFSET('Hygiene Data'!$D$13,0,10*ROW('Hygiene Data'!D69)))</f>
        <v/>
      </c>
      <c r="DR75" s="266" t="str">
        <f ca="true">+IF(OFFSET('Hygiene Data'!$E$11,0,10*ROW('Hygiene Data'!E69))="","",OFFSET('Hygiene Data'!$E$11,0,10*ROW('Hygiene Data'!E69)))</f>
        <v/>
      </c>
      <c r="DS75" s="266" t="str">
        <f ca="true">+IF(OFFSET('Hygiene Data'!$E$12,0,10*ROW('Hygiene Data'!E69))="","",OFFSET('Hygiene Data'!$E$12,0,10*ROW('Hygiene Data'!E69)))</f>
        <v/>
      </c>
      <c r="DT75" s="266" t="str">
        <f ca="true">+IF(OFFSET('Hygiene Data'!$E$13,0,10*ROW('Hygiene Data'!E69))="","",OFFSET('Hygiene Data'!$E$13,0,10*ROW('Hygiene Data'!E69)))</f>
        <v/>
      </c>
      <c r="DU75" s="266" t="str">
        <f ca="true">+IF(OFFSET('Hygiene Data'!$F$11,0,10*ROW('Hygiene Data'!F69))="","",OFFSET('Hygiene Data'!$F$11,0,10*ROW('Hygiene Data'!F69)))</f>
        <v/>
      </c>
      <c r="DV75" s="266" t="str">
        <f ca="true">+IF(OFFSET('Hygiene Data'!$F$12,0,10*ROW('Hygiene Data'!F69))="","",OFFSET('Hygiene Data'!$F$12,0,10*ROW('Hygiene Data'!F69)))</f>
        <v/>
      </c>
      <c r="DW75" s="266" t="str">
        <f ca="true">+IF(OFFSET('Hygiene Data'!$F$13,0,10*ROW('Hygiene Data'!F69))="","",OFFSET('Hygiene Data'!$F$13,0,10*ROW('Hygiene Data'!F69)))</f>
        <v/>
      </c>
      <c r="DX75" s="266" t="str">
        <f ca="true">+IF(OFFSET('Hygiene Data'!$G$11,0,10*ROW('Hygiene Data'!G69))="","",OFFSET('Hygiene Data'!$G$11,0,10*ROW('Hygiene Data'!G69)))</f>
        <v/>
      </c>
      <c r="DY75" s="266" t="str">
        <f ca="true">+IF(OFFSET('Hygiene Data'!$G$12,0,10*ROW('Hygiene Data'!G69))="","",OFFSET('Hygiene Data'!$G$12,0,10*ROW('Hygiene Data'!G69)))</f>
        <v/>
      </c>
      <c r="DZ75" s="266" t="str">
        <f ca="true">+IF(OFFSET('Hygiene Data'!$G$13,0,10*ROW('Hygiene Data'!G69))="","",OFFSET('Hygiene Data'!$G$13,0,10*ROW('Hygiene Data'!G69)))</f>
        <v/>
      </c>
      <c r="EA75" s="266" t="str">
        <f ca="true">+IF(OFFSET('Hygiene Data'!$H$11,0,10*ROW('Hygiene Data'!H69))="","",OFFSET('Hygiene Data'!$H$11,0,10*ROW('Hygiene Data'!H69)))</f>
        <v/>
      </c>
      <c r="EB75" s="266" t="str">
        <f ca="true">+IF(OFFSET('Hygiene Data'!$H$12,0,10*ROW('Hygiene Data'!H69))="","",OFFSET('Hygiene Data'!$H$12,0,10*ROW('Hygiene Data'!H69)))</f>
        <v/>
      </c>
      <c r="EC75" s="266" t="str">
        <f ca="true">+IF(OFFSET('Hygiene Data'!$H$13,0,10*ROW('Hygiene Data'!H69))="","",OFFSET('Hygiene Data'!$H$13,0,10*ROW('Hygiene Data'!H69)))</f>
        <v/>
      </c>
      <c r="ED75" s="266" t="str">
        <f ca="true">+IF(OFFSET('Hygiene Data'!$I$11,0,10*ROW('Hygiene Data'!I69))="","",OFFSET('Hygiene Data'!$I$11,0,10*ROW('Hygiene Data'!I69)))</f>
        <v/>
      </c>
      <c r="EE75" s="266" t="str">
        <f ca="true">+IF(OFFSET('Hygiene Data'!$I$12,0,10*ROW('Hygiene Data'!I69))="","",OFFSET('Hygiene Data'!$I$12,0,10*ROW('Hygiene Data'!I69)))</f>
        <v/>
      </c>
      <c r="EF75" s="266"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2"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6"/>
      <c r="BS76" s="266" t="str">
        <f ca="true">+IF(OFFSET('Water Data'!$D$27,0,10*ROW('Water Data'!D70))="","",OFFSET('Water Data'!$D$27,0,10*ROW('Water Data'!D70)))</f>
        <v/>
      </c>
      <c r="BT76" s="266" t="str">
        <f ca="true">+IF(OFFSET('Water Data'!$D$28,0,10*ROW('Water Data'!D70))="","",OFFSET('Water Data'!$D$28,0,10*ROW('Water Data'!D70)))</f>
        <v/>
      </c>
      <c r="BU76" s="266" t="str">
        <f ca="true">+IF(OFFSET('Water Data'!$D$29,0,10*ROW('Water Data'!D70))="","",OFFSET('Water Data'!$D$29,0,10*ROW('Water Data'!D70)))</f>
        <v/>
      </c>
      <c r="BV76" s="266" t="str">
        <f ca="true">+IF(OFFSET('Water Data'!$E$27,0,10*ROW('Water Data'!E70))="","",OFFSET('Water Data'!$E$27,0,10*ROW('Water Data'!E70)))</f>
        <v/>
      </c>
      <c r="BW76" s="266" t="str">
        <f ca="true">+IF(OFFSET('Water Data'!$E$28,0,10*ROW('Water Data'!E70))="","",OFFSET('Water Data'!$E$28,0,10*ROW('Water Data'!E70)))</f>
        <v/>
      </c>
      <c r="BX76" s="266" t="str">
        <f ca="true">+IF(OFFSET('Water Data'!$E$29,0,10*ROW('Water Data'!E70))="","",OFFSET('Water Data'!$E$29,0,10*ROW('Water Data'!E70)))</f>
        <v/>
      </c>
      <c r="BY76" s="266" t="str">
        <f ca="true">+IF(OFFSET('Water Data'!$F$27,0,10*ROW('Water Data'!F70))="","",OFFSET('Water Data'!$F$27,0,10*ROW('Water Data'!F70)))</f>
        <v/>
      </c>
      <c r="BZ76" s="266" t="str">
        <f ca="true">+IF(OFFSET('Water Data'!$F$28,0,10*ROW('Water Data'!F70))="","",OFFSET('Water Data'!$F$28,0,10*ROW('Water Data'!F70)))</f>
        <v/>
      </c>
      <c r="CA76" s="266" t="str">
        <f ca="true">+IF(OFFSET('Water Data'!$F$29,0,10*ROW('Water Data'!F70))="","",OFFSET('Water Data'!$F$29,0,10*ROW('Water Data'!F70)))</f>
        <v/>
      </c>
      <c r="CB76" s="266" t="str">
        <f ca="true">+IF(OFFSET('Water Data'!$G$27,0,10*ROW('Water Data'!G70))="","",OFFSET('Water Data'!$G$27,0,10*ROW('Water Data'!G70)))</f>
        <v/>
      </c>
      <c r="CC76" s="266" t="str">
        <f ca="true">+IF(OFFSET('Water Data'!$G$28,0,10*ROW('Water Data'!G70))="","",OFFSET('Water Data'!$G$28,0,10*ROW('Water Data'!G70)))</f>
        <v/>
      </c>
      <c r="CD76" s="266" t="str">
        <f ca="true">+IF(OFFSET('Water Data'!$G$29,0,10*ROW('Water Data'!G70))="","",OFFSET('Water Data'!$G$29,0,10*ROW('Water Data'!G70)))</f>
        <v/>
      </c>
      <c r="CE76" s="266" t="str">
        <f ca="true">+IF(OFFSET('Water Data'!$H$27,0,10*ROW('Water Data'!H70))="","",OFFSET('Water Data'!$H$27,0,10*ROW('Water Data'!H70)))</f>
        <v/>
      </c>
      <c r="CF76" s="266" t="str">
        <f ca="true">+IF(OFFSET('Water Data'!$H$28,0,10*ROW('Water Data'!H70))="","",OFFSET('Water Data'!$H$28,0,10*ROW('Water Data'!H70)))</f>
        <v/>
      </c>
      <c r="CG76" s="266" t="str">
        <f ca="true">+IF(OFFSET('Water Data'!$H$29,0,10*ROW('Water Data'!H70))="","",OFFSET('Water Data'!$H$29,0,10*ROW('Water Data'!H70)))</f>
        <v/>
      </c>
      <c r="CH76" s="266" t="str">
        <f ca="true">+IF(OFFSET('Water Data'!$I$27,0,10*ROW('Water Data'!I70))="","",OFFSET('Water Data'!$I$27,0,10*ROW('Water Data'!I70)))</f>
        <v/>
      </c>
      <c r="CI76" s="266" t="str">
        <f ca="true">+IF(OFFSET('Water Data'!$I$28,0,10*ROW('Water Data'!I70))="","",OFFSET('Water Data'!$I$28,0,10*ROW('Water Data'!I70)))</f>
        <v/>
      </c>
      <c r="CJ76" s="266" t="str">
        <f ca="true">+IF(OFFSET('Water Data'!$I$29,0,10*ROW('Water Data'!I70))="","",OFFSET('Water Data'!$I$29,0,10*ROW('Water Data'!I70)))</f>
        <v/>
      </c>
      <c r="CK76" s="266" t="str">
        <f ca="true">+IF(OFFSET('Sanitation Data'!$D$28,0,10*ROW('Sanitation Data'!D70))="","",OFFSET('Sanitation Data'!$D$28,0,10*ROW('Sanitation Data'!D70)))</f>
        <v/>
      </c>
      <c r="CL76" s="266" t="str">
        <f ca="true">+IF(OFFSET('Sanitation Data'!$D$29,0,10*ROW('Sanitation Data'!D70))="","",OFFSET('Sanitation Data'!$D$29,0,10*ROW('Sanitation Data'!D70)))</f>
        <v/>
      </c>
      <c r="CM76" s="266" t="str">
        <f ca="true">+IF(OFFSET('Sanitation Data'!$D$30,0,10*ROW('Sanitation Data'!D70))="","",OFFSET('Sanitation Data'!$D$30,0,10*ROW('Sanitation Data'!D70)))</f>
        <v/>
      </c>
      <c r="CN76" s="266" t="str">
        <f ca="true">+IF(OFFSET('Sanitation Data'!$D$31,0,10*ROW('Sanitation Data'!D70))="","",OFFSET('Sanitation Data'!$D$31,0,10*ROW('Sanitation Data'!D70)))</f>
        <v/>
      </c>
      <c r="CO76" s="266" t="str">
        <f ca="true">+IF(OFFSET('Sanitation Data'!$D$32,0,10*ROW('Sanitation Data'!D70))="","",OFFSET('Sanitation Data'!$D$32,0,10*ROW('Sanitation Data'!D70)))</f>
        <v/>
      </c>
      <c r="CP76" s="266" t="str">
        <f ca="true">+IF(OFFSET('Sanitation Data'!$E$28,0,10*ROW('Sanitation Data'!E70))="","",OFFSET('Sanitation Data'!$E$28,0,10*ROW('Sanitation Data'!E70)))</f>
        <v/>
      </c>
      <c r="CQ76" s="266" t="str">
        <f ca="true">+IF(OFFSET('Sanitation Data'!$E$29,0,10*ROW('Sanitation Data'!E70))="","",OFFSET('Sanitation Data'!$E$29,0,10*ROW('Sanitation Data'!E70)))</f>
        <v/>
      </c>
      <c r="CR76" s="266" t="str">
        <f ca="true">+IF(OFFSET('Sanitation Data'!$E$30,0,10*ROW('Sanitation Data'!E70))="","",OFFSET('Sanitation Data'!$E$30,0,10*ROW('Sanitation Data'!E70)))</f>
        <v/>
      </c>
      <c r="CS76" s="266" t="str">
        <f ca="true">+IF(OFFSET('Sanitation Data'!$E$31,0,10*ROW('Sanitation Data'!E70))="","",OFFSET('Sanitation Data'!$E$31,0,10*ROW('Sanitation Data'!E70)))</f>
        <v/>
      </c>
      <c r="CT76" s="266" t="str">
        <f ca="true">+IF(OFFSET('Sanitation Data'!$E$32,0,10*ROW('Sanitation Data'!E70))="","",OFFSET('Sanitation Data'!$E$32,0,10*ROW('Sanitation Data'!E70)))</f>
        <v/>
      </c>
      <c r="CU76" s="266" t="str">
        <f ca="true">+IF(OFFSET('Sanitation Data'!$F$28,0,10*ROW('Sanitation Data'!F70))="","",OFFSET('Sanitation Data'!$F$28,0,10*ROW('Sanitation Data'!F70)))</f>
        <v/>
      </c>
      <c r="CV76" s="266" t="str">
        <f ca="true">+IF(OFFSET('Sanitation Data'!$F$29,0,10*ROW('Sanitation Data'!F70))="","",OFFSET('Sanitation Data'!$F$29,0,10*ROW('Sanitation Data'!F70)))</f>
        <v/>
      </c>
      <c r="CW76" s="266" t="str">
        <f ca="true">+IF(OFFSET('Sanitation Data'!$F$30,0,10*ROW('Sanitation Data'!F70))="","",OFFSET('Sanitation Data'!$F$30,0,10*ROW('Sanitation Data'!F70)))</f>
        <v/>
      </c>
      <c r="CX76" s="266" t="str">
        <f ca="true">+IF(OFFSET('Sanitation Data'!$F$31,0,10*ROW('Sanitation Data'!F70))="","",OFFSET('Sanitation Data'!$F$31,0,10*ROW('Sanitation Data'!F70)))</f>
        <v/>
      </c>
      <c r="CY76" s="266" t="str">
        <f ca="true">+IF(OFFSET('Sanitation Data'!$F$32,0,10*ROW('Sanitation Data'!F70))="","",OFFSET('Sanitation Data'!$F$32,0,10*ROW('Sanitation Data'!F70)))</f>
        <v/>
      </c>
      <c r="CZ76" s="266" t="str">
        <f ca="true">+IF(OFFSET('Sanitation Data'!$G$28,0,10*ROW('Sanitation Data'!G70))="","",OFFSET('Sanitation Data'!$G$28,0,10*ROW('Sanitation Data'!G70)))</f>
        <v/>
      </c>
      <c r="DA76" s="266" t="str">
        <f ca="true">+IF(OFFSET('Sanitation Data'!$G$29,0,10*ROW('Sanitation Data'!G70))="","",OFFSET('Sanitation Data'!$G$29,0,10*ROW('Sanitation Data'!G70)))</f>
        <v/>
      </c>
      <c r="DB76" s="266" t="str">
        <f ca="true">+IF(OFFSET('Sanitation Data'!$G$30,0,10*ROW('Sanitation Data'!G70))="","",OFFSET('Sanitation Data'!$G$30,0,10*ROW('Sanitation Data'!G70)))</f>
        <v/>
      </c>
      <c r="DC76" s="266" t="str">
        <f ca="true">+IF(OFFSET('Sanitation Data'!$G$31,0,10*ROW('Sanitation Data'!G70))="","",OFFSET('Sanitation Data'!$G$31,0,10*ROW('Sanitation Data'!G70)))</f>
        <v/>
      </c>
      <c r="DD76" s="266" t="str">
        <f ca="true">+IF(OFFSET('Sanitation Data'!$G$32,0,10*ROW('Sanitation Data'!G70))="","",OFFSET('Sanitation Data'!$G$32,0,10*ROW('Sanitation Data'!G70)))</f>
        <v/>
      </c>
      <c r="DE76" s="266" t="str">
        <f ca="true">+IF(OFFSET('Sanitation Data'!$H$28,0,10*ROW('Sanitation Data'!H70))="","",OFFSET('Sanitation Data'!$H$28,0,10*ROW('Sanitation Data'!H70)))</f>
        <v/>
      </c>
      <c r="DF76" s="266" t="str">
        <f ca="true">+IF(OFFSET('Sanitation Data'!$H$29,0,10*ROW('Sanitation Data'!H70))="","",OFFSET('Sanitation Data'!$H$29,0,10*ROW('Sanitation Data'!H70)))</f>
        <v/>
      </c>
      <c r="DG76" s="266" t="str">
        <f ca="true">+IF(OFFSET('Sanitation Data'!$H$30,0,10*ROW('Sanitation Data'!H70))="","",OFFSET('Sanitation Data'!$H$30,0,10*ROW('Sanitation Data'!H70)))</f>
        <v/>
      </c>
      <c r="DH76" s="266" t="str">
        <f ca="true">+IF(OFFSET('Sanitation Data'!$H$31,0,10*ROW('Sanitation Data'!H70))="","",OFFSET('Sanitation Data'!$H$31,0,10*ROW('Sanitation Data'!H70)))</f>
        <v/>
      </c>
      <c r="DI76" s="266" t="str">
        <f ca="true">+IF(OFFSET('Sanitation Data'!$H$32,0,10*ROW('Sanitation Data'!H70))="","",OFFSET('Sanitation Data'!$H$32,0,10*ROW('Sanitation Data'!H70)))</f>
        <v/>
      </c>
      <c r="DJ76" s="266" t="str">
        <f ca="true">+IF(OFFSET('Sanitation Data'!$I$28,0,10*ROW('Sanitation Data'!I70))="","",OFFSET('Sanitation Data'!$I$28,0,10*ROW('Sanitation Data'!I70)))</f>
        <v/>
      </c>
      <c r="DK76" s="266" t="str">
        <f ca="true">+IF(OFFSET('Sanitation Data'!$I$29,0,10*ROW('Sanitation Data'!I70))="","",OFFSET('Sanitation Data'!$I$29,0,10*ROW('Sanitation Data'!I70)))</f>
        <v/>
      </c>
      <c r="DL76" s="266" t="str">
        <f ca="true">+IF(OFFSET('Sanitation Data'!$I$30,0,10*ROW('Sanitation Data'!I70))="","",OFFSET('Sanitation Data'!$I$30,0,10*ROW('Sanitation Data'!I70)))</f>
        <v/>
      </c>
      <c r="DM76" s="266" t="str">
        <f ca="true">+IF(OFFSET('Sanitation Data'!$I$31,0,10*ROW('Sanitation Data'!I70))="","",OFFSET('Sanitation Data'!$I$31,0,10*ROW('Sanitation Data'!I70)))</f>
        <v/>
      </c>
      <c r="DN76" s="266" t="str">
        <f ca="true">+IF(OFFSET('Sanitation Data'!$I$32,0,10*ROW('Sanitation Data'!I70))="","",OFFSET('Sanitation Data'!$I$32,0,10*ROW('Sanitation Data'!I70)))</f>
        <v/>
      </c>
      <c r="DO76" s="266" t="str">
        <f ca="true">+IF(OFFSET('Hygiene Data'!$D$11,0,10*ROW('Hygiene Data'!D70))="","",OFFSET('Hygiene Data'!$D$11,0,10*ROW('Hygiene Data'!D70)))</f>
        <v/>
      </c>
      <c r="DP76" s="266" t="str">
        <f ca="true">+IF(OFFSET('Hygiene Data'!$D$12,0,10*ROW('Hygiene Data'!D70))="","",OFFSET('Hygiene Data'!$D$12,0,10*ROW('Hygiene Data'!D70)))</f>
        <v/>
      </c>
      <c r="DQ76" s="266" t="str">
        <f ca="true">+IF(OFFSET('Hygiene Data'!$D$13,0,10*ROW('Hygiene Data'!D70))="","",OFFSET('Hygiene Data'!$D$13,0,10*ROW('Hygiene Data'!D70)))</f>
        <v/>
      </c>
      <c r="DR76" s="266" t="str">
        <f ca="true">+IF(OFFSET('Hygiene Data'!$E$11,0,10*ROW('Hygiene Data'!E70))="","",OFFSET('Hygiene Data'!$E$11,0,10*ROW('Hygiene Data'!E70)))</f>
        <v/>
      </c>
      <c r="DS76" s="266" t="str">
        <f ca="true">+IF(OFFSET('Hygiene Data'!$E$12,0,10*ROW('Hygiene Data'!E70))="","",OFFSET('Hygiene Data'!$E$12,0,10*ROW('Hygiene Data'!E70)))</f>
        <v/>
      </c>
      <c r="DT76" s="266" t="str">
        <f ca="true">+IF(OFFSET('Hygiene Data'!$E$13,0,10*ROW('Hygiene Data'!E70))="","",OFFSET('Hygiene Data'!$E$13,0,10*ROW('Hygiene Data'!E70)))</f>
        <v/>
      </c>
      <c r="DU76" s="266" t="str">
        <f ca="true">+IF(OFFSET('Hygiene Data'!$F$11,0,10*ROW('Hygiene Data'!F70))="","",OFFSET('Hygiene Data'!$F$11,0,10*ROW('Hygiene Data'!F70)))</f>
        <v/>
      </c>
      <c r="DV76" s="266" t="str">
        <f ca="true">+IF(OFFSET('Hygiene Data'!$F$12,0,10*ROW('Hygiene Data'!F70))="","",OFFSET('Hygiene Data'!$F$12,0,10*ROW('Hygiene Data'!F70)))</f>
        <v/>
      </c>
      <c r="DW76" s="266" t="str">
        <f ca="true">+IF(OFFSET('Hygiene Data'!$F$13,0,10*ROW('Hygiene Data'!F70))="","",OFFSET('Hygiene Data'!$F$13,0,10*ROW('Hygiene Data'!F70)))</f>
        <v/>
      </c>
      <c r="DX76" s="266" t="str">
        <f ca="true">+IF(OFFSET('Hygiene Data'!$G$11,0,10*ROW('Hygiene Data'!G70))="","",OFFSET('Hygiene Data'!$G$11,0,10*ROW('Hygiene Data'!G70)))</f>
        <v/>
      </c>
      <c r="DY76" s="266" t="str">
        <f ca="true">+IF(OFFSET('Hygiene Data'!$G$12,0,10*ROW('Hygiene Data'!G70))="","",OFFSET('Hygiene Data'!$G$12,0,10*ROW('Hygiene Data'!G70)))</f>
        <v/>
      </c>
      <c r="DZ76" s="266" t="str">
        <f ca="true">+IF(OFFSET('Hygiene Data'!$G$13,0,10*ROW('Hygiene Data'!G70))="","",OFFSET('Hygiene Data'!$G$13,0,10*ROW('Hygiene Data'!G70)))</f>
        <v/>
      </c>
      <c r="EA76" s="266" t="str">
        <f ca="true">+IF(OFFSET('Hygiene Data'!$H$11,0,10*ROW('Hygiene Data'!H70))="","",OFFSET('Hygiene Data'!$H$11,0,10*ROW('Hygiene Data'!H70)))</f>
        <v/>
      </c>
      <c r="EB76" s="266" t="str">
        <f ca="true">+IF(OFFSET('Hygiene Data'!$H$12,0,10*ROW('Hygiene Data'!H70))="","",OFFSET('Hygiene Data'!$H$12,0,10*ROW('Hygiene Data'!H70)))</f>
        <v/>
      </c>
      <c r="EC76" s="266" t="str">
        <f ca="true">+IF(OFFSET('Hygiene Data'!$H$13,0,10*ROW('Hygiene Data'!H70))="","",OFFSET('Hygiene Data'!$H$13,0,10*ROW('Hygiene Data'!H70)))</f>
        <v/>
      </c>
      <c r="ED76" s="266" t="str">
        <f ca="true">+IF(OFFSET('Hygiene Data'!$I$11,0,10*ROW('Hygiene Data'!I70))="","",OFFSET('Hygiene Data'!$I$11,0,10*ROW('Hygiene Data'!I70)))</f>
        <v/>
      </c>
      <c r="EE76" s="266" t="str">
        <f ca="true">+IF(OFFSET('Hygiene Data'!$I$12,0,10*ROW('Hygiene Data'!I70))="","",OFFSET('Hygiene Data'!$I$12,0,10*ROW('Hygiene Data'!I70)))</f>
        <v/>
      </c>
      <c r="EF76" s="266"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2"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6"/>
      <c r="BS77" s="266" t="str">
        <f ca="true">+IF(OFFSET('Water Data'!$D$27,0,10*ROW('Water Data'!D71))="","",OFFSET('Water Data'!$D$27,0,10*ROW('Water Data'!D71)))</f>
        <v/>
      </c>
      <c r="BT77" s="266" t="str">
        <f ca="true">+IF(OFFSET('Water Data'!$D$28,0,10*ROW('Water Data'!D71))="","",OFFSET('Water Data'!$D$28,0,10*ROW('Water Data'!D71)))</f>
        <v/>
      </c>
      <c r="BU77" s="266" t="str">
        <f ca="true">+IF(OFFSET('Water Data'!$D$29,0,10*ROW('Water Data'!D71))="","",OFFSET('Water Data'!$D$29,0,10*ROW('Water Data'!D71)))</f>
        <v/>
      </c>
      <c r="BV77" s="266" t="str">
        <f ca="true">+IF(OFFSET('Water Data'!$E$27,0,10*ROW('Water Data'!E71))="","",OFFSET('Water Data'!$E$27,0,10*ROW('Water Data'!E71)))</f>
        <v/>
      </c>
      <c r="BW77" s="266" t="str">
        <f ca="true">+IF(OFFSET('Water Data'!$E$28,0,10*ROW('Water Data'!E71))="","",OFFSET('Water Data'!$E$28,0,10*ROW('Water Data'!E71)))</f>
        <v/>
      </c>
      <c r="BX77" s="266" t="str">
        <f ca="true">+IF(OFFSET('Water Data'!$E$29,0,10*ROW('Water Data'!E71))="","",OFFSET('Water Data'!$E$29,0,10*ROW('Water Data'!E71)))</f>
        <v/>
      </c>
      <c r="BY77" s="266" t="str">
        <f ca="true">+IF(OFFSET('Water Data'!$F$27,0,10*ROW('Water Data'!F71))="","",OFFSET('Water Data'!$F$27,0,10*ROW('Water Data'!F71)))</f>
        <v/>
      </c>
      <c r="BZ77" s="266" t="str">
        <f ca="true">+IF(OFFSET('Water Data'!$F$28,0,10*ROW('Water Data'!F71))="","",OFFSET('Water Data'!$F$28,0,10*ROW('Water Data'!F71)))</f>
        <v/>
      </c>
      <c r="CA77" s="266" t="str">
        <f ca="true">+IF(OFFSET('Water Data'!$F$29,0,10*ROW('Water Data'!F71))="","",OFFSET('Water Data'!$F$29,0,10*ROW('Water Data'!F71)))</f>
        <v/>
      </c>
      <c r="CB77" s="266" t="str">
        <f ca="true">+IF(OFFSET('Water Data'!$G$27,0,10*ROW('Water Data'!G71))="","",OFFSET('Water Data'!$G$27,0,10*ROW('Water Data'!G71)))</f>
        <v/>
      </c>
      <c r="CC77" s="266" t="str">
        <f ca="true">+IF(OFFSET('Water Data'!$G$28,0,10*ROW('Water Data'!G71))="","",OFFSET('Water Data'!$G$28,0,10*ROW('Water Data'!G71)))</f>
        <v/>
      </c>
      <c r="CD77" s="266" t="str">
        <f ca="true">+IF(OFFSET('Water Data'!$G$29,0,10*ROW('Water Data'!G71))="","",OFFSET('Water Data'!$G$29,0,10*ROW('Water Data'!G71)))</f>
        <v/>
      </c>
      <c r="CE77" s="266" t="str">
        <f ca="true">+IF(OFFSET('Water Data'!$H$27,0,10*ROW('Water Data'!H71))="","",OFFSET('Water Data'!$H$27,0,10*ROW('Water Data'!H71)))</f>
        <v/>
      </c>
      <c r="CF77" s="266" t="str">
        <f ca="true">+IF(OFFSET('Water Data'!$H$28,0,10*ROW('Water Data'!H71))="","",OFFSET('Water Data'!$H$28,0,10*ROW('Water Data'!H71)))</f>
        <v/>
      </c>
      <c r="CG77" s="266" t="str">
        <f ca="true">+IF(OFFSET('Water Data'!$H$29,0,10*ROW('Water Data'!H71))="","",OFFSET('Water Data'!$H$29,0,10*ROW('Water Data'!H71)))</f>
        <v/>
      </c>
      <c r="CH77" s="266" t="str">
        <f ca="true">+IF(OFFSET('Water Data'!$I$27,0,10*ROW('Water Data'!I71))="","",OFFSET('Water Data'!$I$27,0,10*ROW('Water Data'!I71)))</f>
        <v/>
      </c>
      <c r="CI77" s="266" t="str">
        <f ca="true">+IF(OFFSET('Water Data'!$I$28,0,10*ROW('Water Data'!I71))="","",OFFSET('Water Data'!$I$28,0,10*ROW('Water Data'!I71)))</f>
        <v/>
      </c>
      <c r="CJ77" s="266" t="str">
        <f ca="true">+IF(OFFSET('Water Data'!$I$29,0,10*ROW('Water Data'!I71))="","",OFFSET('Water Data'!$I$29,0,10*ROW('Water Data'!I71)))</f>
        <v/>
      </c>
      <c r="CK77" s="266" t="str">
        <f ca="true">+IF(OFFSET('Sanitation Data'!$D$28,0,10*ROW('Sanitation Data'!D71))="","",OFFSET('Sanitation Data'!$D$28,0,10*ROW('Sanitation Data'!D71)))</f>
        <v/>
      </c>
      <c r="CL77" s="266" t="str">
        <f ca="true">+IF(OFFSET('Sanitation Data'!$D$29,0,10*ROW('Sanitation Data'!D71))="","",OFFSET('Sanitation Data'!$D$29,0,10*ROW('Sanitation Data'!D71)))</f>
        <v/>
      </c>
      <c r="CM77" s="266" t="str">
        <f ca="true">+IF(OFFSET('Sanitation Data'!$D$30,0,10*ROW('Sanitation Data'!D71))="","",OFFSET('Sanitation Data'!$D$30,0,10*ROW('Sanitation Data'!D71)))</f>
        <v/>
      </c>
      <c r="CN77" s="266" t="str">
        <f ca="true">+IF(OFFSET('Sanitation Data'!$D$31,0,10*ROW('Sanitation Data'!D71))="","",OFFSET('Sanitation Data'!$D$31,0,10*ROW('Sanitation Data'!D71)))</f>
        <v/>
      </c>
      <c r="CO77" s="266" t="str">
        <f ca="true">+IF(OFFSET('Sanitation Data'!$D$32,0,10*ROW('Sanitation Data'!D71))="","",OFFSET('Sanitation Data'!$D$32,0,10*ROW('Sanitation Data'!D71)))</f>
        <v/>
      </c>
      <c r="CP77" s="266" t="str">
        <f ca="true">+IF(OFFSET('Sanitation Data'!$E$28,0,10*ROW('Sanitation Data'!E71))="","",OFFSET('Sanitation Data'!$E$28,0,10*ROW('Sanitation Data'!E71)))</f>
        <v/>
      </c>
      <c r="CQ77" s="266" t="str">
        <f ca="true">+IF(OFFSET('Sanitation Data'!$E$29,0,10*ROW('Sanitation Data'!E71))="","",OFFSET('Sanitation Data'!$E$29,0,10*ROW('Sanitation Data'!E71)))</f>
        <v/>
      </c>
      <c r="CR77" s="266" t="str">
        <f ca="true">+IF(OFFSET('Sanitation Data'!$E$30,0,10*ROW('Sanitation Data'!E71))="","",OFFSET('Sanitation Data'!$E$30,0,10*ROW('Sanitation Data'!E71)))</f>
        <v/>
      </c>
      <c r="CS77" s="266" t="str">
        <f ca="true">+IF(OFFSET('Sanitation Data'!$E$31,0,10*ROW('Sanitation Data'!E71))="","",OFFSET('Sanitation Data'!$E$31,0,10*ROW('Sanitation Data'!E71)))</f>
        <v/>
      </c>
      <c r="CT77" s="266" t="str">
        <f ca="true">+IF(OFFSET('Sanitation Data'!$E$32,0,10*ROW('Sanitation Data'!E71))="","",OFFSET('Sanitation Data'!$E$32,0,10*ROW('Sanitation Data'!E71)))</f>
        <v/>
      </c>
      <c r="CU77" s="266" t="str">
        <f ca="true">+IF(OFFSET('Sanitation Data'!$F$28,0,10*ROW('Sanitation Data'!F71))="","",OFFSET('Sanitation Data'!$F$28,0,10*ROW('Sanitation Data'!F71)))</f>
        <v/>
      </c>
      <c r="CV77" s="266" t="str">
        <f ca="true">+IF(OFFSET('Sanitation Data'!$F$29,0,10*ROW('Sanitation Data'!F71))="","",OFFSET('Sanitation Data'!$F$29,0,10*ROW('Sanitation Data'!F71)))</f>
        <v/>
      </c>
      <c r="CW77" s="266" t="str">
        <f ca="true">+IF(OFFSET('Sanitation Data'!$F$30,0,10*ROW('Sanitation Data'!F71))="","",OFFSET('Sanitation Data'!$F$30,0,10*ROW('Sanitation Data'!F71)))</f>
        <v/>
      </c>
      <c r="CX77" s="266" t="str">
        <f ca="true">+IF(OFFSET('Sanitation Data'!$F$31,0,10*ROW('Sanitation Data'!F71))="","",OFFSET('Sanitation Data'!$F$31,0,10*ROW('Sanitation Data'!F71)))</f>
        <v/>
      </c>
      <c r="CY77" s="266" t="str">
        <f ca="true">+IF(OFFSET('Sanitation Data'!$F$32,0,10*ROW('Sanitation Data'!F71))="","",OFFSET('Sanitation Data'!$F$32,0,10*ROW('Sanitation Data'!F71)))</f>
        <v/>
      </c>
      <c r="CZ77" s="266" t="str">
        <f ca="true">+IF(OFFSET('Sanitation Data'!$G$28,0,10*ROW('Sanitation Data'!G71))="","",OFFSET('Sanitation Data'!$G$28,0,10*ROW('Sanitation Data'!G71)))</f>
        <v/>
      </c>
      <c r="DA77" s="266" t="str">
        <f ca="true">+IF(OFFSET('Sanitation Data'!$G$29,0,10*ROW('Sanitation Data'!G71))="","",OFFSET('Sanitation Data'!$G$29,0,10*ROW('Sanitation Data'!G71)))</f>
        <v/>
      </c>
      <c r="DB77" s="266" t="str">
        <f ca="true">+IF(OFFSET('Sanitation Data'!$G$30,0,10*ROW('Sanitation Data'!G71))="","",OFFSET('Sanitation Data'!$G$30,0,10*ROW('Sanitation Data'!G71)))</f>
        <v/>
      </c>
      <c r="DC77" s="266" t="str">
        <f ca="true">+IF(OFFSET('Sanitation Data'!$G$31,0,10*ROW('Sanitation Data'!G71))="","",OFFSET('Sanitation Data'!$G$31,0,10*ROW('Sanitation Data'!G71)))</f>
        <v/>
      </c>
      <c r="DD77" s="266" t="str">
        <f ca="true">+IF(OFFSET('Sanitation Data'!$G$32,0,10*ROW('Sanitation Data'!G71))="","",OFFSET('Sanitation Data'!$G$32,0,10*ROW('Sanitation Data'!G71)))</f>
        <v/>
      </c>
      <c r="DE77" s="266" t="str">
        <f ca="true">+IF(OFFSET('Sanitation Data'!$H$28,0,10*ROW('Sanitation Data'!H71))="","",OFFSET('Sanitation Data'!$H$28,0,10*ROW('Sanitation Data'!H71)))</f>
        <v/>
      </c>
      <c r="DF77" s="266" t="str">
        <f ca="true">+IF(OFFSET('Sanitation Data'!$H$29,0,10*ROW('Sanitation Data'!H71))="","",OFFSET('Sanitation Data'!$H$29,0,10*ROW('Sanitation Data'!H71)))</f>
        <v/>
      </c>
      <c r="DG77" s="266" t="str">
        <f ca="true">+IF(OFFSET('Sanitation Data'!$H$30,0,10*ROW('Sanitation Data'!H71))="","",OFFSET('Sanitation Data'!$H$30,0,10*ROW('Sanitation Data'!H71)))</f>
        <v/>
      </c>
      <c r="DH77" s="266" t="str">
        <f ca="true">+IF(OFFSET('Sanitation Data'!$H$31,0,10*ROW('Sanitation Data'!H71))="","",OFFSET('Sanitation Data'!$H$31,0,10*ROW('Sanitation Data'!H71)))</f>
        <v/>
      </c>
      <c r="DI77" s="266" t="str">
        <f ca="true">+IF(OFFSET('Sanitation Data'!$H$32,0,10*ROW('Sanitation Data'!H71))="","",OFFSET('Sanitation Data'!$H$32,0,10*ROW('Sanitation Data'!H71)))</f>
        <v/>
      </c>
      <c r="DJ77" s="266" t="str">
        <f ca="true">+IF(OFFSET('Sanitation Data'!$I$28,0,10*ROW('Sanitation Data'!I71))="","",OFFSET('Sanitation Data'!$I$28,0,10*ROW('Sanitation Data'!I71)))</f>
        <v/>
      </c>
      <c r="DK77" s="266" t="str">
        <f ca="true">+IF(OFFSET('Sanitation Data'!$I$29,0,10*ROW('Sanitation Data'!I71))="","",OFFSET('Sanitation Data'!$I$29,0,10*ROW('Sanitation Data'!I71)))</f>
        <v/>
      </c>
      <c r="DL77" s="266" t="str">
        <f ca="true">+IF(OFFSET('Sanitation Data'!$I$30,0,10*ROW('Sanitation Data'!I71))="","",OFFSET('Sanitation Data'!$I$30,0,10*ROW('Sanitation Data'!I71)))</f>
        <v/>
      </c>
      <c r="DM77" s="266" t="str">
        <f ca="true">+IF(OFFSET('Sanitation Data'!$I$31,0,10*ROW('Sanitation Data'!I71))="","",OFFSET('Sanitation Data'!$I$31,0,10*ROW('Sanitation Data'!I71)))</f>
        <v/>
      </c>
      <c r="DN77" s="266" t="str">
        <f ca="true">+IF(OFFSET('Sanitation Data'!$I$32,0,10*ROW('Sanitation Data'!I71))="","",OFFSET('Sanitation Data'!$I$32,0,10*ROW('Sanitation Data'!I71)))</f>
        <v/>
      </c>
      <c r="DO77" s="266" t="str">
        <f ca="true">+IF(OFFSET('Hygiene Data'!$D$11,0,10*ROW('Hygiene Data'!D71))="","",OFFSET('Hygiene Data'!$D$11,0,10*ROW('Hygiene Data'!D71)))</f>
        <v/>
      </c>
      <c r="DP77" s="266" t="str">
        <f ca="true">+IF(OFFSET('Hygiene Data'!$D$12,0,10*ROW('Hygiene Data'!D71))="","",OFFSET('Hygiene Data'!$D$12,0,10*ROW('Hygiene Data'!D71)))</f>
        <v/>
      </c>
      <c r="DQ77" s="266" t="str">
        <f ca="true">+IF(OFFSET('Hygiene Data'!$D$13,0,10*ROW('Hygiene Data'!D71))="","",OFFSET('Hygiene Data'!$D$13,0,10*ROW('Hygiene Data'!D71)))</f>
        <v/>
      </c>
      <c r="DR77" s="266" t="str">
        <f ca="true">+IF(OFFSET('Hygiene Data'!$E$11,0,10*ROW('Hygiene Data'!E71))="","",OFFSET('Hygiene Data'!$E$11,0,10*ROW('Hygiene Data'!E71)))</f>
        <v/>
      </c>
      <c r="DS77" s="266" t="str">
        <f ca="true">+IF(OFFSET('Hygiene Data'!$E$12,0,10*ROW('Hygiene Data'!E71))="","",OFFSET('Hygiene Data'!$E$12,0,10*ROW('Hygiene Data'!E71)))</f>
        <v/>
      </c>
      <c r="DT77" s="266" t="str">
        <f ca="true">+IF(OFFSET('Hygiene Data'!$E$13,0,10*ROW('Hygiene Data'!E71))="","",OFFSET('Hygiene Data'!$E$13,0,10*ROW('Hygiene Data'!E71)))</f>
        <v/>
      </c>
      <c r="DU77" s="266" t="str">
        <f ca="true">+IF(OFFSET('Hygiene Data'!$F$11,0,10*ROW('Hygiene Data'!F71))="","",OFFSET('Hygiene Data'!$F$11,0,10*ROW('Hygiene Data'!F71)))</f>
        <v/>
      </c>
      <c r="DV77" s="266" t="str">
        <f ca="true">+IF(OFFSET('Hygiene Data'!$F$12,0,10*ROW('Hygiene Data'!F71))="","",OFFSET('Hygiene Data'!$F$12,0,10*ROW('Hygiene Data'!F71)))</f>
        <v/>
      </c>
      <c r="DW77" s="266" t="str">
        <f ca="true">+IF(OFFSET('Hygiene Data'!$F$13,0,10*ROW('Hygiene Data'!F71))="","",OFFSET('Hygiene Data'!$F$13,0,10*ROW('Hygiene Data'!F71)))</f>
        <v/>
      </c>
      <c r="DX77" s="266" t="str">
        <f ca="true">+IF(OFFSET('Hygiene Data'!$G$11,0,10*ROW('Hygiene Data'!G71))="","",OFFSET('Hygiene Data'!$G$11,0,10*ROW('Hygiene Data'!G71)))</f>
        <v/>
      </c>
      <c r="DY77" s="266" t="str">
        <f ca="true">+IF(OFFSET('Hygiene Data'!$G$12,0,10*ROW('Hygiene Data'!G71))="","",OFFSET('Hygiene Data'!$G$12,0,10*ROW('Hygiene Data'!G71)))</f>
        <v/>
      </c>
      <c r="DZ77" s="266" t="str">
        <f ca="true">+IF(OFFSET('Hygiene Data'!$G$13,0,10*ROW('Hygiene Data'!G71))="","",OFFSET('Hygiene Data'!$G$13,0,10*ROW('Hygiene Data'!G71)))</f>
        <v/>
      </c>
      <c r="EA77" s="266" t="str">
        <f ca="true">+IF(OFFSET('Hygiene Data'!$H$11,0,10*ROW('Hygiene Data'!H71))="","",OFFSET('Hygiene Data'!$H$11,0,10*ROW('Hygiene Data'!H71)))</f>
        <v/>
      </c>
      <c r="EB77" s="266" t="str">
        <f ca="true">+IF(OFFSET('Hygiene Data'!$H$12,0,10*ROW('Hygiene Data'!H71))="","",OFFSET('Hygiene Data'!$H$12,0,10*ROW('Hygiene Data'!H71)))</f>
        <v/>
      </c>
      <c r="EC77" s="266" t="str">
        <f ca="true">+IF(OFFSET('Hygiene Data'!$H$13,0,10*ROW('Hygiene Data'!H71))="","",OFFSET('Hygiene Data'!$H$13,0,10*ROW('Hygiene Data'!H71)))</f>
        <v/>
      </c>
      <c r="ED77" s="266" t="str">
        <f ca="true">+IF(OFFSET('Hygiene Data'!$I$11,0,10*ROW('Hygiene Data'!I71))="","",OFFSET('Hygiene Data'!$I$11,0,10*ROW('Hygiene Data'!I71)))</f>
        <v/>
      </c>
      <c r="EE77" s="266" t="str">
        <f ca="true">+IF(OFFSET('Hygiene Data'!$I$12,0,10*ROW('Hygiene Data'!I71))="","",OFFSET('Hygiene Data'!$I$12,0,10*ROW('Hygiene Data'!I71)))</f>
        <v/>
      </c>
      <c r="EF77" s="266"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2"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6"/>
      <c r="BS78" s="266" t="str">
        <f ca="true">+IF(OFFSET('Water Data'!$D$27,0,10*ROW('Water Data'!D72))="","",OFFSET('Water Data'!$D$27,0,10*ROW('Water Data'!D72)))</f>
        <v/>
      </c>
      <c r="BT78" s="266" t="str">
        <f ca="true">+IF(OFFSET('Water Data'!$D$28,0,10*ROW('Water Data'!D72))="","",OFFSET('Water Data'!$D$28,0,10*ROW('Water Data'!D72)))</f>
        <v/>
      </c>
      <c r="BU78" s="266" t="str">
        <f ca="true">+IF(OFFSET('Water Data'!$D$29,0,10*ROW('Water Data'!D72))="","",OFFSET('Water Data'!$D$29,0,10*ROW('Water Data'!D72)))</f>
        <v/>
      </c>
      <c r="BV78" s="266" t="str">
        <f ca="true">+IF(OFFSET('Water Data'!$E$27,0,10*ROW('Water Data'!E72))="","",OFFSET('Water Data'!$E$27,0,10*ROW('Water Data'!E72)))</f>
        <v/>
      </c>
      <c r="BW78" s="266" t="str">
        <f ca="true">+IF(OFFSET('Water Data'!$E$28,0,10*ROW('Water Data'!E72))="","",OFFSET('Water Data'!$E$28,0,10*ROW('Water Data'!E72)))</f>
        <v/>
      </c>
      <c r="BX78" s="266" t="str">
        <f ca="true">+IF(OFFSET('Water Data'!$E$29,0,10*ROW('Water Data'!E72))="","",OFFSET('Water Data'!$E$29,0,10*ROW('Water Data'!E72)))</f>
        <v/>
      </c>
      <c r="BY78" s="266" t="str">
        <f ca="true">+IF(OFFSET('Water Data'!$F$27,0,10*ROW('Water Data'!F72))="","",OFFSET('Water Data'!$F$27,0,10*ROW('Water Data'!F72)))</f>
        <v/>
      </c>
      <c r="BZ78" s="266" t="str">
        <f ca="true">+IF(OFFSET('Water Data'!$F$28,0,10*ROW('Water Data'!F72))="","",OFFSET('Water Data'!$F$28,0,10*ROW('Water Data'!F72)))</f>
        <v/>
      </c>
      <c r="CA78" s="266" t="str">
        <f ca="true">+IF(OFFSET('Water Data'!$F$29,0,10*ROW('Water Data'!F72))="","",OFFSET('Water Data'!$F$29,0,10*ROW('Water Data'!F72)))</f>
        <v/>
      </c>
      <c r="CB78" s="266" t="str">
        <f ca="true">+IF(OFFSET('Water Data'!$G$27,0,10*ROW('Water Data'!G72))="","",OFFSET('Water Data'!$G$27,0,10*ROW('Water Data'!G72)))</f>
        <v/>
      </c>
      <c r="CC78" s="266" t="str">
        <f ca="true">+IF(OFFSET('Water Data'!$G$28,0,10*ROW('Water Data'!G72))="","",OFFSET('Water Data'!$G$28,0,10*ROW('Water Data'!G72)))</f>
        <v/>
      </c>
      <c r="CD78" s="266" t="str">
        <f ca="true">+IF(OFFSET('Water Data'!$G$29,0,10*ROW('Water Data'!G72))="","",OFFSET('Water Data'!$G$29,0,10*ROW('Water Data'!G72)))</f>
        <v/>
      </c>
      <c r="CE78" s="266" t="str">
        <f ca="true">+IF(OFFSET('Water Data'!$H$27,0,10*ROW('Water Data'!H72))="","",OFFSET('Water Data'!$H$27,0,10*ROW('Water Data'!H72)))</f>
        <v/>
      </c>
      <c r="CF78" s="266" t="str">
        <f ca="true">+IF(OFFSET('Water Data'!$H$28,0,10*ROW('Water Data'!H72))="","",OFFSET('Water Data'!$H$28,0,10*ROW('Water Data'!H72)))</f>
        <v/>
      </c>
      <c r="CG78" s="266" t="str">
        <f ca="true">+IF(OFFSET('Water Data'!$H$29,0,10*ROW('Water Data'!H72))="","",OFFSET('Water Data'!$H$29,0,10*ROW('Water Data'!H72)))</f>
        <v/>
      </c>
      <c r="CH78" s="266" t="str">
        <f ca="true">+IF(OFFSET('Water Data'!$I$27,0,10*ROW('Water Data'!I72))="","",OFFSET('Water Data'!$I$27,0,10*ROW('Water Data'!I72)))</f>
        <v/>
      </c>
      <c r="CI78" s="266" t="str">
        <f ca="true">+IF(OFFSET('Water Data'!$I$28,0,10*ROW('Water Data'!I72))="","",OFFSET('Water Data'!$I$28,0,10*ROW('Water Data'!I72)))</f>
        <v/>
      </c>
      <c r="CJ78" s="266" t="str">
        <f ca="true">+IF(OFFSET('Water Data'!$I$29,0,10*ROW('Water Data'!I72))="","",OFFSET('Water Data'!$I$29,0,10*ROW('Water Data'!I72)))</f>
        <v/>
      </c>
      <c r="CK78" s="266" t="str">
        <f ca="true">+IF(OFFSET('Sanitation Data'!$D$28,0,10*ROW('Sanitation Data'!D72))="","",OFFSET('Sanitation Data'!$D$28,0,10*ROW('Sanitation Data'!D72)))</f>
        <v/>
      </c>
      <c r="CL78" s="266" t="str">
        <f ca="true">+IF(OFFSET('Sanitation Data'!$D$29,0,10*ROW('Sanitation Data'!D72))="","",OFFSET('Sanitation Data'!$D$29,0,10*ROW('Sanitation Data'!D72)))</f>
        <v/>
      </c>
      <c r="CM78" s="266" t="str">
        <f ca="true">+IF(OFFSET('Sanitation Data'!$D$30,0,10*ROW('Sanitation Data'!D72))="","",OFFSET('Sanitation Data'!$D$30,0,10*ROW('Sanitation Data'!D72)))</f>
        <v/>
      </c>
      <c r="CN78" s="266" t="str">
        <f ca="true">+IF(OFFSET('Sanitation Data'!$D$31,0,10*ROW('Sanitation Data'!D72))="","",OFFSET('Sanitation Data'!$D$31,0,10*ROW('Sanitation Data'!D72)))</f>
        <v/>
      </c>
      <c r="CO78" s="266" t="str">
        <f ca="true">+IF(OFFSET('Sanitation Data'!$D$32,0,10*ROW('Sanitation Data'!D72))="","",OFFSET('Sanitation Data'!$D$32,0,10*ROW('Sanitation Data'!D72)))</f>
        <v/>
      </c>
      <c r="CP78" s="266" t="str">
        <f ca="true">+IF(OFFSET('Sanitation Data'!$E$28,0,10*ROW('Sanitation Data'!E72))="","",OFFSET('Sanitation Data'!$E$28,0,10*ROW('Sanitation Data'!E72)))</f>
        <v/>
      </c>
      <c r="CQ78" s="266" t="str">
        <f ca="true">+IF(OFFSET('Sanitation Data'!$E$29,0,10*ROW('Sanitation Data'!E72))="","",OFFSET('Sanitation Data'!$E$29,0,10*ROW('Sanitation Data'!E72)))</f>
        <v/>
      </c>
      <c r="CR78" s="266" t="str">
        <f ca="true">+IF(OFFSET('Sanitation Data'!$E$30,0,10*ROW('Sanitation Data'!E72))="","",OFFSET('Sanitation Data'!$E$30,0,10*ROW('Sanitation Data'!E72)))</f>
        <v/>
      </c>
      <c r="CS78" s="266" t="str">
        <f ca="true">+IF(OFFSET('Sanitation Data'!$E$31,0,10*ROW('Sanitation Data'!E72))="","",OFFSET('Sanitation Data'!$E$31,0,10*ROW('Sanitation Data'!E72)))</f>
        <v/>
      </c>
      <c r="CT78" s="266" t="str">
        <f ca="true">+IF(OFFSET('Sanitation Data'!$E$32,0,10*ROW('Sanitation Data'!E72))="","",OFFSET('Sanitation Data'!$E$32,0,10*ROW('Sanitation Data'!E72)))</f>
        <v/>
      </c>
      <c r="CU78" s="266" t="str">
        <f ca="true">+IF(OFFSET('Sanitation Data'!$F$28,0,10*ROW('Sanitation Data'!F72))="","",OFFSET('Sanitation Data'!$F$28,0,10*ROW('Sanitation Data'!F72)))</f>
        <v/>
      </c>
      <c r="CV78" s="266" t="str">
        <f ca="true">+IF(OFFSET('Sanitation Data'!$F$29,0,10*ROW('Sanitation Data'!F72))="","",OFFSET('Sanitation Data'!$F$29,0,10*ROW('Sanitation Data'!F72)))</f>
        <v/>
      </c>
      <c r="CW78" s="266" t="str">
        <f ca="true">+IF(OFFSET('Sanitation Data'!$F$30,0,10*ROW('Sanitation Data'!F72))="","",OFFSET('Sanitation Data'!$F$30,0,10*ROW('Sanitation Data'!F72)))</f>
        <v/>
      </c>
      <c r="CX78" s="266" t="str">
        <f ca="true">+IF(OFFSET('Sanitation Data'!$F$31,0,10*ROW('Sanitation Data'!F72))="","",OFFSET('Sanitation Data'!$F$31,0,10*ROW('Sanitation Data'!F72)))</f>
        <v/>
      </c>
      <c r="CY78" s="266" t="str">
        <f ca="true">+IF(OFFSET('Sanitation Data'!$F$32,0,10*ROW('Sanitation Data'!F72))="","",OFFSET('Sanitation Data'!$F$32,0,10*ROW('Sanitation Data'!F72)))</f>
        <v/>
      </c>
      <c r="CZ78" s="266" t="str">
        <f ca="true">+IF(OFFSET('Sanitation Data'!$G$28,0,10*ROW('Sanitation Data'!G72))="","",OFFSET('Sanitation Data'!$G$28,0,10*ROW('Sanitation Data'!G72)))</f>
        <v/>
      </c>
      <c r="DA78" s="266" t="str">
        <f ca="true">+IF(OFFSET('Sanitation Data'!$G$29,0,10*ROW('Sanitation Data'!G72))="","",OFFSET('Sanitation Data'!$G$29,0,10*ROW('Sanitation Data'!G72)))</f>
        <v/>
      </c>
      <c r="DB78" s="266" t="str">
        <f ca="true">+IF(OFFSET('Sanitation Data'!$G$30,0,10*ROW('Sanitation Data'!G72))="","",OFFSET('Sanitation Data'!$G$30,0,10*ROW('Sanitation Data'!G72)))</f>
        <v/>
      </c>
      <c r="DC78" s="266" t="str">
        <f ca="true">+IF(OFFSET('Sanitation Data'!$G$31,0,10*ROW('Sanitation Data'!G72))="","",OFFSET('Sanitation Data'!$G$31,0,10*ROW('Sanitation Data'!G72)))</f>
        <v/>
      </c>
      <c r="DD78" s="266" t="str">
        <f ca="true">+IF(OFFSET('Sanitation Data'!$G$32,0,10*ROW('Sanitation Data'!G72))="","",OFFSET('Sanitation Data'!$G$32,0,10*ROW('Sanitation Data'!G72)))</f>
        <v/>
      </c>
      <c r="DE78" s="266" t="str">
        <f ca="true">+IF(OFFSET('Sanitation Data'!$H$28,0,10*ROW('Sanitation Data'!H72))="","",OFFSET('Sanitation Data'!$H$28,0,10*ROW('Sanitation Data'!H72)))</f>
        <v/>
      </c>
      <c r="DF78" s="266" t="str">
        <f ca="true">+IF(OFFSET('Sanitation Data'!$H$29,0,10*ROW('Sanitation Data'!H72))="","",OFFSET('Sanitation Data'!$H$29,0,10*ROW('Sanitation Data'!H72)))</f>
        <v/>
      </c>
      <c r="DG78" s="266" t="str">
        <f ca="true">+IF(OFFSET('Sanitation Data'!$H$30,0,10*ROW('Sanitation Data'!H72))="","",OFFSET('Sanitation Data'!$H$30,0,10*ROW('Sanitation Data'!H72)))</f>
        <v/>
      </c>
      <c r="DH78" s="266" t="str">
        <f ca="true">+IF(OFFSET('Sanitation Data'!$H$31,0,10*ROW('Sanitation Data'!H72))="","",OFFSET('Sanitation Data'!$H$31,0,10*ROW('Sanitation Data'!H72)))</f>
        <v/>
      </c>
      <c r="DI78" s="266" t="str">
        <f ca="true">+IF(OFFSET('Sanitation Data'!$H$32,0,10*ROW('Sanitation Data'!H72))="","",OFFSET('Sanitation Data'!$H$32,0,10*ROW('Sanitation Data'!H72)))</f>
        <v/>
      </c>
      <c r="DJ78" s="266" t="str">
        <f ca="true">+IF(OFFSET('Sanitation Data'!$I$28,0,10*ROW('Sanitation Data'!I72))="","",OFFSET('Sanitation Data'!$I$28,0,10*ROW('Sanitation Data'!I72)))</f>
        <v/>
      </c>
      <c r="DK78" s="266" t="str">
        <f ca="true">+IF(OFFSET('Sanitation Data'!$I$29,0,10*ROW('Sanitation Data'!I72))="","",OFFSET('Sanitation Data'!$I$29,0,10*ROW('Sanitation Data'!I72)))</f>
        <v/>
      </c>
      <c r="DL78" s="266" t="str">
        <f ca="true">+IF(OFFSET('Sanitation Data'!$I$30,0,10*ROW('Sanitation Data'!I72))="","",OFFSET('Sanitation Data'!$I$30,0,10*ROW('Sanitation Data'!I72)))</f>
        <v/>
      </c>
      <c r="DM78" s="266" t="str">
        <f ca="true">+IF(OFFSET('Sanitation Data'!$I$31,0,10*ROW('Sanitation Data'!I72))="","",OFFSET('Sanitation Data'!$I$31,0,10*ROW('Sanitation Data'!I72)))</f>
        <v/>
      </c>
      <c r="DN78" s="266" t="str">
        <f ca="true">+IF(OFFSET('Sanitation Data'!$I$32,0,10*ROW('Sanitation Data'!I72))="","",OFFSET('Sanitation Data'!$I$32,0,10*ROW('Sanitation Data'!I72)))</f>
        <v/>
      </c>
      <c r="DO78" s="266" t="str">
        <f ca="true">+IF(OFFSET('Hygiene Data'!$D$11,0,10*ROW('Hygiene Data'!D72))="","",OFFSET('Hygiene Data'!$D$11,0,10*ROW('Hygiene Data'!D72)))</f>
        <v/>
      </c>
      <c r="DP78" s="266" t="str">
        <f ca="true">+IF(OFFSET('Hygiene Data'!$D$12,0,10*ROW('Hygiene Data'!D72))="","",OFFSET('Hygiene Data'!$D$12,0,10*ROW('Hygiene Data'!D72)))</f>
        <v/>
      </c>
      <c r="DQ78" s="266" t="str">
        <f ca="true">+IF(OFFSET('Hygiene Data'!$D$13,0,10*ROW('Hygiene Data'!D72))="","",OFFSET('Hygiene Data'!$D$13,0,10*ROW('Hygiene Data'!D72)))</f>
        <v/>
      </c>
      <c r="DR78" s="266" t="str">
        <f ca="true">+IF(OFFSET('Hygiene Data'!$E$11,0,10*ROW('Hygiene Data'!E72))="","",OFFSET('Hygiene Data'!$E$11,0,10*ROW('Hygiene Data'!E72)))</f>
        <v/>
      </c>
      <c r="DS78" s="266" t="str">
        <f ca="true">+IF(OFFSET('Hygiene Data'!$E$12,0,10*ROW('Hygiene Data'!E72))="","",OFFSET('Hygiene Data'!$E$12,0,10*ROW('Hygiene Data'!E72)))</f>
        <v/>
      </c>
      <c r="DT78" s="266" t="str">
        <f ca="true">+IF(OFFSET('Hygiene Data'!$E$13,0,10*ROW('Hygiene Data'!E72))="","",OFFSET('Hygiene Data'!$E$13,0,10*ROW('Hygiene Data'!E72)))</f>
        <v/>
      </c>
      <c r="DU78" s="266" t="str">
        <f ca="true">+IF(OFFSET('Hygiene Data'!$F$11,0,10*ROW('Hygiene Data'!F72))="","",OFFSET('Hygiene Data'!$F$11,0,10*ROW('Hygiene Data'!F72)))</f>
        <v/>
      </c>
      <c r="DV78" s="266" t="str">
        <f ca="true">+IF(OFFSET('Hygiene Data'!$F$12,0,10*ROW('Hygiene Data'!F72))="","",OFFSET('Hygiene Data'!$F$12,0,10*ROW('Hygiene Data'!F72)))</f>
        <v/>
      </c>
      <c r="DW78" s="266" t="str">
        <f ca="true">+IF(OFFSET('Hygiene Data'!$F$13,0,10*ROW('Hygiene Data'!F72))="","",OFFSET('Hygiene Data'!$F$13,0,10*ROW('Hygiene Data'!F72)))</f>
        <v/>
      </c>
      <c r="DX78" s="266" t="str">
        <f ca="true">+IF(OFFSET('Hygiene Data'!$G$11,0,10*ROW('Hygiene Data'!G72))="","",OFFSET('Hygiene Data'!$G$11,0,10*ROW('Hygiene Data'!G72)))</f>
        <v/>
      </c>
      <c r="DY78" s="266" t="str">
        <f ca="true">+IF(OFFSET('Hygiene Data'!$G$12,0,10*ROW('Hygiene Data'!G72))="","",OFFSET('Hygiene Data'!$G$12,0,10*ROW('Hygiene Data'!G72)))</f>
        <v/>
      </c>
      <c r="DZ78" s="266" t="str">
        <f ca="true">+IF(OFFSET('Hygiene Data'!$G$13,0,10*ROW('Hygiene Data'!G72))="","",OFFSET('Hygiene Data'!$G$13,0,10*ROW('Hygiene Data'!G72)))</f>
        <v/>
      </c>
      <c r="EA78" s="266" t="str">
        <f ca="true">+IF(OFFSET('Hygiene Data'!$H$11,0,10*ROW('Hygiene Data'!H72))="","",OFFSET('Hygiene Data'!$H$11,0,10*ROW('Hygiene Data'!H72)))</f>
        <v/>
      </c>
      <c r="EB78" s="266" t="str">
        <f ca="true">+IF(OFFSET('Hygiene Data'!$H$12,0,10*ROW('Hygiene Data'!H72))="","",OFFSET('Hygiene Data'!$H$12,0,10*ROW('Hygiene Data'!H72)))</f>
        <v/>
      </c>
      <c r="EC78" s="266" t="str">
        <f ca="true">+IF(OFFSET('Hygiene Data'!$H$13,0,10*ROW('Hygiene Data'!H72))="","",OFFSET('Hygiene Data'!$H$13,0,10*ROW('Hygiene Data'!H72)))</f>
        <v/>
      </c>
      <c r="ED78" s="266" t="str">
        <f ca="true">+IF(OFFSET('Hygiene Data'!$I$11,0,10*ROW('Hygiene Data'!I72))="","",OFFSET('Hygiene Data'!$I$11,0,10*ROW('Hygiene Data'!I72)))</f>
        <v/>
      </c>
      <c r="EE78" s="266" t="str">
        <f ca="true">+IF(OFFSET('Hygiene Data'!$I$12,0,10*ROW('Hygiene Data'!I72))="","",OFFSET('Hygiene Data'!$I$12,0,10*ROW('Hygiene Data'!I72)))</f>
        <v/>
      </c>
      <c r="EF78" s="266"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2"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6"/>
      <c r="BS79" s="266" t="str">
        <f ca="true">+IF(OFFSET('Water Data'!$D$27,0,10*ROW('Water Data'!D73))="","",OFFSET('Water Data'!$D$27,0,10*ROW('Water Data'!D73)))</f>
        <v/>
      </c>
      <c r="BT79" s="266" t="str">
        <f ca="true">+IF(OFFSET('Water Data'!$D$28,0,10*ROW('Water Data'!D73))="","",OFFSET('Water Data'!$D$28,0,10*ROW('Water Data'!D73)))</f>
        <v/>
      </c>
      <c r="BU79" s="266" t="str">
        <f ca="true">+IF(OFFSET('Water Data'!$D$29,0,10*ROW('Water Data'!D73))="","",OFFSET('Water Data'!$D$29,0,10*ROW('Water Data'!D73)))</f>
        <v/>
      </c>
      <c r="BV79" s="266" t="str">
        <f ca="true">+IF(OFFSET('Water Data'!$E$27,0,10*ROW('Water Data'!E73))="","",OFFSET('Water Data'!$E$27,0,10*ROW('Water Data'!E73)))</f>
        <v/>
      </c>
      <c r="BW79" s="266" t="str">
        <f ca="true">+IF(OFFSET('Water Data'!$E$28,0,10*ROW('Water Data'!E73))="","",OFFSET('Water Data'!$E$28,0,10*ROW('Water Data'!E73)))</f>
        <v/>
      </c>
      <c r="BX79" s="266" t="str">
        <f ca="true">+IF(OFFSET('Water Data'!$E$29,0,10*ROW('Water Data'!E73))="","",OFFSET('Water Data'!$E$29,0,10*ROW('Water Data'!E73)))</f>
        <v/>
      </c>
      <c r="BY79" s="266" t="str">
        <f ca="true">+IF(OFFSET('Water Data'!$F$27,0,10*ROW('Water Data'!F73))="","",OFFSET('Water Data'!$F$27,0,10*ROW('Water Data'!F73)))</f>
        <v/>
      </c>
      <c r="BZ79" s="266" t="str">
        <f ca="true">+IF(OFFSET('Water Data'!$F$28,0,10*ROW('Water Data'!F73))="","",OFFSET('Water Data'!$F$28,0,10*ROW('Water Data'!F73)))</f>
        <v/>
      </c>
      <c r="CA79" s="266" t="str">
        <f ca="true">+IF(OFFSET('Water Data'!$F$29,0,10*ROW('Water Data'!F73))="","",OFFSET('Water Data'!$F$29,0,10*ROW('Water Data'!F73)))</f>
        <v/>
      </c>
      <c r="CB79" s="266" t="str">
        <f ca="true">+IF(OFFSET('Water Data'!$G$27,0,10*ROW('Water Data'!G73))="","",OFFSET('Water Data'!$G$27,0,10*ROW('Water Data'!G73)))</f>
        <v/>
      </c>
      <c r="CC79" s="266" t="str">
        <f ca="true">+IF(OFFSET('Water Data'!$G$28,0,10*ROW('Water Data'!G73))="","",OFFSET('Water Data'!$G$28,0,10*ROW('Water Data'!G73)))</f>
        <v/>
      </c>
      <c r="CD79" s="266" t="str">
        <f ca="true">+IF(OFFSET('Water Data'!$G$29,0,10*ROW('Water Data'!G73))="","",OFFSET('Water Data'!$G$29,0,10*ROW('Water Data'!G73)))</f>
        <v/>
      </c>
      <c r="CE79" s="266" t="str">
        <f ca="true">+IF(OFFSET('Water Data'!$H$27,0,10*ROW('Water Data'!H73))="","",OFFSET('Water Data'!$H$27,0,10*ROW('Water Data'!H73)))</f>
        <v/>
      </c>
      <c r="CF79" s="266" t="str">
        <f ca="true">+IF(OFFSET('Water Data'!$H$28,0,10*ROW('Water Data'!H73))="","",OFFSET('Water Data'!$H$28,0,10*ROW('Water Data'!H73)))</f>
        <v/>
      </c>
      <c r="CG79" s="266" t="str">
        <f ca="true">+IF(OFFSET('Water Data'!$H$29,0,10*ROW('Water Data'!H73))="","",OFFSET('Water Data'!$H$29,0,10*ROW('Water Data'!H73)))</f>
        <v/>
      </c>
      <c r="CH79" s="266" t="str">
        <f ca="true">+IF(OFFSET('Water Data'!$I$27,0,10*ROW('Water Data'!I73))="","",OFFSET('Water Data'!$I$27,0,10*ROW('Water Data'!I73)))</f>
        <v/>
      </c>
      <c r="CI79" s="266" t="str">
        <f ca="true">+IF(OFFSET('Water Data'!$I$28,0,10*ROW('Water Data'!I73))="","",OFFSET('Water Data'!$I$28,0,10*ROW('Water Data'!I73)))</f>
        <v/>
      </c>
      <c r="CJ79" s="266" t="str">
        <f ca="true">+IF(OFFSET('Water Data'!$I$29,0,10*ROW('Water Data'!I73))="","",OFFSET('Water Data'!$I$29,0,10*ROW('Water Data'!I73)))</f>
        <v/>
      </c>
      <c r="CK79" s="266" t="str">
        <f ca="true">+IF(OFFSET('Sanitation Data'!$D$28,0,10*ROW('Sanitation Data'!D73))="","",OFFSET('Sanitation Data'!$D$28,0,10*ROW('Sanitation Data'!D73)))</f>
        <v/>
      </c>
      <c r="CL79" s="266" t="str">
        <f ca="true">+IF(OFFSET('Sanitation Data'!$D$29,0,10*ROW('Sanitation Data'!D73))="","",OFFSET('Sanitation Data'!$D$29,0,10*ROW('Sanitation Data'!D73)))</f>
        <v/>
      </c>
      <c r="CM79" s="266" t="str">
        <f ca="true">+IF(OFFSET('Sanitation Data'!$D$30,0,10*ROW('Sanitation Data'!D73))="","",OFFSET('Sanitation Data'!$D$30,0,10*ROW('Sanitation Data'!D73)))</f>
        <v/>
      </c>
      <c r="CN79" s="266" t="str">
        <f ca="true">+IF(OFFSET('Sanitation Data'!$D$31,0,10*ROW('Sanitation Data'!D73))="","",OFFSET('Sanitation Data'!$D$31,0,10*ROW('Sanitation Data'!D73)))</f>
        <v/>
      </c>
      <c r="CO79" s="266" t="str">
        <f ca="true">+IF(OFFSET('Sanitation Data'!$D$32,0,10*ROW('Sanitation Data'!D73))="","",OFFSET('Sanitation Data'!$D$32,0,10*ROW('Sanitation Data'!D73)))</f>
        <v/>
      </c>
      <c r="CP79" s="266" t="str">
        <f ca="true">+IF(OFFSET('Sanitation Data'!$E$28,0,10*ROW('Sanitation Data'!E73))="","",OFFSET('Sanitation Data'!$E$28,0,10*ROW('Sanitation Data'!E73)))</f>
        <v/>
      </c>
      <c r="CQ79" s="266" t="str">
        <f ca="true">+IF(OFFSET('Sanitation Data'!$E$29,0,10*ROW('Sanitation Data'!E73))="","",OFFSET('Sanitation Data'!$E$29,0,10*ROW('Sanitation Data'!E73)))</f>
        <v/>
      </c>
      <c r="CR79" s="266" t="str">
        <f ca="true">+IF(OFFSET('Sanitation Data'!$E$30,0,10*ROW('Sanitation Data'!E73))="","",OFFSET('Sanitation Data'!$E$30,0,10*ROW('Sanitation Data'!E73)))</f>
        <v/>
      </c>
      <c r="CS79" s="266" t="str">
        <f ca="true">+IF(OFFSET('Sanitation Data'!$E$31,0,10*ROW('Sanitation Data'!E73))="","",OFFSET('Sanitation Data'!$E$31,0,10*ROW('Sanitation Data'!E73)))</f>
        <v/>
      </c>
      <c r="CT79" s="266" t="str">
        <f ca="true">+IF(OFFSET('Sanitation Data'!$E$32,0,10*ROW('Sanitation Data'!E73))="","",OFFSET('Sanitation Data'!$E$32,0,10*ROW('Sanitation Data'!E73)))</f>
        <v/>
      </c>
      <c r="CU79" s="266" t="str">
        <f ca="true">+IF(OFFSET('Sanitation Data'!$F$28,0,10*ROW('Sanitation Data'!F73))="","",OFFSET('Sanitation Data'!$F$28,0,10*ROW('Sanitation Data'!F73)))</f>
        <v/>
      </c>
      <c r="CV79" s="266" t="str">
        <f ca="true">+IF(OFFSET('Sanitation Data'!$F$29,0,10*ROW('Sanitation Data'!F73))="","",OFFSET('Sanitation Data'!$F$29,0,10*ROW('Sanitation Data'!F73)))</f>
        <v/>
      </c>
      <c r="CW79" s="266" t="str">
        <f ca="true">+IF(OFFSET('Sanitation Data'!$F$30,0,10*ROW('Sanitation Data'!F73))="","",OFFSET('Sanitation Data'!$F$30,0,10*ROW('Sanitation Data'!F73)))</f>
        <v/>
      </c>
      <c r="CX79" s="266" t="str">
        <f ca="true">+IF(OFFSET('Sanitation Data'!$F$31,0,10*ROW('Sanitation Data'!F73))="","",OFFSET('Sanitation Data'!$F$31,0,10*ROW('Sanitation Data'!F73)))</f>
        <v/>
      </c>
      <c r="CY79" s="266" t="str">
        <f ca="true">+IF(OFFSET('Sanitation Data'!$F$32,0,10*ROW('Sanitation Data'!F73))="","",OFFSET('Sanitation Data'!$F$32,0,10*ROW('Sanitation Data'!F73)))</f>
        <v/>
      </c>
      <c r="CZ79" s="266" t="str">
        <f ca="true">+IF(OFFSET('Sanitation Data'!$G$28,0,10*ROW('Sanitation Data'!G73))="","",OFFSET('Sanitation Data'!$G$28,0,10*ROW('Sanitation Data'!G73)))</f>
        <v/>
      </c>
      <c r="DA79" s="266" t="str">
        <f ca="true">+IF(OFFSET('Sanitation Data'!$G$29,0,10*ROW('Sanitation Data'!G73))="","",OFFSET('Sanitation Data'!$G$29,0,10*ROW('Sanitation Data'!G73)))</f>
        <v/>
      </c>
      <c r="DB79" s="266" t="str">
        <f ca="true">+IF(OFFSET('Sanitation Data'!$G$30,0,10*ROW('Sanitation Data'!G73))="","",OFFSET('Sanitation Data'!$G$30,0,10*ROW('Sanitation Data'!G73)))</f>
        <v/>
      </c>
      <c r="DC79" s="266" t="str">
        <f ca="true">+IF(OFFSET('Sanitation Data'!$G$31,0,10*ROW('Sanitation Data'!G73))="","",OFFSET('Sanitation Data'!$G$31,0,10*ROW('Sanitation Data'!G73)))</f>
        <v/>
      </c>
      <c r="DD79" s="266" t="str">
        <f ca="true">+IF(OFFSET('Sanitation Data'!$G$32,0,10*ROW('Sanitation Data'!G73))="","",OFFSET('Sanitation Data'!$G$32,0,10*ROW('Sanitation Data'!G73)))</f>
        <v/>
      </c>
      <c r="DE79" s="266" t="str">
        <f ca="true">+IF(OFFSET('Sanitation Data'!$H$28,0,10*ROW('Sanitation Data'!H73))="","",OFFSET('Sanitation Data'!$H$28,0,10*ROW('Sanitation Data'!H73)))</f>
        <v/>
      </c>
      <c r="DF79" s="266" t="str">
        <f ca="true">+IF(OFFSET('Sanitation Data'!$H$29,0,10*ROW('Sanitation Data'!H73))="","",OFFSET('Sanitation Data'!$H$29,0,10*ROW('Sanitation Data'!H73)))</f>
        <v/>
      </c>
      <c r="DG79" s="266" t="str">
        <f ca="true">+IF(OFFSET('Sanitation Data'!$H$30,0,10*ROW('Sanitation Data'!H73))="","",OFFSET('Sanitation Data'!$H$30,0,10*ROW('Sanitation Data'!H73)))</f>
        <v/>
      </c>
      <c r="DH79" s="266" t="str">
        <f ca="true">+IF(OFFSET('Sanitation Data'!$H$31,0,10*ROW('Sanitation Data'!H73))="","",OFFSET('Sanitation Data'!$H$31,0,10*ROW('Sanitation Data'!H73)))</f>
        <v/>
      </c>
      <c r="DI79" s="266" t="str">
        <f ca="true">+IF(OFFSET('Sanitation Data'!$H$32,0,10*ROW('Sanitation Data'!H73))="","",OFFSET('Sanitation Data'!$H$32,0,10*ROW('Sanitation Data'!H73)))</f>
        <v/>
      </c>
      <c r="DJ79" s="266" t="str">
        <f ca="true">+IF(OFFSET('Sanitation Data'!$I$28,0,10*ROW('Sanitation Data'!I73))="","",OFFSET('Sanitation Data'!$I$28,0,10*ROW('Sanitation Data'!I73)))</f>
        <v/>
      </c>
      <c r="DK79" s="266" t="str">
        <f ca="true">+IF(OFFSET('Sanitation Data'!$I$29,0,10*ROW('Sanitation Data'!I73))="","",OFFSET('Sanitation Data'!$I$29,0,10*ROW('Sanitation Data'!I73)))</f>
        <v/>
      </c>
      <c r="DL79" s="266" t="str">
        <f ca="true">+IF(OFFSET('Sanitation Data'!$I$30,0,10*ROW('Sanitation Data'!I73))="","",OFFSET('Sanitation Data'!$I$30,0,10*ROW('Sanitation Data'!I73)))</f>
        <v/>
      </c>
      <c r="DM79" s="266" t="str">
        <f ca="true">+IF(OFFSET('Sanitation Data'!$I$31,0,10*ROW('Sanitation Data'!I73))="","",OFFSET('Sanitation Data'!$I$31,0,10*ROW('Sanitation Data'!I73)))</f>
        <v/>
      </c>
      <c r="DN79" s="266" t="str">
        <f ca="true">+IF(OFFSET('Sanitation Data'!$I$32,0,10*ROW('Sanitation Data'!I73))="","",OFFSET('Sanitation Data'!$I$32,0,10*ROW('Sanitation Data'!I73)))</f>
        <v/>
      </c>
      <c r="DO79" s="266" t="str">
        <f ca="true">+IF(OFFSET('Hygiene Data'!$D$11,0,10*ROW('Hygiene Data'!D73))="","",OFFSET('Hygiene Data'!$D$11,0,10*ROW('Hygiene Data'!D73)))</f>
        <v/>
      </c>
      <c r="DP79" s="266" t="str">
        <f ca="true">+IF(OFFSET('Hygiene Data'!$D$12,0,10*ROW('Hygiene Data'!D73))="","",OFFSET('Hygiene Data'!$D$12,0,10*ROW('Hygiene Data'!D73)))</f>
        <v/>
      </c>
      <c r="DQ79" s="266" t="str">
        <f ca="true">+IF(OFFSET('Hygiene Data'!$D$13,0,10*ROW('Hygiene Data'!D73))="","",OFFSET('Hygiene Data'!$D$13,0,10*ROW('Hygiene Data'!D73)))</f>
        <v/>
      </c>
      <c r="DR79" s="266" t="str">
        <f ca="true">+IF(OFFSET('Hygiene Data'!$E$11,0,10*ROW('Hygiene Data'!E73))="","",OFFSET('Hygiene Data'!$E$11,0,10*ROW('Hygiene Data'!E73)))</f>
        <v/>
      </c>
      <c r="DS79" s="266" t="str">
        <f ca="true">+IF(OFFSET('Hygiene Data'!$E$12,0,10*ROW('Hygiene Data'!E73))="","",OFFSET('Hygiene Data'!$E$12,0,10*ROW('Hygiene Data'!E73)))</f>
        <v/>
      </c>
      <c r="DT79" s="266" t="str">
        <f ca="true">+IF(OFFSET('Hygiene Data'!$E$13,0,10*ROW('Hygiene Data'!E73))="","",OFFSET('Hygiene Data'!$E$13,0,10*ROW('Hygiene Data'!E73)))</f>
        <v/>
      </c>
      <c r="DU79" s="266" t="str">
        <f ca="true">+IF(OFFSET('Hygiene Data'!$F$11,0,10*ROW('Hygiene Data'!F73))="","",OFFSET('Hygiene Data'!$F$11,0,10*ROW('Hygiene Data'!F73)))</f>
        <v/>
      </c>
      <c r="DV79" s="266" t="str">
        <f ca="true">+IF(OFFSET('Hygiene Data'!$F$12,0,10*ROW('Hygiene Data'!F73))="","",OFFSET('Hygiene Data'!$F$12,0,10*ROW('Hygiene Data'!F73)))</f>
        <v/>
      </c>
      <c r="DW79" s="266" t="str">
        <f ca="true">+IF(OFFSET('Hygiene Data'!$F$13,0,10*ROW('Hygiene Data'!F73))="","",OFFSET('Hygiene Data'!$F$13,0,10*ROW('Hygiene Data'!F73)))</f>
        <v/>
      </c>
      <c r="DX79" s="266" t="str">
        <f ca="true">+IF(OFFSET('Hygiene Data'!$G$11,0,10*ROW('Hygiene Data'!G73))="","",OFFSET('Hygiene Data'!$G$11,0,10*ROW('Hygiene Data'!G73)))</f>
        <v/>
      </c>
      <c r="DY79" s="266" t="str">
        <f ca="true">+IF(OFFSET('Hygiene Data'!$G$12,0,10*ROW('Hygiene Data'!G73))="","",OFFSET('Hygiene Data'!$G$12,0,10*ROW('Hygiene Data'!G73)))</f>
        <v/>
      </c>
      <c r="DZ79" s="266" t="str">
        <f ca="true">+IF(OFFSET('Hygiene Data'!$G$13,0,10*ROW('Hygiene Data'!G73))="","",OFFSET('Hygiene Data'!$G$13,0,10*ROW('Hygiene Data'!G73)))</f>
        <v/>
      </c>
      <c r="EA79" s="266" t="str">
        <f ca="true">+IF(OFFSET('Hygiene Data'!$H$11,0,10*ROW('Hygiene Data'!H73))="","",OFFSET('Hygiene Data'!$H$11,0,10*ROW('Hygiene Data'!H73)))</f>
        <v/>
      </c>
      <c r="EB79" s="266" t="str">
        <f ca="true">+IF(OFFSET('Hygiene Data'!$H$12,0,10*ROW('Hygiene Data'!H73))="","",OFFSET('Hygiene Data'!$H$12,0,10*ROW('Hygiene Data'!H73)))</f>
        <v/>
      </c>
      <c r="EC79" s="266" t="str">
        <f ca="true">+IF(OFFSET('Hygiene Data'!$H$13,0,10*ROW('Hygiene Data'!H73))="","",OFFSET('Hygiene Data'!$H$13,0,10*ROW('Hygiene Data'!H73)))</f>
        <v/>
      </c>
      <c r="ED79" s="266" t="str">
        <f ca="true">+IF(OFFSET('Hygiene Data'!$I$11,0,10*ROW('Hygiene Data'!I73))="","",OFFSET('Hygiene Data'!$I$11,0,10*ROW('Hygiene Data'!I73)))</f>
        <v/>
      </c>
      <c r="EE79" s="266" t="str">
        <f ca="true">+IF(OFFSET('Hygiene Data'!$I$12,0,10*ROW('Hygiene Data'!I73))="","",OFFSET('Hygiene Data'!$I$12,0,10*ROW('Hygiene Data'!I73)))</f>
        <v/>
      </c>
      <c r="EF79" s="266"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2"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6"/>
      <c r="BS80" s="266" t="str">
        <f ca="true">+IF(OFFSET('Water Data'!$D$27,0,10*ROW('Water Data'!D74))="","",OFFSET('Water Data'!$D$27,0,10*ROW('Water Data'!D74)))</f>
        <v/>
      </c>
      <c r="BT80" s="266" t="str">
        <f ca="true">+IF(OFFSET('Water Data'!$D$28,0,10*ROW('Water Data'!D74))="","",OFFSET('Water Data'!$D$28,0,10*ROW('Water Data'!D74)))</f>
        <v/>
      </c>
      <c r="BU80" s="266" t="str">
        <f ca="true">+IF(OFFSET('Water Data'!$D$29,0,10*ROW('Water Data'!D74))="","",OFFSET('Water Data'!$D$29,0,10*ROW('Water Data'!D74)))</f>
        <v/>
      </c>
      <c r="BV80" s="266" t="str">
        <f ca="true">+IF(OFFSET('Water Data'!$E$27,0,10*ROW('Water Data'!E74))="","",OFFSET('Water Data'!$E$27,0,10*ROW('Water Data'!E74)))</f>
        <v/>
      </c>
      <c r="BW80" s="266" t="str">
        <f ca="true">+IF(OFFSET('Water Data'!$E$28,0,10*ROW('Water Data'!E74))="","",OFFSET('Water Data'!$E$28,0,10*ROW('Water Data'!E74)))</f>
        <v/>
      </c>
      <c r="BX80" s="266" t="str">
        <f ca="true">+IF(OFFSET('Water Data'!$E$29,0,10*ROW('Water Data'!E74))="","",OFFSET('Water Data'!$E$29,0,10*ROW('Water Data'!E74)))</f>
        <v/>
      </c>
      <c r="BY80" s="266" t="str">
        <f ca="true">+IF(OFFSET('Water Data'!$F$27,0,10*ROW('Water Data'!F74))="","",OFFSET('Water Data'!$F$27,0,10*ROW('Water Data'!F74)))</f>
        <v/>
      </c>
      <c r="BZ80" s="266" t="str">
        <f ca="true">+IF(OFFSET('Water Data'!$F$28,0,10*ROW('Water Data'!F74))="","",OFFSET('Water Data'!$F$28,0,10*ROW('Water Data'!F74)))</f>
        <v/>
      </c>
      <c r="CA80" s="266" t="str">
        <f ca="true">+IF(OFFSET('Water Data'!$F$29,0,10*ROW('Water Data'!F74))="","",OFFSET('Water Data'!$F$29,0,10*ROW('Water Data'!F74)))</f>
        <v/>
      </c>
      <c r="CB80" s="266" t="str">
        <f ca="true">+IF(OFFSET('Water Data'!$G$27,0,10*ROW('Water Data'!G74))="","",OFFSET('Water Data'!$G$27,0,10*ROW('Water Data'!G74)))</f>
        <v/>
      </c>
      <c r="CC80" s="266" t="str">
        <f ca="true">+IF(OFFSET('Water Data'!$G$28,0,10*ROW('Water Data'!G74))="","",OFFSET('Water Data'!$G$28,0,10*ROW('Water Data'!G74)))</f>
        <v/>
      </c>
      <c r="CD80" s="266" t="str">
        <f ca="true">+IF(OFFSET('Water Data'!$G$29,0,10*ROW('Water Data'!G74))="","",OFFSET('Water Data'!$G$29,0,10*ROW('Water Data'!G74)))</f>
        <v/>
      </c>
      <c r="CE80" s="266" t="str">
        <f ca="true">+IF(OFFSET('Water Data'!$H$27,0,10*ROW('Water Data'!H74))="","",OFFSET('Water Data'!$H$27,0,10*ROW('Water Data'!H74)))</f>
        <v/>
      </c>
      <c r="CF80" s="266" t="str">
        <f ca="true">+IF(OFFSET('Water Data'!$H$28,0,10*ROW('Water Data'!H74))="","",OFFSET('Water Data'!$H$28,0,10*ROW('Water Data'!H74)))</f>
        <v/>
      </c>
      <c r="CG80" s="266" t="str">
        <f ca="true">+IF(OFFSET('Water Data'!$H$29,0,10*ROW('Water Data'!H74))="","",OFFSET('Water Data'!$H$29,0,10*ROW('Water Data'!H74)))</f>
        <v/>
      </c>
      <c r="CH80" s="266" t="str">
        <f ca="true">+IF(OFFSET('Water Data'!$I$27,0,10*ROW('Water Data'!I74))="","",OFFSET('Water Data'!$I$27,0,10*ROW('Water Data'!I74)))</f>
        <v/>
      </c>
      <c r="CI80" s="266" t="str">
        <f ca="true">+IF(OFFSET('Water Data'!$I$28,0,10*ROW('Water Data'!I74))="","",OFFSET('Water Data'!$I$28,0,10*ROW('Water Data'!I74)))</f>
        <v/>
      </c>
      <c r="CJ80" s="266" t="str">
        <f ca="true">+IF(OFFSET('Water Data'!$I$29,0,10*ROW('Water Data'!I74))="","",OFFSET('Water Data'!$I$29,0,10*ROW('Water Data'!I74)))</f>
        <v/>
      </c>
      <c r="CK80" s="266" t="str">
        <f ca="true">+IF(OFFSET('Sanitation Data'!$D$28,0,10*ROW('Sanitation Data'!D74))="","",OFFSET('Sanitation Data'!$D$28,0,10*ROW('Sanitation Data'!D74)))</f>
        <v/>
      </c>
      <c r="CL80" s="266" t="str">
        <f ca="true">+IF(OFFSET('Sanitation Data'!$D$29,0,10*ROW('Sanitation Data'!D74))="","",OFFSET('Sanitation Data'!$D$29,0,10*ROW('Sanitation Data'!D74)))</f>
        <v/>
      </c>
      <c r="CM80" s="266" t="str">
        <f ca="true">+IF(OFFSET('Sanitation Data'!$D$30,0,10*ROW('Sanitation Data'!D74))="","",OFFSET('Sanitation Data'!$D$30,0,10*ROW('Sanitation Data'!D74)))</f>
        <v/>
      </c>
      <c r="CN80" s="266" t="str">
        <f ca="true">+IF(OFFSET('Sanitation Data'!$D$31,0,10*ROW('Sanitation Data'!D74))="","",OFFSET('Sanitation Data'!$D$31,0,10*ROW('Sanitation Data'!D74)))</f>
        <v/>
      </c>
      <c r="CO80" s="266" t="str">
        <f ca="true">+IF(OFFSET('Sanitation Data'!$D$32,0,10*ROW('Sanitation Data'!D74))="","",OFFSET('Sanitation Data'!$D$32,0,10*ROW('Sanitation Data'!D74)))</f>
        <v/>
      </c>
      <c r="CP80" s="266" t="str">
        <f ca="true">+IF(OFFSET('Sanitation Data'!$E$28,0,10*ROW('Sanitation Data'!E74))="","",OFFSET('Sanitation Data'!$E$28,0,10*ROW('Sanitation Data'!E74)))</f>
        <v/>
      </c>
      <c r="CQ80" s="266" t="str">
        <f ca="true">+IF(OFFSET('Sanitation Data'!$E$29,0,10*ROW('Sanitation Data'!E74))="","",OFFSET('Sanitation Data'!$E$29,0,10*ROW('Sanitation Data'!E74)))</f>
        <v/>
      </c>
      <c r="CR80" s="266" t="str">
        <f ca="true">+IF(OFFSET('Sanitation Data'!$E$30,0,10*ROW('Sanitation Data'!E74))="","",OFFSET('Sanitation Data'!$E$30,0,10*ROW('Sanitation Data'!E74)))</f>
        <v/>
      </c>
      <c r="CS80" s="266" t="str">
        <f ca="true">+IF(OFFSET('Sanitation Data'!$E$31,0,10*ROW('Sanitation Data'!E74))="","",OFFSET('Sanitation Data'!$E$31,0,10*ROW('Sanitation Data'!E74)))</f>
        <v/>
      </c>
      <c r="CT80" s="266" t="str">
        <f ca="true">+IF(OFFSET('Sanitation Data'!$E$32,0,10*ROW('Sanitation Data'!E74))="","",OFFSET('Sanitation Data'!$E$32,0,10*ROW('Sanitation Data'!E74)))</f>
        <v/>
      </c>
      <c r="CU80" s="266" t="str">
        <f ca="true">+IF(OFFSET('Sanitation Data'!$F$28,0,10*ROW('Sanitation Data'!F74))="","",OFFSET('Sanitation Data'!$F$28,0,10*ROW('Sanitation Data'!F74)))</f>
        <v/>
      </c>
      <c r="CV80" s="266" t="str">
        <f ca="true">+IF(OFFSET('Sanitation Data'!$F$29,0,10*ROW('Sanitation Data'!F74))="","",OFFSET('Sanitation Data'!$F$29,0,10*ROW('Sanitation Data'!F74)))</f>
        <v/>
      </c>
      <c r="CW80" s="266" t="str">
        <f ca="true">+IF(OFFSET('Sanitation Data'!$F$30,0,10*ROW('Sanitation Data'!F74))="","",OFFSET('Sanitation Data'!$F$30,0,10*ROW('Sanitation Data'!F74)))</f>
        <v/>
      </c>
      <c r="CX80" s="266" t="str">
        <f ca="true">+IF(OFFSET('Sanitation Data'!$F$31,0,10*ROW('Sanitation Data'!F74))="","",OFFSET('Sanitation Data'!$F$31,0,10*ROW('Sanitation Data'!F74)))</f>
        <v/>
      </c>
      <c r="CY80" s="266" t="str">
        <f ca="true">+IF(OFFSET('Sanitation Data'!$F$32,0,10*ROW('Sanitation Data'!F74))="","",OFFSET('Sanitation Data'!$F$32,0,10*ROW('Sanitation Data'!F74)))</f>
        <v/>
      </c>
      <c r="CZ80" s="266" t="str">
        <f ca="true">+IF(OFFSET('Sanitation Data'!$G$28,0,10*ROW('Sanitation Data'!G74))="","",OFFSET('Sanitation Data'!$G$28,0,10*ROW('Sanitation Data'!G74)))</f>
        <v/>
      </c>
      <c r="DA80" s="266" t="str">
        <f ca="true">+IF(OFFSET('Sanitation Data'!$G$29,0,10*ROW('Sanitation Data'!G74))="","",OFFSET('Sanitation Data'!$G$29,0,10*ROW('Sanitation Data'!G74)))</f>
        <v/>
      </c>
      <c r="DB80" s="266" t="str">
        <f ca="true">+IF(OFFSET('Sanitation Data'!$G$30,0,10*ROW('Sanitation Data'!G74))="","",OFFSET('Sanitation Data'!$G$30,0,10*ROW('Sanitation Data'!G74)))</f>
        <v/>
      </c>
      <c r="DC80" s="266" t="str">
        <f ca="true">+IF(OFFSET('Sanitation Data'!$G$31,0,10*ROW('Sanitation Data'!G74))="","",OFFSET('Sanitation Data'!$G$31,0,10*ROW('Sanitation Data'!G74)))</f>
        <v/>
      </c>
      <c r="DD80" s="266" t="str">
        <f ca="true">+IF(OFFSET('Sanitation Data'!$G$32,0,10*ROW('Sanitation Data'!G74))="","",OFFSET('Sanitation Data'!$G$32,0,10*ROW('Sanitation Data'!G74)))</f>
        <v/>
      </c>
      <c r="DE80" s="266" t="str">
        <f ca="true">+IF(OFFSET('Sanitation Data'!$H$28,0,10*ROW('Sanitation Data'!H74))="","",OFFSET('Sanitation Data'!$H$28,0,10*ROW('Sanitation Data'!H74)))</f>
        <v/>
      </c>
      <c r="DF80" s="266" t="str">
        <f ca="true">+IF(OFFSET('Sanitation Data'!$H$29,0,10*ROW('Sanitation Data'!H74))="","",OFFSET('Sanitation Data'!$H$29,0,10*ROW('Sanitation Data'!H74)))</f>
        <v/>
      </c>
      <c r="DG80" s="266" t="str">
        <f ca="true">+IF(OFFSET('Sanitation Data'!$H$30,0,10*ROW('Sanitation Data'!H74))="","",OFFSET('Sanitation Data'!$H$30,0,10*ROW('Sanitation Data'!H74)))</f>
        <v/>
      </c>
      <c r="DH80" s="266" t="str">
        <f ca="true">+IF(OFFSET('Sanitation Data'!$H$31,0,10*ROW('Sanitation Data'!H74))="","",OFFSET('Sanitation Data'!$H$31,0,10*ROW('Sanitation Data'!H74)))</f>
        <v/>
      </c>
      <c r="DI80" s="266" t="str">
        <f ca="true">+IF(OFFSET('Sanitation Data'!$H$32,0,10*ROW('Sanitation Data'!H74))="","",OFFSET('Sanitation Data'!$H$32,0,10*ROW('Sanitation Data'!H74)))</f>
        <v/>
      </c>
      <c r="DJ80" s="266" t="str">
        <f ca="true">+IF(OFFSET('Sanitation Data'!$I$28,0,10*ROW('Sanitation Data'!I74))="","",OFFSET('Sanitation Data'!$I$28,0,10*ROW('Sanitation Data'!I74)))</f>
        <v/>
      </c>
      <c r="DK80" s="266" t="str">
        <f ca="true">+IF(OFFSET('Sanitation Data'!$I$29,0,10*ROW('Sanitation Data'!I74))="","",OFFSET('Sanitation Data'!$I$29,0,10*ROW('Sanitation Data'!I74)))</f>
        <v/>
      </c>
      <c r="DL80" s="266" t="str">
        <f ca="true">+IF(OFFSET('Sanitation Data'!$I$30,0,10*ROW('Sanitation Data'!I74))="","",OFFSET('Sanitation Data'!$I$30,0,10*ROW('Sanitation Data'!I74)))</f>
        <v/>
      </c>
      <c r="DM80" s="266" t="str">
        <f ca="true">+IF(OFFSET('Sanitation Data'!$I$31,0,10*ROW('Sanitation Data'!I74))="","",OFFSET('Sanitation Data'!$I$31,0,10*ROW('Sanitation Data'!I74)))</f>
        <v/>
      </c>
      <c r="DN80" s="266" t="str">
        <f ca="true">+IF(OFFSET('Sanitation Data'!$I$32,0,10*ROW('Sanitation Data'!I74))="","",OFFSET('Sanitation Data'!$I$32,0,10*ROW('Sanitation Data'!I74)))</f>
        <v/>
      </c>
      <c r="DO80" s="266" t="str">
        <f ca="true">+IF(OFFSET('Hygiene Data'!$D$11,0,10*ROW('Hygiene Data'!D74))="","",OFFSET('Hygiene Data'!$D$11,0,10*ROW('Hygiene Data'!D74)))</f>
        <v/>
      </c>
      <c r="DP80" s="266" t="str">
        <f ca="true">+IF(OFFSET('Hygiene Data'!$D$12,0,10*ROW('Hygiene Data'!D74))="","",OFFSET('Hygiene Data'!$D$12,0,10*ROW('Hygiene Data'!D74)))</f>
        <v/>
      </c>
      <c r="DQ80" s="266" t="str">
        <f ca="true">+IF(OFFSET('Hygiene Data'!$D$13,0,10*ROW('Hygiene Data'!D74))="","",OFFSET('Hygiene Data'!$D$13,0,10*ROW('Hygiene Data'!D74)))</f>
        <v/>
      </c>
      <c r="DR80" s="266" t="str">
        <f ca="true">+IF(OFFSET('Hygiene Data'!$E$11,0,10*ROW('Hygiene Data'!E74))="","",OFFSET('Hygiene Data'!$E$11,0,10*ROW('Hygiene Data'!E74)))</f>
        <v/>
      </c>
      <c r="DS80" s="266" t="str">
        <f ca="true">+IF(OFFSET('Hygiene Data'!$E$12,0,10*ROW('Hygiene Data'!E74))="","",OFFSET('Hygiene Data'!$E$12,0,10*ROW('Hygiene Data'!E74)))</f>
        <v/>
      </c>
      <c r="DT80" s="266" t="str">
        <f ca="true">+IF(OFFSET('Hygiene Data'!$E$13,0,10*ROW('Hygiene Data'!E74))="","",OFFSET('Hygiene Data'!$E$13,0,10*ROW('Hygiene Data'!E74)))</f>
        <v/>
      </c>
      <c r="DU80" s="266" t="str">
        <f ca="true">+IF(OFFSET('Hygiene Data'!$F$11,0,10*ROW('Hygiene Data'!F74))="","",OFFSET('Hygiene Data'!$F$11,0,10*ROW('Hygiene Data'!F74)))</f>
        <v/>
      </c>
      <c r="DV80" s="266" t="str">
        <f ca="true">+IF(OFFSET('Hygiene Data'!$F$12,0,10*ROW('Hygiene Data'!F74))="","",OFFSET('Hygiene Data'!$F$12,0,10*ROW('Hygiene Data'!F74)))</f>
        <v/>
      </c>
      <c r="DW80" s="266" t="str">
        <f ca="true">+IF(OFFSET('Hygiene Data'!$F$13,0,10*ROW('Hygiene Data'!F74))="","",OFFSET('Hygiene Data'!$F$13,0,10*ROW('Hygiene Data'!F74)))</f>
        <v/>
      </c>
      <c r="DX80" s="266" t="str">
        <f ca="true">+IF(OFFSET('Hygiene Data'!$G$11,0,10*ROW('Hygiene Data'!G74))="","",OFFSET('Hygiene Data'!$G$11,0,10*ROW('Hygiene Data'!G74)))</f>
        <v/>
      </c>
      <c r="DY80" s="266" t="str">
        <f ca="true">+IF(OFFSET('Hygiene Data'!$G$12,0,10*ROW('Hygiene Data'!G74))="","",OFFSET('Hygiene Data'!$G$12,0,10*ROW('Hygiene Data'!G74)))</f>
        <v/>
      </c>
      <c r="DZ80" s="266" t="str">
        <f ca="true">+IF(OFFSET('Hygiene Data'!$G$13,0,10*ROW('Hygiene Data'!G74))="","",OFFSET('Hygiene Data'!$G$13,0,10*ROW('Hygiene Data'!G74)))</f>
        <v/>
      </c>
      <c r="EA80" s="266" t="str">
        <f ca="true">+IF(OFFSET('Hygiene Data'!$H$11,0,10*ROW('Hygiene Data'!H74))="","",OFFSET('Hygiene Data'!$H$11,0,10*ROW('Hygiene Data'!H74)))</f>
        <v/>
      </c>
      <c r="EB80" s="266" t="str">
        <f ca="true">+IF(OFFSET('Hygiene Data'!$H$12,0,10*ROW('Hygiene Data'!H74))="","",OFFSET('Hygiene Data'!$H$12,0,10*ROW('Hygiene Data'!H74)))</f>
        <v/>
      </c>
      <c r="EC80" s="266" t="str">
        <f ca="true">+IF(OFFSET('Hygiene Data'!$H$13,0,10*ROW('Hygiene Data'!H74))="","",OFFSET('Hygiene Data'!$H$13,0,10*ROW('Hygiene Data'!H74)))</f>
        <v/>
      </c>
      <c r="ED80" s="266" t="str">
        <f ca="true">+IF(OFFSET('Hygiene Data'!$I$11,0,10*ROW('Hygiene Data'!I74))="","",OFFSET('Hygiene Data'!$I$11,0,10*ROW('Hygiene Data'!I74)))</f>
        <v/>
      </c>
      <c r="EE80" s="266" t="str">
        <f ca="true">+IF(OFFSET('Hygiene Data'!$I$12,0,10*ROW('Hygiene Data'!I74))="","",OFFSET('Hygiene Data'!$I$12,0,10*ROW('Hygiene Data'!I74)))</f>
        <v/>
      </c>
      <c r="EF80" s="266"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2"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6"/>
      <c r="BS81" s="266" t="str">
        <f ca="true">+IF(OFFSET('Water Data'!$D$27,0,10*ROW('Water Data'!D75))="","",OFFSET('Water Data'!$D$27,0,10*ROW('Water Data'!D75)))</f>
        <v/>
      </c>
      <c r="BT81" s="266" t="str">
        <f ca="true">+IF(OFFSET('Water Data'!$D$28,0,10*ROW('Water Data'!D75))="","",OFFSET('Water Data'!$D$28,0,10*ROW('Water Data'!D75)))</f>
        <v/>
      </c>
      <c r="BU81" s="266" t="str">
        <f ca="true">+IF(OFFSET('Water Data'!$D$29,0,10*ROW('Water Data'!D75))="","",OFFSET('Water Data'!$D$29,0,10*ROW('Water Data'!D75)))</f>
        <v/>
      </c>
      <c r="BV81" s="266" t="str">
        <f ca="true">+IF(OFFSET('Water Data'!$E$27,0,10*ROW('Water Data'!E75))="","",OFFSET('Water Data'!$E$27,0,10*ROW('Water Data'!E75)))</f>
        <v/>
      </c>
      <c r="BW81" s="266" t="str">
        <f ca="true">+IF(OFFSET('Water Data'!$E$28,0,10*ROW('Water Data'!E75))="","",OFFSET('Water Data'!$E$28,0,10*ROW('Water Data'!E75)))</f>
        <v/>
      </c>
      <c r="BX81" s="266" t="str">
        <f ca="true">+IF(OFFSET('Water Data'!$E$29,0,10*ROW('Water Data'!E75))="","",OFFSET('Water Data'!$E$29,0,10*ROW('Water Data'!E75)))</f>
        <v/>
      </c>
      <c r="BY81" s="266" t="str">
        <f ca="true">+IF(OFFSET('Water Data'!$F$27,0,10*ROW('Water Data'!F75))="","",OFFSET('Water Data'!$F$27,0,10*ROW('Water Data'!F75)))</f>
        <v/>
      </c>
      <c r="BZ81" s="266" t="str">
        <f ca="true">+IF(OFFSET('Water Data'!$F$28,0,10*ROW('Water Data'!F75))="","",OFFSET('Water Data'!$F$28,0,10*ROW('Water Data'!F75)))</f>
        <v/>
      </c>
      <c r="CA81" s="266" t="str">
        <f ca="true">+IF(OFFSET('Water Data'!$F$29,0,10*ROW('Water Data'!F75))="","",OFFSET('Water Data'!$F$29,0,10*ROW('Water Data'!F75)))</f>
        <v/>
      </c>
      <c r="CB81" s="266" t="str">
        <f ca="true">+IF(OFFSET('Water Data'!$G$27,0,10*ROW('Water Data'!G75))="","",OFFSET('Water Data'!$G$27,0,10*ROW('Water Data'!G75)))</f>
        <v/>
      </c>
      <c r="CC81" s="266" t="str">
        <f ca="true">+IF(OFFSET('Water Data'!$G$28,0,10*ROW('Water Data'!G75))="","",OFFSET('Water Data'!$G$28,0,10*ROW('Water Data'!G75)))</f>
        <v/>
      </c>
      <c r="CD81" s="266" t="str">
        <f ca="true">+IF(OFFSET('Water Data'!$G$29,0,10*ROW('Water Data'!G75))="","",OFFSET('Water Data'!$G$29,0,10*ROW('Water Data'!G75)))</f>
        <v/>
      </c>
      <c r="CE81" s="266" t="str">
        <f ca="true">+IF(OFFSET('Water Data'!$H$27,0,10*ROW('Water Data'!H75))="","",OFFSET('Water Data'!$H$27,0,10*ROW('Water Data'!H75)))</f>
        <v/>
      </c>
      <c r="CF81" s="266" t="str">
        <f ca="true">+IF(OFFSET('Water Data'!$H$28,0,10*ROW('Water Data'!H75))="","",OFFSET('Water Data'!$H$28,0,10*ROW('Water Data'!H75)))</f>
        <v/>
      </c>
      <c r="CG81" s="266" t="str">
        <f ca="true">+IF(OFFSET('Water Data'!$H$29,0,10*ROW('Water Data'!H75))="","",OFFSET('Water Data'!$H$29,0,10*ROW('Water Data'!H75)))</f>
        <v/>
      </c>
      <c r="CH81" s="266" t="str">
        <f ca="true">+IF(OFFSET('Water Data'!$I$27,0,10*ROW('Water Data'!I75))="","",OFFSET('Water Data'!$I$27,0,10*ROW('Water Data'!I75)))</f>
        <v/>
      </c>
      <c r="CI81" s="266" t="str">
        <f ca="true">+IF(OFFSET('Water Data'!$I$28,0,10*ROW('Water Data'!I75))="","",OFFSET('Water Data'!$I$28,0,10*ROW('Water Data'!I75)))</f>
        <v/>
      </c>
      <c r="CJ81" s="266" t="str">
        <f ca="true">+IF(OFFSET('Water Data'!$I$29,0,10*ROW('Water Data'!I75))="","",OFFSET('Water Data'!$I$29,0,10*ROW('Water Data'!I75)))</f>
        <v/>
      </c>
      <c r="CK81" s="266" t="str">
        <f ca="true">+IF(OFFSET('Sanitation Data'!$D$28,0,10*ROW('Sanitation Data'!D75))="","",OFFSET('Sanitation Data'!$D$28,0,10*ROW('Sanitation Data'!D75)))</f>
        <v/>
      </c>
      <c r="CL81" s="266" t="str">
        <f ca="true">+IF(OFFSET('Sanitation Data'!$D$29,0,10*ROW('Sanitation Data'!D75))="","",OFFSET('Sanitation Data'!$D$29,0,10*ROW('Sanitation Data'!D75)))</f>
        <v/>
      </c>
      <c r="CM81" s="266" t="str">
        <f ca="true">+IF(OFFSET('Sanitation Data'!$D$30,0,10*ROW('Sanitation Data'!D75))="","",OFFSET('Sanitation Data'!$D$30,0,10*ROW('Sanitation Data'!D75)))</f>
        <v/>
      </c>
      <c r="CN81" s="266" t="str">
        <f ca="true">+IF(OFFSET('Sanitation Data'!$D$31,0,10*ROW('Sanitation Data'!D75))="","",OFFSET('Sanitation Data'!$D$31,0,10*ROW('Sanitation Data'!D75)))</f>
        <v/>
      </c>
      <c r="CO81" s="266" t="str">
        <f ca="true">+IF(OFFSET('Sanitation Data'!$D$32,0,10*ROW('Sanitation Data'!D75))="","",OFFSET('Sanitation Data'!$D$32,0,10*ROW('Sanitation Data'!D75)))</f>
        <v/>
      </c>
      <c r="CP81" s="266" t="str">
        <f ca="true">+IF(OFFSET('Sanitation Data'!$E$28,0,10*ROW('Sanitation Data'!E75))="","",OFFSET('Sanitation Data'!$E$28,0,10*ROW('Sanitation Data'!E75)))</f>
        <v/>
      </c>
      <c r="CQ81" s="266" t="str">
        <f ca="true">+IF(OFFSET('Sanitation Data'!$E$29,0,10*ROW('Sanitation Data'!E75))="","",OFFSET('Sanitation Data'!$E$29,0,10*ROW('Sanitation Data'!E75)))</f>
        <v/>
      </c>
      <c r="CR81" s="266" t="str">
        <f ca="true">+IF(OFFSET('Sanitation Data'!$E$30,0,10*ROW('Sanitation Data'!E75))="","",OFFSET('Sanitation Data'!$E$30,0,10*ROW('Sanitation Data'!E75)))</f>
        <v/>
      </c>
      <c r="CS81" s="266" t="str">
        <f ca="true">+IF(OFFSET('Sanitation Data'!$E$31,0,10*ROW('Sanitation Data'!E75))="","",OFFSET('Sanitation Data'!$E$31,0,10*ROW('Sanitation Data'!E75)))</f>
        <v/>
      </c>
      <c r="CT81" s="266" t="str">
        <f ca="true">+IF(OFFSET('Sanitation Data'!$E$32,0,10*ROW('Sanitation Data'!E75))="","",OFFSET('Sanitation Data'!$E$32,0,10*ROW('Sanitation Data'!E75)))</f>
        <v/>
      </c>
      <c r="CU81" s="266" t="str">
        <f ca="true">+IF(OFFSET('Sanitation Data'!$F$28,0,10*ROW('Sanitation Data'!F75))="","",OFFSET('Sanitation Data'!$F$28,0,10*ROW('Sanitation Data'!F75)))</f>
        <v/>
      </c>
      <c r="CV81" s="266" t="str">
        <f ca="true">+IF(OFFSET('Sanitation Data'!$F$29,0,10*ROW('Sanitation Data'!F75))="","",OFFSET('Sanitation Data'!$F$29,0,10*ROW('Sanitation Data'!F75)))</f>
        <v/>
      </c>
      <c r="CW81" s="266" t="str">
        <f ca="true">+IF(OFFSET('Sanitation Data'!$F$30,0,10*ROW('Sanitation Data'!F75))="","",OFFSET('Sanitation Data'!$F$30,0,10*ROW('Sanitation Data'!F75)))</f>
        <v/>
      </c>
      <c r="CX81" s="266" t="str">
        <f ca="true">+IF(OFFSET('Sanitation Data'!$F$31,0,10*ROW('Sanitation Data'!F75))="","",OFFSET('Sanitation Data'!$F$31,0,10*ROW('Sanitation Data'!F75)))</f>
        <v/>
      </c>
      <c r="CY81" s="266" t="str">
        <f ca="true">+IF(OFFSET('Sanitation Data'!$F$32,0,10*ROW('Sanitation Data'!F75))="","",OFFSET('Sanitation Data'!$F$32,0,10*ROW('Sanitation Data'!F75)))</f>
        <v/>
      </c>
      <c r="CZ81" s="266" t="str">
        <f ca="true">+IF(OFFSET('Sanitation Data'!$G$28,0,10*ROW('Sanitation Data'!G75))="","",OFFSET('Sanitation Data'!$G$28,0,10*ROW('Sanitation Data'!G75)))</f>
        <v/>
      </c>
      <c r="DA81" s="266" t="str">
        <f ca="true">+IF(OFFSET('Sanitation Data'!$G$29,0,10*ROW('Sanitation Data'!G75))="","",OFFSET('Sanitation Data'!$G$29,0,10*ROW('Sanitation Data'!G75)))</f>
        <v/>
      </c>
      <c r="DB81" s="266" t="str">
        <f ca="true">+IF(OFFSET('Sanitation Data'!$G$30,0,10*ROW('Sanitation Data'!G75))="","",OFFSET('Sanitation Data'!$G$30,0,10*ROW('Sanitation Data'!G75)))</f>
        <v/>
      </c>
      <c r="DC81" s="266" t="str">
        <f ca="true">+IF(OFFSET('Sanitation Data'!$G$31,0,10*ROW('Sanitation Data'!G75))="","",OFFSET('Sanitation Data'!$G$31,0,10*ROW('Sanitation Data'!G75)))</f>
        <v/>
      </c>
      <c r="DD81" s="266" t="str">
        <f ca="true">+IF(OFFSET('Sanitation Data'!$G$32,0,10*ROW('Sanitation Data'!G75))="","",OFFSET('Sanitation Data'!$G$32,0,10*ROW('Sanitation Data'!G75)))</f>
        <v/>
      </c>
      <c r="DE81" s="266" t="str">
        <f ca="true">+IF(OFFSET('Sanitation Data'!$H$28,0,10*ROW('Sanitation Data'!H75))="","",OFFSET('Sanitation Data'!$H$28,0,10*ROW('Sanitation Data'!H75)))</f>
        <v/>
      </c>
      <c r="DF81" s="266" t="str">
        <f ca="true">+IF(OFFSET('Sanitation Data'!$H$29,0,10*ROW('Sanitation Data'!H75))="","",OFFSET('Sanitation Data'!$H$29,0,10*ROW('Sanitation Data'!H75)))</f>
        <v/>
      </c>
      <c r="DG81" s="266" t="str">
        <f ca="true">+IF(OFFSET('Sanitation Data'!$H$30,0,10*ROW('Sanitation Data'!H75))="","",OFFSET('Sanitation Data'!$H$30,0,10*ROW('Sanitation Data'!H75)))</f>
        <v/>
      </c>
      <c r="DH81" s="266" t="str">
        <f ca="true">+IF(OFFSET('Sanitation Data'!$H$31,0,10*ROW('Sanitation Data'!H75))="","",OFFSET('Sanitation Data'!$H$31,0,10*ROW('Sanitation Data'!H75)))</f>
        <v/>
      </c>
      <c r="DI81" s="266" t="str">
        <f ca="true">+IF(OFFSET('Sanitation Data'!$H$32,0,10*ROW('Sanitation Data'!H75))="","",OFFSET('Sanitation Data'!$H$32,0,10*ROW('Sanitation Data'!H75)))</f>
        <v/>
      </c>
      <c r="DJ81" s="266" t="str">
        <f ca="true">+IF(OFFSET('Sanitation Data'!$I$28,0,10*ROW('Sanitation Data'!I75))="","",OFFSET('Sanitation Data'!$I$28,0,10*ROW('Sanitation Data'!I75)))</f>
        <v/>
      </c>
      <c r="DK81" s="266" t="str">
        <f ca="true">+IF(OFFSET('Sanitation Data'!$I$29,0,10*ROW('Sanitation Data'!I75))="","",OFFSET('Sanitation Data'!$I$29,0,10*ROW('Sanitation Data'!I75)))</f>
        <v/>
      </c>
      <c r="DL81" s="266" t="str">
        <f ca="true">+IF(OFFSET('Sanitation Data'!$I$30,0,10*ROW('Sanitation Data'!I75))="","",OFFSET('Sanitation Data'!$I$30,0,10*ROW('Sanitation Data'!I75)))</f>
        <v/>
      </c>
      <c r="DM81" s="266" t="str">
        <f ca="true">+IF(OFFSET('Sanitation Data'!$I$31,0,10*ROW('Sanitation Data'!I75))="","",OFFSET('Sanitation Data'!$I$31,0,10*ROW('Sanitation Data'!I75)))</f>
        <v/>
      </c>
      <c r="DN81" s="266" t="str">
        <f ca="true">+IF(OFFSET('Sanitation Data'!$I$32,0,10*ROW('Sanitation Data'!I75))="","",OFFSET('Sanitation Data'!$I$32,0,10*ROW('Sanitation Data'!I75)))</f>
        <v/>
      </c>
      <c r="DO81" s="266" t="str">
        <f ca="true">+IF(OFFSET('Hygiene Data'!$D$11,0,10*ROW('Hygiene Data'!D75))="","",OFFSET('Hygiene Data'!$D$11,0,10*ROW('Hygiene Data'!D75)))</f>
        <v/>
      </c>
      <c r="DP81" s="266" t="str">
        <f ca="true">+IF(OFFSET('Hygiene Data'!$D$12,0,10*ROW('Hygiene Data'!D75))="","",OFFSET('Hygiene Data'!$D$12,0,10*ROW('Hygiene Data'!D75)))</f>
        <v/>
      </c>
      <c r="DQ81" s="266" t="str">
        <f ca="true">+IF(OFFSET('Hygiene Data'!$D$13,0,10*ROW('Hygiene Data'!D75))="","",OFFSET('Hygiene Data'!$D$13,0,10*ROW('Hygiene Data'!D75)))</f>
        <v/>
      </c>
      <c r="DR81" s="266" t="str">
        <f ca="true">+IF(OFFSET('Hygiene Data'!$E$11,0,10*ROW('Hygiene Data'!E75))="","",OFFSET('Hygiene Data'!$E$11,0,10*ROW('Hygiene Data'!E75)))</f>
        <v/>
      </c>
      <c r="DS81" s="266" t="str">
        <f ca="true">+IF(OFFSET('Hygiene Data'!$E$12,0,10*ROW('Hygiene Data'!E75))="","",OFFSET('Hygiene Data'!$E$12,0,10*ROW('Hygiene Data'!E75)))</f>
        <v/>
      </c>
      <c r="DT81" s="266" t="str">
        <f ca="true">+IF(OFFSET('Hygiene Data'!$E$13,0,10*ROW('Hygiene Data'!E75))="","",OFFSET('Hygiene Data'!$E$13,0,10*ROW('Hygiene Data'!E75)))</f>
        <v/>
      </c>
      <c r="DU81" s="266" t="str">
        <f ca="true">+IF(OFFSET('Hygiene Data'!$F$11,0,10*ROW('Hygiene Data'!F75))="","",OFFSET('Hygiene Data'!$F$11,0,10*ROW('Hygiene Data'!F75)))</f>
        <v/>
      </c>
      <c r="DV81" s="266" t="str">
        <f ca="true">+IF(OFFSET('Hygiene Data'!$F$12,0,10*ROW('Hygiene Data'!F75))="","",OFFSET('Hygiene Data'!$F$12,0,10*ROW('Hygiene Data'!F75)))</f>
        <v/>
      </c>
      <c r="DW81" s="266" t="str">
        <f ca="true">+IF(OFFSET('Hygiene Data'!$F$13,0,10*ROW('Hygiene Data'!F75))="","",OFFSET('Hygiene Data'!$F$13,0,10*ROW('Hygiene Data'!F75)))</f>
        <v/>
      </c>
      <c r="DX81" s="266" t="str">
        <f ca="true">+IF(OFFSET('Hygiene Data'!$G$11,0,10*ROW('Hygiene Data'!G75))="","",OFFSET('Hygiene Data'!$G$11,0,10*ROW('Hygiene Data'!G75)))</f>
        <v/>
      </c>
      <c r="DY81" s="266" t="str">
        <f ca="true">+IF(OFFSET('Hygiene Data'!$G$12,0,10*ROW('Hygiene Data'!G75))="","",OFFSET('Hygiene Data'!$G$12,0,10*ROW('Hygiene Data'!G75)))</f>
        <v/>
      </c>
      <c r="DZ81" s="266" t="str">
        <f ca="true">+IF(OFFSET('Hygiene Data'!$G$13,0,10*ROW('Hygiene Data'!G75))="","",OFFSET('Hygiene Data'!$G$13,0,10*ROW('Hygiene Data'!G75)))</f>
        <v/>
      </c>
      <c r="EA81" s="266" t="str">
        <f ca="true">+IF(OFFSET('Hygiene Data'!$H$11,0,10*ROW('Hygiene Data'!H75))="","",OFFSET('Hygiene Data'!$H$11,0,10*ROW('Hygiene Data'!H75)))</f>
        <v/>
      </c>
      <c r="EB81" s="266" t="str">
        <f ca="true">+IF(OFFSET('Hygiene Data'!$H$12,0,10*ROW('Hygiene Data'!H75))="","",OFFSET('Hygiene Data'!$H$12,0,10*ROW('Hygiene Data'!H75)))</f>
        <v/>
      </c>
      <c r="EC81" s="266" t="str">
        <f ca="true">+IF(OFFSET('Hygiene Data'!$H$13,0,10*ROW('Hygiene Data'!H75))="","",OFFSET('Hygiene Data'!$H$13,0,10*ROW('Hygiene Data'!H75)))</f>
        <v/>
      </c>
      <c r="ED81" s="266" t="str">
        <f ca="true">+IF(OFFSET('Hygiene Data'!$I$11,0,10*ROW('Hygiene Data'!I75))="","",OFFSET('Hygiene Data'!$I$11,0,10*ROW('Hygiene Data'!I75)))</f>
        <v/>
      </c>
      <c r="EE81" s="266" t="str">
        <f ca="true">+IF(OFFSET('Hygiene Data'!$I$12,0,10*ROW('Hygiene Data'!I75))="","",OFFSET('Hygiene Data'!$I$12,0,10*ROW('Hygiene Data'!I75)))</f>
        <v/>
      </c>
      <c r="EF81" s="266"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2"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6"/>
      <c r="BS82" s="266" t="str">
        <f ca="true">+IF(OFFSET('Water Data'!$D$27,0,10*ROW('Water Data'!D76))="","",OFFSET('Water Data'!$D$27,0,10*ROW('Water Data'!D76)))</f>
        <v/>
      </c>
      <c r="BT82" s="266" t="str">
        <f ca="true">+IF(OFFSET('Water Data'!$D$28,0,10*ROW('Water Data'!D76))="","",OFFSET('Water Data'!$D$28,0,10*ROW('Water Data'!D76)))</f>
        <v/>
      </c>
      <c r="BU82" s="266" t="str">
        <f ca="true">+IF(OFFSET('Water Data'!$D$29,0,10*ROW('Water Data'!D76))="","",OFFSET('Water Data'!$D$29,0,10*ROW('Water Data'!D76)))</f>
        <v/>
      </c>
      <c r="BV82" s="266" t="str">
        <f ca="true">+IF(OFFSET('Water Data'!$E$27,0,10*ROW('Water Data'!E76))="","",OFFSET('Water Data'!$E$27,0,10*ROW('Water Data'!E76)))</f>
        <v/>
      </c>
      <c r="BW82" s="266" t="str">
        <f ca="true">+IF(OFFSET('Water Data'!$E$28,0,10*ROW('Water Data'!E76))="","",OFFSET('Water Data'!$E$28,0,10*ROW('Water Data'!E76)))</f>
        <v/>
      </c>
      <c r="BX82" s="266" t="str">
        <f ca="true">+IF(OFFSET('Water Data'!$E$29,0,10*ROW('Water Data'!E76))="","",OFFSET('Water Data'!$E$29,0,10*ROW('Water Data'!E76)))</f>
        <v/>
      </c>
      <c r="BY82" s="266" t="str">
        <f ca="true">+IF(OFFSET('Water Data'!$F$27,0,10*ROW('Water Data'!F76))="","",OFFSET('Water Data'!$F$27,0,10*ROW('Water Data'!F76)))</f>
        <v/>
      </c>
      <c r="BZ82" s="266" t="str">
        <f ca="true">+IF(OFFSET('Water Data'!$F$28,0,10*ROW('Water Data'!F76))="","",OFFSET('Water Data'!$F$28,0,10*ROW('Water Data'!F76)))</f>
        <v/>
      </c>
      <c r="CA82" s="266" t="str">
        <f ca="true">+IF(OFFSET('Water Data'!$F$29,0,10*ROW('Water Data'!F76))="","",OFFSET('Water Data'!$F$29,0,10*ROW('Water Data'!F76)))</f>
        <v/>
      </c>
      <c r="CB82" s="266" t="str">
        <f ca="true">+IF(OFFSET('Water Data'!$G$27,0,10*ROW('Water Data'!G76))="","",OFFSET('Water Data'!$G$27,0,10*ROW('Water Data'!G76)))</f>
        <v/>
      </c>
      <c r="CC82" s="266" t="str">
        <f ca="true">+IF(OFFSET('Water Data'!$G$28,0,10*ROW('Water Data'!G76))="","",OFFSET('Water Data'!$G$28,0,10*ROW('Water Data'!G76)))</f>
        <v/>
      </c>
      <c r="CD82" s="266" t="str">
        <f ca="true">+IF(OFFSET('Water Data'!$G$29,0,10*ROW('Water Data'!G76))="","",OFFSET('Water Data'!$G$29,0,10*ROW('Water Data'!G76)))</f>
        <v/>
      </c>
      <c r="CE82" s="266" t="str">
        <f ca="true">+IF(OFFSET('Water Data'!$H$27,0,10*ROW('Water Data'!H76))="","",OFFSET('Water Data'!$H$27,0,10*ROW('Water Data'!H76)))</f>
        <v/>
      </c>
      <c r="CF82" s="266" t="str">
        <f ca="true">+IF(OFFSET('Water Data'!$H$28,0,10*ROW('Water Data'!H76))="","",OFFSET('Water Data'!$H$28,0,10*ROW('Water Data'!H76)))</f>
        <v/>
      </c>
      <c r="CG82" s="266" t="str">
        <f ca="true">+IF(OFFSET('Water Data'!$H$29,0,10*ROW('Water Data'!H76))="","",OFFSET('Water Data'!$H$29,0,10*ROW('Water Data'!H76)))</f>
        <v/>
      </c>
      <c r="CH82" s="266" t="str">
        <f ca="true">+IF(OFFSET('Water Data'!$I$27,0,10*ROW('Water Data'!I76))="","",OFFSET('Water Data'!$I$27,0,10*ROW('Water Data'!I76)))</f>
        <v/>
      </c>
      <c r="CI82" s="266" t="str">
        <f ca="true">+IF(OFFSET('Water Data'!$I$28,0,10*ROW('Water Data'!I76))="","",OFFSET('Water Data'!$I$28,0,10*ROW('Water Data'!I76)))</f>
        <v/>
      </c>
      <c r="CJ82" s="266" t="str">
        <f ca="true">+IF(OFFSET('Water Data'!$I$29,0,10*ROW('Water Data'!I76))="","",OFFSET('Water Data'!$I$29,0,10*ROW('Water Data'!I76)))</f>
        <v/>
      </c>
      <c r="CK82" s="266" t="str">
        <f ca="true">+IF(OFFSET('Sanitation Data'!$D$28,0,10*ROW('Sanitation Data'!D76))="","",OFFSET('Sanitation Data'!$D$28,0,10*ROW('Sanitation Data'!D76)))</f>
        <v/>
      </c>
      <c r="CL82" s="266" t="str">
        <f ca="true">+IF(OFFSET('Sanitation Data'!$D$29,0,10*ROW('Sanitation Data'!D76))="","",OFFSET('Sanitation Data'!$D$29,0,10*ROW('Sanitation Data'!D76)))</f>
        <v/>
      </c>
      <c r="CM82" s="266" t="str">
        <f ca="true">+IF(OFFSET('Sanitation Data'!$D$30,0,10*ROW('Sanitation Data'!D76))="","",OFFSET('Sanitation Data'!$D$30,0,10*ROW('Sanitation Data'!D76)))</f>
        <v/>
      </c>
      <c r="CN82" s="266" t="str">
        <f ca="true">+IF(OFFSET('Sanitation Data'!$D$31,0,10*ROW('Sanitation Data'!D76))="","",OFFSET('Sanitation Data'!$D$31,0,10*ROW('Sanitation Data'!D76)))</f>
        <v/>
      </c>
      <c r="CO82" s="266" t="str">
        <f ca="true">+IF(OFFSET('Sanitation Data'!$D$32,0,10*ROW('Sanitation Data'!D76))="","",OFFSET('Sanitation Data'!$D$32,0,10*ROW('Sanitation Data'!D76)))</f>
        <v/>
      </c>
      <c r="CP82" s="266" t="str">
        <f ca="true">+IF(OFFSET('Sanitation Data'!$E$28,0,10*ROW('Sanitation Data'!E76))="","",OFFSET('Sanitation Data'!$E$28,0,10*ROW('Sanitation Data'!E76)))</f>
        <v/>
      </c>
      <c r="CQ82" s="266" t="str">
        <f ca="true">+IF(OFFSET('Sanitation Data'!$E$29,0,10*ROW('Sanitation Data'!E76))="","",OFFSET('Sanitation Data'!$E$29,0,10*ROW('Sanitation Data'!E76)))</f>
        <v/>
      </c>
      <c r="CR82" s="266" t="str">
        <f ca="true">+IF(OFFSET('Sanitation Data'!$E$30,0,10*ROW('Sanitation Data'!E76))="","",OFFSET('Sanitation Data'!$E$30,0,10*ROW('Sanitation Data'!E76)))</f>
        <v/>
      </c>
      <c r="CS82" s="266" t="str">
        <f ca="true">+IF(OFFSET('Sanitation Data'!$E$31,0,10*ROW('Sanitation Data'!E76))="","",OFFSET('Sanitation Data'!$E$31,0,10*ROW('Sanitation Data'!E76)))</f>
        <v/>
      </c>
      <c r="CT82" s="266" t="str">
        <f ca="true">+IF(OFFSET('Sanitation Data'!$E$32,0,10*ROW('Sanitation Data'!E76))="","",OFFSET('Sanitation Data'!$E$32,0,10*ROW('Sanitation Data'!E76)))</f>
        <v/>
      </c>
      <c r="CU82" s="266" t="str">
        <f ca="true">+IF(OFFSET('Sanitation Data'!$F$28,0,10*ROW('Sanitation Data'!F76))="","",OFFSET('Sanitation Data'!$F$28,0,10*ROW('Sanitation Data'!F76)))</f>
        <v/>
      </c>
      <c r="CV82" s="266" t="str">
        <f ca="true">+IF(OFFSET('Sanitation Data'!$F$29,0,10*ROW('Sanitation Data'!F76))="","",OFFSET('Sanitation Data'!$F$29,0,10*ROW('Sanitation Data'!F76)))</f>
        <v/>
      </c>
      <c r="CW82" s="266" t="str">
        <f ca="true">+IF(OFFSET('Sanitation Data'!$F$30,0,10*ROW('Sanitation Data'!F76))="","",OFFSET('Sanitation Data'!$F$30,0,10*ROW('Sanitation Data'!F76)))</f>
        <v/>
      </c>
      <c r="CX82" s="266" t="str">
        <f ca="true">+IF(OFFSET('Sanitation Data'!$F$31,0,10*ROW('Sanitation Data'!F76))="","",OFFSET('Sanitation Data'!$F$31,0,10*ROW('Sanitation Data'!F76)))</f>
        <v/>
      </c>
      <c r="CY82" s="266" t="str">
        <f ca="true">+IF(OFFSET('Sanitation Data'!$F$32,0,10*ROW('Sanitation Data'!F76))="","",OFFSET('Sanitation Data'!$F$32,0,10*ROW('Sanitation Data'!F76)))</f>
        <v/>
      </c>
      <c r="CZ82" s="266" t="str">
        <f ca="true">+IF(OFFSET('Sanitation Data'!$G$28,0,10*ROW('Sanitation Data'!G76))="","",OFFSET('Sanitation Data'!$G$28,0,10*ROW('Sanitation Data'!G76)))</f>
        <v/>
      </c>
      <c r="DA82" s="266" t="str">
        <f ca="true">+IF(OFFSET('Sanitation Data'!$G$29,0,10*ROW('Sanitation Data'!G76))="","",OFFSET('Sanitation Data'!$G$29,0,10*ROW('Sanitation Data'!G76)))</f>
        <v/>
      </c>
      <c r="DB82" s="266" t="str">
        <f ca="true">+IF(OFFSET('Sanitation Data'!$G$30,0,10*ROW('Sanitation Data'!G76))="","",OFFSET('Sanitation Data'!$G$30,0,10*ROW('Sanitation Data'!G76)))</f>
        <v/>
      </c>
      <c r="DC82" s="266" t="str">
        <f ca="true">+IF(OFFSET('Sanitation Data'!$G$31,0,10*ROW('Sanitation Data'!G76))="","",OFFSET('Sanitation Data'!$G$31,0,10*ROW('Sanitation Data'!G76)))</f>
        <v/>
      </c>
      <c r="DD82" s="266" t="str">
        <f ca="true">+IF(OFFSET('Sanitation Data'!$G$32,0,10*ROW('Sanitation Data'!G76))="","",OFFSET('Sanitation Data'!$G$32,0,10*ROW('Sanitation Data'!G76)))</f>
        <v/>
      </c>
      <c r="DE82" s="266" t="str">
        <f ca="true">+IF(OFFSET('Sanitation Data'!$H$28,0,10*ROW('Sanitation Data'!H76))="","",OFFSET('Sanitation Data'!$H$28,0,10*ROW('Sanitation Data'!H76)))</f>
        <v/>
      </c>
      <c r="DF82" s="266" t="str">
        <f ca="true">+IF(OFFSET('Sanitation Data'!$H$29,0,10*ROW('Sanitation Data'!H76))="","",OFFSET('Sanitation Data'!$H$29,0,10*ROW('Sanitation Data'!H76)))</f>
        <v/>
      </c>
      <c r="DG82" s="266" t="str">
        <f ca="true">+IF(OFFSET('Sanitation Data'!$H$30,0,10*ROW('Sanitation Data'!H76))="","",OFFSET('Sanitation Data'!$H$30,0,10*ROW('Sanitation Data'!H76)))</f>
        <v/>
      </c>
      <c r="DH82" s="266" t="str">
        <f ca="true">+IF(OFFSET('Sanitation Data'!$H$31,0,10*ROW('Sanitation Data'!H76))="","",OFFSET('Sanitation Data'!$H$31,0,10*ROW('Sanitation Data'!H76)))</f>
        <v/>
      </c>
      <c r="DI82" s="266" t="str">
        <f ca="true">+IF(OFFSET('Sanitation Data'!$H$32,0,10*ROW('Sanitation Data'!H76))="","",OFFSET('Sanitation Data'!$H$32,0,10*ROW('Sanitation Data'!H76)))</f>
        <v/>
      </c>
      <c r="DJ82" s="266" t="str">
        <f ca="true">+IF(OFFSET('Sanitation Data'!$I$28,0,10*ROW('Sanitation Data'!I76))="","",OFFSET('Sanitation Data'!$I$28,0,10*ROW('Sanitation Data'!I76)))</f>
        <v/>
      </c>
      <c r="DK82" s="266" t="str">
        <f ca="true">+IF(OFFSET('Sanitation Data'!$I$29,0,10*ROW('Sanitation Data'!I76))="","",OFFSET('Sanitation Data'!$I$29,0,10*ROW('Sanitation Data'!I76)))</f>
        <v/>
      </c>
      <c r="DL82" s="266" t="str">
        <f ca="true">+IF(OFFSET('Sanitation Data'!$I$30,0,10*ROW('Sanitation Data'!I76))="","",OFFSET('Sanitation Data'!$I$30,0,10*ROW('Sanitation Data'!I76)))</f>
        <v/>
      </c>
      <c r="DM82" s="266" t="str">
        <f ca="true">+IF(OFFSET('Sanitation Data'!$I$31,0,10*ROW('Sanitation Data'!I76))="","",OFFSET('Sanitation Data'!$I$31,0,10*ROW('Sanitation Data'!I76)))</f>
        <v/>
      </c>
      <c r="DN82" s="266" t="str">
        <f ca="true">+IF(OFFSET('Sanitation Data'!$I$32,0,10*ROW('Sanitation Data'!I76))="","",OFFSET('Sanitation Data'!$I$32,0,10*ROW('Sanitation Data'!I76)))</f>
        <v/>
      </c>
      <c r="DO82" s="266" t="str">
        <f ca="true">+IF(OFFSET('Hygiene Data'!$D$11,0,10*ROW('Hygiene Data'!D76))="","",OFFSET('Hygiene Data'!$D$11,0,10*ROW('Hygiene Data'!D76)))</f>
        <v/>
      </c>
      <c r="DP82" s="266" t="str">
        <f ca="true">+IF(OFFSET('Hygiene Data'!$D$12,0,10*ROW('Hygiene Data'!D76))="","",OFFSET('Hygiene Data'!$D$12,0,10*ROW('Hygiene Data'!D76)))</f>
        <v/>
      </c>
      <c r="DQ82" s="266" t="str">
        <f ca="true">+IF(OFFSET('Hygiene Data'!$D$13,0,10*ROW('Hygiene Data'!D76))="","",OFFSET('Hygiene Data'!$D$13,0,10*ROW('Hygiene Data'!D76)))</f>
        <v/>
      </c>
      <c r="DR82" s="266" t="str">
        <f ca="true">+IF(OFFSET('Hygiene Data'!$E$11,0,10*ROW('Hygiene Data'!E76))="","",OFFSET('Hygiene Data'!$E$11,0,10*ROW('Hygiene Data'!E76)))</f>
        <v/>
      </c>
      <c r="DS82" s="266" t="str">
        <f ca="true">+IF(OFFSET('Hygiene Data'!$E$12,0,10*ROW('Hygiene Data'!E76))="","",OFFSET('Hygiene Data'!$E$12,0,10*ROW('Hygiene Data'!E76)))</f>
        <v/>
      </c>
      <c r="DT82" s="266" t="str">
        <f ca="true">+IF(OFFSET('Hygiene Data'!$E$13,0,10*ROW('Hygiene Data'!E76))="","",OFFSET('Hygiene Data'!$E$13,0,10*ROW('Hygiene Data'!E76)))</f>
        <v/>
      </c>
      <c r="DU82" s="266" t="str">
        <f ca="true">+IF(OFFSET('Hygiene Data'!$F$11,0,10*ROW('Hygiene Data'!F76))="","",OFFSET('Hygiene Data'!$F$11,0,10*ROW('Hygiene Data'!F76)))</f>
        <v/>
      </c>
      <c r="DV82" s="266" t="str">
        <f ca="true">+IF(OFFSET('Hygiene Data'!$F$12,0,10*ROW('Hygiene Data'!F76))="","",OFFSET('Hygiene Data'!$F$12,0,10*ROW('Hygiene Data'!F76)))</f>
        <v/>
      </c>
      <c r="DW82" s="266" t="str">
        <f ca="true">+IF(OFFSET('Hygiene Data'!$F$13,0,10*ROW('Hygiene Data'!F76))="","",OFFSET('Hygiene Data'!$F$13,0,10*ROW('Hygiene Data'!F76)))</f>
        <v/>
      </c>
      <c r="DX82" s="266" t="str">
        <f ca="true">+IF(OFFSET('Hygiene Data'!$G$11,0,10*ROW('Hygiene Data'!G76))="","",OFFSET('Hygiene Data'!$G$11,0,10*ROW('Hygiene Data'!G76)))</f>
        <v/>
      </c>
      <c r="DY82" s="266" t="str">
        <f ca="true">+IF(OFFSET('Hygiene Data'!$G$12,0,10*ROW('Hygiene Data'!G76))="","",OFFSET('Hygiene Data'!$G$12,0,10*ROW('Hygiene Data'!G76)))</f>
        <v/>
      </c>
      <c r="DZ82" s="266" t="str">
        <f ca="true">+IF(OFFSET('Hygiene Data'!$G$13,0,10*ROW('Hygiene Data'!G76))="","",OFFSET('Hygiene Data'!$G$13,0,10*ROW('Hygiene Data'!G76)))</f>
        <v/>
      </c>
      <c r="EA82" s="266" t="str">
        <f ca="true">+IF(OFFSET('Hygiene Data'!$H$11,0,10*ROW('Hygiene Data'!H76))="","",OFFSET('Hygiene Data'!$H$11,0,10*ROW('Hygiene Data'!H76)))</f>
        <v/>
      </c>
      <c r="EB82" s="266" t="str">
        <f ca="true">+IF(OFFSET('Hygiene Data'!$H$12,0,10*ROW('Hygiene Data'!H76))="","",OFFSET('Hygiene Data'!$H$12,0,10*ROW('Hygiene Data'!H76)))</f>
        <v/>
      </c>
      <c r="EC82" s="266" t="str">
        <f ca="true">+IF(OFFSET('Hygiene Data'!$H$13,0,10*ROW('Hygiene Data'!H76))="","",OFFSET('Hygiene Data'!$H$13,0,10*ROW('Hygiene Data'!H76)))</f>
        <v/>
      </c>
      <c r="ED82" s="266" t="str">
        <f ca="true">+IF(OFFSET('Hygiene Data'!$I$11,0,10*ROW('Hygiene Data'!I76))="","",OFFSET('Hygiene Data'!$I$11,0,10*ROW('Hygiene Data'!I76)))</f>
        <v/>
      </c>
      <c r="EE82" s="266" t="str">
        <f ca="true">+IF(OFFSET('Hygiene Data'!$I$12,0,10*ROW('Hygiene Data'!I76))="","",OFFSET('Hygiene Data'!$I$12,0,10*ROW('Hygiene Data'!I76)))</f>
        <v/>
      </c>
      <c r="EF82" s="266"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2"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6"/>
      <c r="BS83" s="266" t="str">
        <f ca="true">+IF(OFFSET('Water Data'!$D$27,0,10*ROW('Water Data'!D77))="","",OFFSET('Water Data'!$D$27,0,10*ROW('Water Data'!D77)))</f>
        <v/>
      </c>
      <c r="BT83" s="266" t="str">
        <f ca="true">+IF(OFFSET('Water Data'!$D$28,0,10*ROW('Water Data'!D77))="","",OFFSET('Water Data'!$D$28,0,10*ROW('Water Data'!D77)))</f>
        <v/>
      </c>
      <c r="BU83" s="266" t="str">
        <f ca="true">+IF(OFFSET('Water Data'!$D$29,0,10*ROW('Water Data'!D77))="","",OFFSET('Water Data'!$D$29,0,10*ROW('Water Data'!D77)))</f>
        <v/>
      </c>
      <c r="BV83" s="266" t="str">
        <f ca="true">+IF(OFFSET('Water Data'!$E$27,0,10*ROW('Water Data'!E77))="","",OFFSET('Water Data'!$E$27,0,10*ROW('Water Data'!E77)))</f>
        <v/>
      </c>
      <c r="BW83" s="266" t="str">
        <f ca="true">+IF(OFFSET('Water Data'!$E$28,0,10*ROW('Water Data'!E77))="","",OFFSET('Water Data'!$E$28,0,10*ROW('Water Data'!E77)))</f>
        <v/>
      </c>
      <c r="BX83" s="266" t="str">
        <f ca="true">+IF(OFFSET('Water Data'!$E$29,0,10*ROW('Water Data'!E77))="","",OFFSET('Water Data'!$E$29,0,10*ROW('Water Data'!E77)))</f>
        <v/>
      </c>
      <c r="BY83" s="266" t="str">
        <f ca="true">+IF(OFFSET('Water Data'!$F$27,0,10*ROW('Water Data'!F77))="","",OFFSET('Water Data'!$F$27,0,10*ROW('Water Data'!F77)))</f>
        <v/>
      </c>
      <c r="BZ83" s="266" t="str">
        <f ca="true">+IF(OFFSET('Water Data'!$F$28,0,10*ROW('Water Data'!F77))="","",OFFSET('Water Data'!$F$28,0,10*ROW('Water Data'!F77)))</f>
        <v/>
      </c>
      <c r="CA83" s="266" t="str">
        <f ca="true">+IF(OFFSET('Water Data'!$F$29,0,10*ROW('Water Data'!F77))="","",OFFSET('Water Data'!$F$29,0,10*ROW('Water Data'!F77)))</f>
        <v/>
      </c>
      <c r="CB83" s="266" t="str">
        <f ca="true">+IF(OFFSET('Water Data'!$G$27,0,10*ROW('Water Data'!G77))="","",OFFSET('Water Data'!$G$27,0,10*ROW('Water Data'!G77)))</f>
        <v/>
      </c>
      <c r="CC83" s="266" t="str">
        <f ca="true">+IF(OFFSET('Water Data'!$G$28,0,10*ROW('Water Data'!G77))="","",OFFSET('Water Data'!$G$28,0,10*ROW('Water Data'!G77)))</f>
        <v/>
      </c>
      <c r="CD83" s="266" t="str">
        <f ca="true">+IF(OFFSET('Water Data'!$G$29,0,10*ROW('Water Data'!G77))="","",OFFSET('Water Data'!$G$29,0,10*ROW('Water Data'!G77)))</f>
        <v/>
      </c>
      <c r="CE83" s="266" t="str">
        <f ca="true">+IF(OFFSET('Water Data'!$H$27,0,10*ROW('Water Data'!H77))="","",OFFSET('Water Data'!$H$27,0,10*ROW('Water Data'!H77)))</f>
        <v/>
      </c>
      <c r="CF83" s="266" t="str">
        <f ca="true">+IF(OFFSET('Water Data'!$H$28,0,10*ROW('Water Data'!H77))="","",OFFSET('Water Data'!$H$28,0,10*ROW('Water Data'!H77)))</f>
        <v/>
      </c>
      <c r="CG83" s="266" t="str">
        <f ca="true">+IF(OFFSET('Water Data'!$H$29,0,10*ROW('Water Data'!H77))="","",OFFSET('Water Data'!$H$29,0,10*ROW('Water Data'!H77)))</f>
        <v/>
      </c>
      <c r="CH83" s="266" t="str">
        <f ca="true">+IF(OFFSET('Water Data'!$I$27,0,10*ROW('Water Data'!I77))="","",OFFSET('Water Data'!$I$27,0,10*ROW('Water Data'!I77)))</f>
        <v/>
      </c>
      <c r="CI83" s="266" t="str">
        <f ca="true">+IF(OFFSET('Water Data'!$I$28,0,10*ROW('Water Data'!I77))="","",OFFSET('Water Data'!$I$28,0,10*ROW('Water Data'!I77)))</f>
        <v/>
      </c>
      <c r="CJ83" s="266" t="str">
        <f ca="true">+IF(OFFSET('Water Data'!$I$29,0,10*ROW('Water Data'!I77))="","",OFFSET('Water Data'!$I$29,0,10*ROW('Water Data'!I77)))</f>
        <v/>
      </c>
      <c r="CK83" s="266" t="str">
        <f ca="true">+IF(OFFSET('Sanitation Data'!$D$28,0,10*ROW('Sanitation Data'!D77))="","",OFFSET('Sanitation Data'!$D$28,0,10*ROW('Sanitation Data'!D77)))</f>
        <v/>
      </c>
      <c r="CL83" s="266" t="str">
        <f ca="true">+IF(OFFSET('Sanitation Data'!$D$29,0,10*ROW('Sanitation Data'!D77))="","",OFFSET('Sanitation Data'!$D$29,0,10*ROW('Sanitation Data'!D77)))</f>
        <v/>
      </c>
      <c r="CM83" s="266" t="str">
        <f ca="true">+IF(OFFSET('Sanitation Data'!$D$30,0,10*ROW('Sanitation Data'!D77))="","",OFFSET('Sanitation Data'!$D$30,0,10*ROW('Sanitation Data'!D77)))</f>
        <v/>
      </c>
      <c r="CN83" s="266" t="str">
        <f ca="true">+IF(OFFSET('Sanitation Data'!$D$31,0,10*ROW('Sanitation Data'!D77))="","",OFFSET('Sanitation Data'!$D$31,0,10*ROW('Sanitation Data'!D77)))</f>
        <v/>
      </c>
      <c r="CO83" s="266" t="str">
        <f ca="true">+IF(OFFSET('Sanitation Data'!$D$32,0,10*ROW('Sanitation Data'!D77))="","",OFFSET('Sanitation Data'!$D$32,0,10*ROW('Sanitation Data'!D77)))</f>
        <v/>
      </c>
      <c r="CP83" s="266" t="str">
        <f ca="true">+IF(OFFSET('Sanitation Data'!$E$28,0,10*ROW('Sanitation Data'!E77))="","",OFFSET('Sanitation Data'!$E$28,0,10*ROW('Sanitation Data'!E77)))</f>
        <v/>
      </c>
      <c r="CQ83" s="266" t="str">
        <f ca="true">+IF(OFFSET('Sanitation Data'!$E$29,0,10*ROW('Sanitation Data'!E77))="","",OFFSET('Sanitation Data'!$E$29,0,10*ROW('Sanitation Data'!E77)))</f>
        <v/>
      </c>
      <c r="CR83" s="266" t="str">
        <f ca="true">+IF(OFFSET('Sanitation Data'!$E$30,0,10*ROW('Sanitation Data'!E77))="","",OFFSET('Sanitation Data'!$E$30,0,10*ROW('Sanitation Data'!E77)))</f>
        <v/>
      </c>
      <c r="CS83" s="266" t="str">
        <f ca="true">+IF(OFFSET('Sanitation Data'!$E$31,0,10*ROW('Sanitation Data'!E77))="","",OFFSET('Sanitation Data'!$E$31,0,10*ROW('Sanitation Data'!E77)))</f>
        <v/>
      </c>
      <c r="CT83" s="266" t="str">
        <f ca="true">+IF(OFFSET('Sanitation Data'!$E$32,0,10*ROW('Sanitation Data'!E77))="","",OFFSET('Sanitation Data'!$E$32,0,10*ROW('Sanitation Data'!E77)))</f>
        <v/>
      </c>
      <c r="CU83" s="266" t="str">
        <f ca="true">+IF(OFFSET('Sanitation Data'!$F$28,0,10*ROW('Sanitation Data'!F77))="","",OFFSET('Sanitation Data'!$F$28,0,10*ROW('Sanitation Data'!F77)))</f>
        <v/>
      </c>
      <c r="CV83" s="266" t="str">
        <f ca="true">+IF(OFFSET('Sanitation Data'!$F$29,0,10*ROW('Sanitation Data'!F77))="","",OFFSET('Sanitation Data'!$F$29,0,10*ROW('Sanitation Data'!F77)))</f>
        <v/>
      </c>
      <c r="CW83" s="266" t="str">
        <f ca="true">+IF(OFFSET('Sanitation Data'!$F$30,0,10*ROW('Sanitation Data'!F77))="","",OFFSET('Sanitation Data'!$F$30,0,10*ROW('Sanitation Data'!F77)))</f>
        <v/>
      </c>
      <c r="CX83" s="266" t="str">
        <f ca="true">+IF(OFFSET('Sanitation Data'!$F$31,0,10*ROW('Sanitation Data'!F77))="","",OFFSET('Sanitation Data'!$F$31,0,10*ROW('Sanitation Data'!F77)))</f>
        <v/>
      </c>
      <c r="CY83" s="266" t="str">
        <f ca="true">+IF(OFFSET('Sanitation Data'!$F$32,0,10*ROW('Sanitation Data'!F77))="","",OFFSET('Sanitation Data'!$F$32,0,10*ROW('Sanitation Data'!F77)))</f>
        <v/>
      </c>
      <c r="CZ83" s="266" t="str">
        <f ca="true">+IF(OFFSET('Sanitation Data'!$G$28,0,10*ROW('Sanitation Data'!G77))="","",OFFSET('Sanitation Data'!$G$28,0,10*ROW('Sanitation Data'!G77)))</f>
        <v/>
      </c>
      <c r="DA83" s="266" t="str">
        <f ca="true">+IF(OFFSET('Sanitation Data'!$G$29,0,10*ROW('Sanitation Data'!G77))="","",OFFSET('Sanitation Data'!$G$29,0,10*ROW('Sanitation Data'!G77)))</f>
        <v/>
      </c>
      <c r="DB83" s="266" t="str">
        <f ca="true">+IF(OFFSET('Sanitation Data'!$G$30,0,10*ROW('Sanitation Data'!G77))="","",OFFSET('Sanitation Data'!$G$30,0,10*ROW('Sanitation Data'!G77)))</f>
        <v/>
      </c>
      <c r="DC83" s="266" t="str">
        <f ca="true">+IF(OFFSET('Sanitation Data'!$G$31,0,10*ROW('Sanitation Data'!G77))="","",OFFSET('Sanitation Data'!$G$31,0,10*ROW('Sanitation Data'!G77)))</f>
        <v/>
      </c>
      <c r="DD83" s="266" t="str">
        <f ca="true">+IF(OFFSET('Sanitation Data'!$G$32,0,10*ROW('Sanitation Data'!G77))="","",OFFSET('Sanitation Data'!$G$32,0,10*ROW('Sanitation Data'!G77)))</f>
        <v/>
      </c>
      <c r="DE83" s="266" t="str">
        <f ca="true">+IF(OFFSET('Sanitation Data'!$H$28,0,10*ROW('Sanitation Data'!H77))="","",OFFSET('Sanitation Data'!$H$28,0,10*ROW('Sanitation Data'!H77)))</f>
        <v/>
      </c>
      <c r="DF83" s="266" t="str">
        <f ca="true">+IF(OFFSET('Sanitation Data'!$H$29,0,10*ROW('Sanitation Data'!H77))="","",OFFSET('Sanitation Data'!$H$29,0,10*ROW('Sanitation Data'!H77)))</f>
        <v/>
      </c>
      <c r="DG83" s="266" t="str">
        <f ca="true">+IF(OFFSET('Sanitation Data'!$H$30,0,10*ROW('Sanitation Data'!H77))="","",OFFSET('Sanitation Data'!$H$30,0,10*ROW('Sanitation Data'!H77)))</f>
        <v/>
      </c>
      <c r="DH83" s="266" t="str">
        <f ca="true">+IF(OFFSET('Sanitation Data'!$H$31,0,10*ROW('Sanitation Data'!H77))="","",OFFSET('Sanitation Data'!$H$31,0,10*ROW('Sanitation Data'!H77)))</f>
        <v/>
      </c>
      <c r="DI83" s="266" t="str">
        <f ca="true">+IF(OFFSET('Sanitation Data'!$H$32,0,10*ROW('Sanitation Data'!H77))="","",OFFSET('Sanitation Data'!$H$32,0,10*ROW('Sanitation Data'!H77)))</f>
        <v/>
      </c>
      <c r="DJ83" s="266" t="str">
        <f ca="true">+IF(OFFSET('Sanitation Data'!$I$28,0,10*ROW('Sanitation Data'!I77))="","",OFFSET('Sanitation Data'!$I$28,0,10*ROW('Sanitation Data'!I77)))</f>
        <v/>
      </c>
      <c r="DK83" s="266" t="str">
        <f ca="true">+IF(OFFSET('Sanitation Data'!$I$29,0,10*ROW('Sanitation Data'!I77))="","",OFFSET('Sanitation Data'!$I$29,0,10*ROW('Sanitation Data'!I77)))</f>
        <v/>
      </c>
      <c r="DL83" s="266" t="str">
        <f ca="true">+IF(OFFSET('Sanitation Data'!$I$30,0,10*ROW('Sanitation Data'!I77))="","",OFFSET('Sanitation Data'!$I$30,0,10*ROW('Sanitation Data'!I77)))</f>
        <v/>
      </c>
      <c r="DM83" s="266" t="str">
        <f ca="true">+IF(OFFSET('Sanitation Data'!$I$31,0,10*ROW('Sanitation Data'!I77))="","",OFFSET('Sanitation Data'!$I$31,0,10*ROW('Sanitation Data'!I77)))</f>
        <v/>
      </c>
      <c r="DN83" s="266" t="str">
        <f ca="true">+IF(OFFSET('Sanitation Data'!$I$32,0,10*ROW('Sanitation Data'!I77))="","",OFFSET('Sanitation Data'!$I$32,0,10*ROW('Sanitation Data'!I77)))</f>
        <v/>
      </c>
      <c r="DO83" s="266" t="str">
        <f ca="true">+IF(OFFSET('Hygiene Data'!$D$11,0,10*ROW('Hygiene Data'!D77))="","",OFFSET('Hygiene Data'!$D$11,0,10*ROW('Hygiene Data'!D77)))</f>
        <v/>
      </c>
      <c r="DP83" s="266" t="str">
        <f ca="true">+IF(OFFSET('Hygiene Data'!$D$12,0,10*ROW('Hygiene Data'!D77))="","",OFFSET('Hygiene Data'!$D$12,0,10*ROW('Hygiene Data'!D77)))</f>
        <v/>
      </c>
      <c r="DQ83" s="266" t="str">
        <f ca="true">+IF(OFFSET('Hygiene Data'!$D$13,0,10*ROW('Hygiene Data'!D77))="","",OFFSET('Hygiene Data'!$D$13,0,10*ROW('Hygiene Data'!D77)))</f>
        <v/>
      </c>
      <c r="DR83" s="266" t="str">
        <f ca="true">+IF(OFFSET('Hygiene Data'!$E$11,0,10*ROW('Hygiene Data'!E77))="","",OFFSET('Hygiene Data'!$E$11,0,10*ROW('Hygiene Data'!E77)))</f>
        <v/>
      </c>
      <c r="DS83" s="266" t="str">
        <f ca="true">+IF(OFFSET('Hygiene Data'!$E$12,0,10*ROW('Hygiene Data'!E77))="","",OFFSET('Hygiene Data'!$E$12,0,10*ROW('Hygiene Data'!E77)))</f>
        <v/>
      </c>
      <c r="DT83" s="266" t="str">
        <f ca="true">+IF(OFFSET('Hygiene Data'!$E$13,0,10*ROW('Hygiene Data'!E77))="","",OFFSET('Hygiene Data'!$E$13,0,10*ROW('Hygiene Data'!E77)))</f>
        <v/>
      </c>
      <c r="DU83" s="266" t="str">
        <f ca="true">+IF(OFFSET('Hygiene Data'!$F$11,0,10*ROW('Hygiene Data'!F77))="","",OFFSET('Hygiene Data'!$F$11,0,10*ROW('Hygiene Data'!F77)))</f>
        <v/>
      </c>
      <c r="DV83" s="266" t="str">
        <f ca="true">+IF(OFFSET('Hygiene Data'!$F$12,0,10*ROW('Hygiene Data'!F77))="","",OFFSET('Hygiene Data'!$F$12,0,10*ROW('Hygiene Data'!F77)))</f>
        <v/>
      </c>
      <c r="DW83" s="266" t="str">
        <f ca="true">+IF(OFFSET('Hygiene Data'!$F$13,0,10*ROW('Hygiene Data'!F77))="","",OFFSET('Hygiene Data'!$F$13,0,10*ROW('Hygiene Data'!F77)))</f>
        <v/>
      </c>
      <c r="DX83" s="266" t="str">
        <f ca="true">+IF(OFFSET('Hygiene Data'!$G$11,0,10*ROW('Hygiene Data'!G77))="","",OFFSET('Hygiene Data'!$G$11,0,10*ROW('Hygiene Data'!G77)))</f>
        <v/>
      </c>
      <c r="DY83" s="266" t="str">
        <f ca="true">+IF(OFFSET('Hygiene Data'!$G$12,0,10*ROW('Hygiene Data'!G77))="","",OFFSET('Hygiene Data'!$G$12,0,10*ROW('Hygiene Data'!G77)))</f>
        <v/>
      </c>
      <c r="DZ83" s="266" t="str">
        <f ca="true">+IF(OFFSET('Hygiene Data'!$G$13,0,10*ROW('Hygiene Data'!G77))="","",OFFSET('Hygiene Data'!$G$13,0,10*ROW('Hygiene Data'!G77)))</f>
        <v/>
      </c>
      <c r="EA83" s="266" t="str">
        <f ca="true">+IF(OFFSET('Hygiene Data'!$H$11,0,10*ROW('Hygiene Data'!H77))="","",OFFSET('Hygiene Data'!$H$11,0,10*ROW('Hygiene Data'!H77)))</f>
        <v/>
      </c>
      <c r="EB83" s="266" t="str">
        <f ca="true">+IF(OFFSET('Hygiene Data'!$H$12,0,10*ROW('Hygiene Data'!H77))="","",OFFSET('Hygiene Data'!$H$12,0,10*ROW('Hygiene Data'!H77)))</f>
        <v/>
      </c>
      <c r="EC83" s="266" t="str">
        <f ca="true">+IF(OFFSET('Hygiene Data'!$H$13,0,10*ROW('Hygiene Data'!H77))="","",OFFSET('Hygiene Data'!$H$13,0,10*ROW('Hygiene Data'!H77)))</f>
        <v/>
      </c>
      <c r="ED83" s="266" t="str">
        <f ca="true">+IF(OFFSET('Hygiene Data'!$I$11,0,10*ROW('Hygiene Data'!I77))="","",OFFSET('Hygiene Data'!$I$11,0,10*ROW('Hygiene Data'!I77)))</f>
        <v/>
      </c>
      <c r="EE83" s="266" t="str">
        <f ca="true">+IF(OFFSET('Hygiene Data'!$I$12,0,10*ROW('Hygiene Data'!I77))="","",OFFSET('Hygiene Data'!$I$12,0,10*ROW('Hygiene Data'!I77)))</f>
        <v/>
      </c>
      <c r="EF83" s="266"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2"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6"/>
      <c r="BS84" s="266" t="str">
        <f ca="true">+IF(OFFSET('Water Data'!$D$27,0,10*ROW('Water Data'!D78))="","",OFFSET('Water Data'!$D$27,0,10*ROW('Water Data'!D78)))</f>
        <v/>
      </c>
      <c r="BT84" s="266" t="str">
        <f ca="true">+IF(OFFSET('Water Data'!$D$28,0,10*ROW('Water Data'!D78))="","",OFFSET('Water Data'!$D$28,0,10*ROW('Water Data'!D78)))</f>
        <v/>
      </c>
      <c r="BU84" s="266" t="str">
        <f ca="true">+IF(OFFSET('Water Data'!$D$29,0,10*ROW('Water Data'!D78))="","",OFFSET('Water Data'!$D$29,0,10*ROW('Water Data'!D78)))</f>
        <v/>
      </c>
      <c r="BV84" s="266" t="str">
        <f ca="true">+IF(OFFSET('Water Data'!$E$27,0,10*ROW('Water Data'!E78))="","",OFFSET('Water Data'!$E$27,0,10*ROW('Water Data'!E78)))</f>
        <v/>
      </c>
      <c r="BW84" s="266" t="str">
        <f ca="true">+IF(OFFSET('Water Data'!$E$28,0,10*ROW('Water Data'!E78))="","",OFFSET('Water Data'!$E$28,0,10*ROW('Water Data'!E78)))</f>
        <v/>
      </c>
      <c r="BX84" s="266" t="str">
        <f ca="true">+IF(OFFSET('Water Data'!$E$29,0,10*ROW('Water Data'!E78))="","",OFFSET('Water Data'!$E$29,0,10*ROW('Water Data'!E78)))</f>
        <v/>
      </c>
      <c r="BY84" s="266" t="str">
        <f ca="true">+IF(OFFSET('Water Data'!$F$27,0,10*ROW('Water Data'!F78))="","",OFFSET('Water Data'!$F$27,0,10*ROW('Water Data'!F78)))</f>
        <v/>
      </c>
      <c r="BZ84" s="266" t="str">
        <f ca="true">+IF(OFFSET('Water Data'!$F$28,0,10*ROW('Water Data'!F78))="","",OFFSET('Water Data'!$F$28,0,10*ROW('Water Data'!F78)))</f>
        <v/>
      </c>
      <c r="CA84" s="266" t="str">
        <f ca="true">+IF(OFFSET('Water Data'!$F$29,0,10*ROW('Water Data'!F78))="","",OFFSET('Water Data'!$F$29,0,10*ROW('Water Data'!F78)))</f>
        <v/>
      </c>
      <c r="CB84" s="266" t="str">
        <f ca="true">+IF(OFFSET('Water Data'!$G$27,0,10*ROW('Water Data'!G78))="","",OFFSET('Water Data'!$G$27,0,10*ROW('Water Data'!G78)))</f>
        <v/>
      </c>
      <c r="CC84" s="266" t="str">
        <f ca="true">+IF(OFFSET('Water Data'!$G$28,0,10*ROW('Water Data'!G78))="","",OFFSET('Water Data'!$G$28,0,10*ROW('Water Data'!G78)))</f>
        <v/>
      </c>
      <c r="CD84" s="266" t="str">
        <f ca="true">+IF(OFFSET('Water Data'!$G$29,0,10*ROW('Water Data'!G78))="","",OFFSET('Water Data'!$G$29,0,10*ROW('Water Data'!G78)))</f>
        <v/>
      </c>
      <c r="CE84" s="266" t="str">
        <f ca="true">+IF(OFFSET('Water Data'!$H$27,0,10*ROW('Water Data'!H78))="","",OFFSET('Water Data'!$H$27,0,10*ROW('Water Data'!H78)))</f>
        <v/>
      </c>
      <c r="CF84" s="266" t="str">
        <f ca="true">+IF(OFFSET('Water Data'!$H$28,0,10*ROW('Water Data'!H78))="","",OFFSET('Water Data'!$H$28,0,10*ROW('Water Data'!H78)))</f>
        <v/>
      </c>
      <c r="CG84" s="266" t="str">
        <f ca="true">+IF(OFFSET('Water Data'!$H$29,0,10*ROW('Water Data'!H78))="","",OFFSET('Water Data'!$H$29,0,10*ROW('Water Data'!H78)))</f>
        <v/>
      </c>
      <c r="CH84" s="266" t="str">
        <f ca="true">+IF(OFFSET('Water Data'!$I$27,0,10*ROW('Water Data'!I78))="","",OFFSET('Water Data'!$I$27,0,10*ROW('Water Data'!I78)))</f>
        <v/>
      </c>
      <c r="CI84" s="266" t="str">
        <f ca="true">+IF(OFFSET('Water Data'!$I$28,0,10*ROW('Water Data'!I78))="","",OFFSET('Water Data'!$I$28,0,10*ROW('Water Data'!I78)))</f>
        <v/>
      </c>
      <c r="CJ84" s="266" t="str">
        <f ca="true">+IF(OFFSET('Water Data'!$I$29,0,10*ROW('Water Data'!I78))="","",OFFSET('Water Data'!$I$29,0,10*ROW('Water Data'!I78)))</f>
        <v/>
      </c>
      <c r="CK84" s="266" t="str">
        <f ca="true">+IF(OFFSET('Sanitation Data'!$D$28,0,10*ROW('Sanitation Data'!D78))="","",OFFSET('Sanitation Data'!$D$28,0,10*ROW('Sanitation Data'!D78)))</f>
        <v/>
      </c>
      <c r="CL84" s="266" t="str">
        <f ca="true">+IF(OFFSET('Sanitation Data'!$D$29,0,10*ROW('Sanitation Data'!D78))="","",OFFSET('Sanitation Data'!$D$29,0,10*ROW('Sanitation Data'!D78)))</f>
        <v/>
      </c>
      <c r="CM84" s="266" t="str">
        <f ca="true">+IF(OFFSET('Sanitation Data'!$D$30,0,10*ROW('Sanitation Data'!D78))="","",OFFSET('Sanitation Data'!$D$30,0,10*ROW('Sanitation Data'!D78)))</f>
        <v/>
      </c>
      <c r="CN84" s="266" t="str">
        <f ca="true">+IF(OFFSET('Sanitation Data'!$D$31,0,10*ROW('Sanitation Data'!D78))="","",OFFSET('Sanitation Data'!$D$31,0,10*ROW('Sanitation Data'!D78)))</f>
        <v/>
      </c>
      <c r="CO84" s="266" t="str">
        <f ca="true">+IF(OFFSET('Sanitation Data'!$D$32,0,10*ROW('Sanitation Data'!D78))="","",OFFSET('Sanitation Data'!$D$32,0,10*ROW('Sanitation Data'!D78)))</f>
        <v/>
      </c>
      <c r="CP84" s="266" t="str">
        <f ca="true">+IF(OFFSET('Sanitation Data'!$E$28,0,10*ROW('Sanitation Data'!E78))="","",OFFSET('Sanitation Data'!$E$28,0,10*ROW('Sanitation Data'!E78)))</f>
        <v/>
      </c>
      <c r="CQ84" s="266" t="str">
        <f ca="true">+IF(OFFSET('Sanitation Data'!$E$29,0,10*ROW('Sanitation Data'!E78))="","",OFFSET('Sanitation Data'!$E$29,0,10*ROW('Sanitation Data'!E78)))</f>
        <v/>
      </c>
      <c r="CR84" s="266" t="str">
        <f ca="true">+IF(OFFSET('Sanitation Data'!$E$30,0,10*ROW('Sanitation Data'!E78))="","",OFFSET('Sanitation Data'!$E$30,0,10*ROW('Sanitation Data'!E78)))</f>
        <v/>
      </c>
      <c r="CS84" s="266" t="str">
        <f ca="true">+IF(OFFSET('Sanitation Data'!$E$31,0,10*ROW('Sanitation Data'!E78))="","",OFFSET('Sanitation Data'!$E$31,0,10*ROW('Sanitation Data'!E78)))</f>
        <v/>
      </c>
      <c r="CT84" s="266" t="str">
        <f ca="true">+IF(OFFSET('Sanitation Data'!$E$32,0,10*ROW('Sanitation Data'!E78))="","",OFFSET('Sanitation Data'!$E$32,0,10*ROW('Sanitation Data'!E78)))</f>
        <v/>
      </c>
      <c r="CU84" s="266" t="str">
        <f ca="true">+IF(OFFSET('Sanitation Data'!$F$28,0,10*ROW('Sanitation Data'!F78))="","",OFFSET('Sanitation Data'!$F$28,0,10*ROW('Sanitation Data'!F78)))</f>
        <v/>
      </c>
      <c r="CV84" s="266" t="str">
        <f ca="true">+IF(OFFSET('Sanitation Data'!$F$29,0,10*ROW('Sanitation Data'!F78))="","",OFFSET('Sanitation Data'!$F$29,0,10*ROW('Sanitation Data'!F78)))</f>
        <v/>
      </c>
      <c r="CW84" s="266" t="str">
        <f ca="true">+IF(OFFSET('Sanitation Data'!$F$30,0,10*ROW('Sanitation Data'!F78))="","",OFFSET('Sanitation Data'!$F$30,0,10*ROW('Sanitation Data'!F78)))</f>
        <v/>
      </c>
      <c r="CX84" s="266" t="str">
        <f ca="true">+IF(OFFSET('Sanitation Data'!$F$31,0,10*ROW('Sanitation Data'!F78))="","",OFFSET('Sanitation Data'!$F$31,0,10*ROW('Sanitation Data'!F78)))</f>
        <v/>
      </c>
      <c r="CY84" s="266" t="str">
        <f ca="true">+IF(OFFSET('Sanitation Data'!$F$32,0,10*ROW('Sanitation Data'!F78))="","",OFFSET('Sanitation Data'!$F$32,0,10*ROW('Sanitation Data'!F78)))</f>
        <v/>
      </c>
      <c r="CZ84" s="266" t="str">
        <f ca="true">+IF(OFFSET('Sanitation Data'!$G$28,0,10*ROW('Sanitation Data'!G78))="","",OFFSET('Sanitation Data'!$G$28,0,10*ROW('Sanitation Data'!G78)))</f>
        <v/>
      </c>
      <c r="DA84" s="266" t="str">
        <f ca="true">+IF(OFFSET('Sanitation Data'!$G$29,0,10*ROW('Sanitation Data'!G78))="","",OFFSET('Sanitation Data'!$G$29,0,10*ROW('Sanitation Data'!G78)))</f>
        <v/>
      </c>
      <c r="DB84" s="266" t="str">
        <f ca="true">+IF(OFFSET('Sanitation Data'!$G$30,0,10*ROW('Sanitation Data'!G78))="","",OFFSET('Sanitation Data'!$G$30,0,10*ROW('Sanitation Data'!G78)))</f>
        <v/>
      </c>
      <c r="DC84" s="266" t="str">
        <f ca="true">+IF(OFFSET('Sanitation Data'!$G$31,0,10*ROW('Sanitation Data'!G78))="","",OFFSET('Sanitation Data'!$G$31,0,10*ROW('Sanitation Data'!G78)))</f>
        <v/>
      </c>
      <c r="DD84" s="266" t="str">
        <f ca="true">+IF(OFFSET('Sanitation Data'!$G$32,0,10*ROW('Sanitation Data'!G78))="","",OFFSET('Sanitation Data'!$G$32,0,10*ROW('Sanitation Data'!G78)))</f>
        <v/>
      </c>
      <c r="DE84" s="266" t="str">
        <f ca="true">+IF(OFFSET('Sanitation Data'!$H$28,0,10*ROW('Sanitation Data'!H78))="","",OFFSET('Sanitation Data'!$H$28,0,10*ROW('Sanitation Data'!H78)))</f>
        <v/>
      </c>
      <c r="DF84" s="266" t="str">
        <f ca="true">+IF(OFFSET('Sanitation Data'!$H$29,0,10*ROW('Sanitation Data'!H78))="","",OFFSET('Sanitation Data'!$H$29,0,10*ROW('Sanitation Data'!H78)))</f>
        <v/>
      </c>
      <c r="DG84" s="266" t="str">
        <f ca="true">+IF(OFFSET('Sanitation Data'!$H$30,0,10*ROW('Sanitation Data'!H78))="","",OFFSET('Sanitation Data'!$H$30,0,10*ROW('Sanitation Data'!H78)))</f>
        <v/>
      </c>
      <c r="DH84" s="266" t="str">
        <f ca="true">+IF(OFFSET('Sanitation Data'!$H$31,0,10*ROW('Sanitation Data'!H78))="","",OFFSET('Sanitation Data'!$H$31,0,10*ROW('Sanitation Data'!H78)))</f>
        <v/>
      </c>
      <c r="DI84" s="266" t="str">
        <f ca="true">+IF(OFFSET('Sanitation Data'!$H$32,0,10*ROW('Sanitation Data'!H78))="","",OFFSET('Sanitation Data'!$H$32,0,10*ROW('Sanitation Data'!H78)))</f>
        <v/>
      </c>
      <c r="DJ84" s="266" t="str">
        <f ca="true">+IF(OFFSET('Sanitation Data'!$I$28,0,10*ROW('Sanitation Data'!I78))="","",OFFSET('Sanitation Data'!$I$28,0,10*ROW('Sanitation Data'!I78)))</f>
        <v/>
      </c>
      <c r="DK84" s="266" t="str">
        <f ca="true">+IF(OFFSET('Sanitation Data'!$I$29,0,10*ROW('Sanitation Data'!I78))="","",OFFSET('Sanitation Data'!$I$29,0,10*ROW('Sanitation Data'!I78)))</f>
        <v/>
      </c>
      <c r="DL84" s="266" t="str">
        <f ca="true">+IF(OFFSET('Sanitation Data'!$I$30,0,10*ROW('Sanitation Data'!I78))="","",OFFSET('Sanitation Data'!$I$30,0,10*ROW('Sanitation Data'!I78)))</f>
        <v/>
      </c>
      <c r="DM84" s="266" t="str">
        <f ca="true">+IF(OFFSET('Sanitation Data'!$I$31,0,10*ROW('Sanitation Data'!I78))="","",OFFSET('Sanitation Data'!$I$31,0,10*ROW('Sanitation Data'!I78)))</f>
        <v/>
      </c>
      <c r="DN84" s="266" t="str">
        <f ca="true">+IF(OFFSET('Sanitation Data'!$I$32,0,10*ROW('Sanitation Data'!I78))="","",OFFSET('Sanitation Data'!$I$32,0,10*ROW('Sanitation Data'!I78)))</f>
        <v/>
      </c>
      <c r="DO84" s="266" t="str">
        <f ca="true">+IF(OFFSET('Hygiene Data'!$D$11,0,10*ROW('Hygiene Data'!D78))="","",OFFSET('Hygiene Data'!$D$11,0,10*ROW('Hygiene Data'!D78)))</f>
        <v/>
      </c>
      <c r="DP84" s="266" t="str">
        <f ca="true">+IF(OFFSET('Hygiene Data'!$D$12,0,10*ROW('Hygiene Data'!D78))="","",OFFSET('Hygiene Data'!$D$12,0,10*ROW('Hygiene Data'!D78)))</f>
        <v/>
      </c>
      <c r="DQ84" s="266" t="str">
        <f ca="true">+IF(OFFSET('Hygiene Data'!$D$13,0,10*ROW('Hygiene Data'!D78))="","",OFFSET('Hygiene Data'!$D$13,0,10*ROW('Hygiene Data'!D78)))</f>
        <v/>
      </c>
      <c r="DR84" s="266" t="str">
        <f ca="true">+IF(OFFSET('Hygiene Data'!$E$11,0,10*ROW('Hygiene Data'!E78))="","",OFFSET('Hygiene Data'!$E$11,0,10*ROW('Hygiene Data'!E78)))</f>
        <v/>
      </c>
      <c r="DS84" s="266" t="str">
        <f ca="true">+IF(OFFSET('Hygiene Data'!$E$12,0,10*ROW('Hygiene Data'!E78))="","",OFFSET('Hygiene Data'!$E$12,0,10*ROW('Hygiene Data'!E78)))</f>
        <v/>
      </c>
      <c r="DT84" s="266" t="str">
        <f ca="true">+IF(OFFSET('Hygiene Data'!$E$13,0,10*ROW('Hygiene Data'!E78))="","",OFFSET('Hygiene Data'!$E$13,0,10*ROW('Hygiene Data'!E78)))</f>
        <v/>
      </c>
      <c r="DU84" s="266" t="str">
        <f ca="true">+IF(OFFSET('Hygiene Data'!$F$11,0,10*ROW('Hygiene Data'!F78))="","",OFFSET('Hygiene Data'!$F$11,0,10*ROW('Hygiene Data'!F78)))</f>
        <v/>
      </c>
      <c r="DV84" s="266" t="str">
        <f ca="true">+IF(OFFSET('Hygiene Data'!$F$12,0,10*ROW('Hygiene Data'!F78))="","",OFFSET('Hygiene Data'!$F$12,0,10*ROW('Hygiene Data'!F78)))</f>
        <v/>
      </c>
      <c r="DW84" s="266" t="str">
        <f ca="true">+IF(OFFSET('Hygiene Data'!$F$13,0,10*ROW('Hygiene Data'!F78))="","",OFFSET('Hygiene Data'!$F$13,0,10*ROW('Hygiene Data'!F78)))</f>
        <v/>
      </c>
      <c r="DX84" s="266" t="str">
        <f ca="true">+IF(OFFSET('Hygiene Data'!$G$11,0,10*ROW('Hygiene Data'!G78))="","",OFFSET('Hygiene Data'!$G$11,0,10*ROW('Hygiene Data'!G78)))</f>
        <v/>
      </c>
      <c r="DY84" s="266" t="str">
        <f ca="true">+IF(OFFSET('Hygiene Data'!$G$12,0,10*ROW('Hygiene Data'!G78))="","",OFFSET('Hygiene Data'!$G$12,0,10*ROW('Hygiene Data'!G78)))</f>
        <v/>
      </c>
      <c r="DZ84" s="266" t="str">
        <f ca="true">+IF(OFFSET('Hygiene Data'!$G$13,0,10*ROW('Hygiene Data'!G78))="","",OFFSET('Hygiene Data'!$G$13,0,10*ROW('Hygiene Data'!G78)))</f>
        <v/>
      </c>
      <c r="EA84" s="266" t="str">
        <f ca="true">+IF(OFFSET('Hygiene Data'!$H$11,0,10*ROW('Hygiene Data'!H78))="","",OFFSET('Hygiene Data'!$H$11,0,10*ROW('Hygiene Data'!H78)))</f>
        <v/>
      </c>
      <c r="EB84" s="266" t="str">
        <f ca="true">+IF(OFFSET('Hygiene Data'!$H$12,0,10*ROW('Hygiene Data'!H78))="","",OFFSET('Hygiene Data'!$H$12,0,10*ROW('Hygiene Data'!H78)))</f>
        <v/>
      </c>
      <c r="EC84" s="266" t="str">
        <f ca="true">+IF(OFFSET('Hygiene Data'!$H$13,0,10*ROW('Hygiene Data'!H78))="","",OFFSET('Hygiene Data'!$H$13,0,10*ROW('Hygiene Data'!H78)))</f>
        <v/>
      </c>
      <c r="ED84" s="266" t="str">
        <f ca="true">+IF(OFFSET('Hygiene Data'!$I$11,0,10*ROW('Hygiene Data'!I78))="","",OFFSET('Hygiene Data'!$I$11,0,10*ROW('Hygiene Data'!I78)))</f>
        <v/>
      </c>
      <c r="EE84" s="266" t="str">
        <f ca="true">+IF(OFFSET('Hygiene Data'!$I$12,0,10*ROW('Hygiene Data'!I78))="","",OFFSET('Hygiene Data'!$I$12,0,10*ROW('Hygiene Data'!I78)))</f>
        <v/>
      </c>
      <c r="EF84" s="266"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2"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6"/>
      <c r="BS85" s="266" t="str">
        <f ca="true">+IF(OFFSET('Water Data'!$D$27,0,10*ROW('Water Data'!D79))="","",OFFSET('Water Data'!$D$27,0,10*ROW('Water Data'!D79)))</f>
        <v/>
      </c>
      <c r="BT85" s="266" t="str">
        <f ca="true">+IF(OFFSET('Water Data'!$D$28,0,10*ROW('Water Data'!D79))="","",OFFSET('Water Data'!$D$28,0,10*ROW('Water Data'!D79)))</f>
        <v/>
      </c>
      <c r="BU85" s="266" t="str">
        <f ca="true">+IF(OFFSET('Water Data'!$D$29,0,10*ROW('Water Data'!D79))="","",OFFSET('Water Data'!$D$29,0,10*ROW('Water Data'!D79)))</f>
        <v/>
      </c>
      <c r="BV85" s="266" t="str">
        <f ca="true">+IF(OFFSET('Water Data'!$E$27,0,10*ROW('Water Data'!E79))="","",OFFSET('Water Data'!$E$27,0,10*ROW('Water Data'!E79)))</f>
        <v/>
      </c>
      <c r="BW85" s="266" t="str">
        <f ca="true">+IF(OFFSET('Water Data'!$E$28,0,10*ROW('Water Data'!E79))="","",OFFSET('Water Data'!$E$28,0,10*ROW('Water Data'!E79)))</f>
        <v/>
      </c>
      <c r="BX85" s="266" t="str">
        <f ca="true">+IF(OFFSET('Water Data'!$E$29,0,10*ROW('Water Data'!E79))="","",OFFSET('Water Data'!$E$29,0,10*ROW('Water Data'!E79)))</f>
        <v/>
      </c>
      <c r="BY85" s="266" t="str">
        <f ca="true">+IF(OFFSET('Water Data'!$F$27,0,10*ROW('Water Data'!F79))="","",OFFSET('Water Data'!$F$27,0,10*ROW('Water Data'!F79)))</f>
        <v/>
      </c>
      <c r="BZ85" s="266" t="str">
        <f ca="true">+IF(OFFSET('Water Data'!$F$28,0,10*ROW('Water Data'!F79))="","",OFFSET('Water Data'!$F$28,0,10*ROW('Water Data'!F79)))</f>
        <v/>
      </c>
      <c r="CA85" s="266" t="str">
        <f ca="true">+IF(OFFSET('Water Data'!$F$29,0,10*ROW('Water Data'!F79))="","",OFFSET('Water Data'!$F$29,0,10*ROW('Water Data'!F79)))</f>
        <v/>
      </c>
      <c r="CB85" s="266" t="str">
        <f ca="true">+IF(OFFSET('Water Data'!$G$27,0,10*ROW('Water Data'!G79))="","",OFFSET('Water Data'!$G$27,0,10*ROW('Water Data'!G79)))</f>
        <v/>
      </c>
      <c r="CC85" s="266" t="str">
        <f ca="true">+IF(OFFSET('Water Data'!$G$28,0,10*ROW('Water Data'!G79))="","",OFFSET('Water Data'!$G$28,0,10*ROW('Water Data'!G79)))</f>
        <v/>
      </c>
      <c r="CD85" s="266" t="str">
        <f ca="true">+IF(OFFSET('Water Data'!$G$29,0,10*ROW('Water Data'!G79))="","",OFFSET('Water Data'!$G$29,0,10*ROW('Water Data'!G79)))</f>
        <v/>
      </c>
      <c r="CE85" s="266" t="str">
        <f ca="true">+IF(OFFSET('Water Data'!$H$27,0,10*ROW('Water Data'!H79))="","",OFFSET('Water Data'!$H$27,0,10*ROW('Water Data'!H79)))</f>
        <v/>
      </c>
      <c r="CF85" s="266" t="str">
        <f ca="true">+IF(OFFSET('Water Data'!$H$28,0,10*ROW('Water Data'!H79))="","",OFFSET('Water Data'!$H$28,0,10*ROW('Water Data'!H79)))</f>
        <v/>
      </c>
      <c r="CG85" s="266" t="str">
        <f ca="true">+IF(OFFSET('Water Data'!$H$29,0,10*ROW('Water Data'!H79))="","",OFFSET('Water Data'!$H$29,0,10*ROW('Water Data'!H79)))</f>
        <v/>
      </c>
      <c r="CH85" s="266" t="str">
        <f ca="true">+IF(OFFSET('Water Data'!$I$27,0,10*ROW('Water Data'!I79))="","",OFFSET('Water Data'!$I$27,0,10*ROW('Water Data'!I79)))</f>
        <v/>
      </c>
      <c r="CI85" s="266" t="str">
        <f ca="true">+IF(OFFSET('Water Data'!$I$28,0,10*ROW('Water Data'!I79))="","",OFFSET('Water Data'!$I$28,0,10*ROW('Water Data'!I79)))</f>
        <v/>
      </c>
      <c r="CJ85" s="266" t="str">
        <f ca="true">+IF(OFFSET('Water Data'!$I$29,0,10*ROW('Water Data'!I79))="","",OFFSET('Water Data'!$I$29,0,10*ROW('Water Data'!I79)))</f>
        <v/>
      </c>
      <c r="CK85" s="266" t="str">
        <f ca="true">+IF(OFFSET('Sanitation Data'!$D$28,0,10*ROW('Sanitation Data'!D79))="","",OFFSET('Sanitation Data'!$D$28,0,10*ROW('Sanitation Data'!D79)))</f>
        <v/>
      </c>
      <c r="CL85" s="266" t="str">
        <f ca="true">+IF(OFFSET('Sanitation Data'!$D$29,0,10*ROW('Sanitation Data'!D79))="","",OFFSET('Sanitation Data'!$D$29,0,10*ROW('Sanitation Data'!D79)))</f>
        <v/>
      </c>
      <c r="CM85" s="266" t="str">
        <f ca="true">+IF(OFFSET('Sanitation Data'!$D$30,0,10*ROW('Sanitation Data'!D79))="","",OFFSET('Sanitation Data'!$D$30,0,10*ROW('Sanitation Data'!D79)))</f>
        <v/>
      </c>
      <c r="CN85" s="266" t="str">
        <f ca="true">+IF(OFFSET('Sanitation Data'!$D$31,0,10*ROW('Sanitation Data'!D79))="","",OFFSET('Sanitation Data'!$D$31,0,10*ROW('Sanitation Data'!D79)))</f>
        <v/>
      </c>
      <c r="CO85" s="266" t="str">
        <f ca="true">+IF(OFFSET('Sanitation Data'!$D$32,0,10*ROW('Sanitation Data'!D79))="","",OFFSET('Sanitation Data'!$D$32,0,10*ROW('Sanitation Data'!D79)))</f>
        <v/>
      </c>
      <c r="CP85" s="266" t="str">
        <f ca="true">+IF(OFFSET('Sanitation Data'!$E$28,0,10*ROW('Sanitation Data'!E79))="","",OFFSET('Sanitation Data'!$E$28,0,10*ROW('Sanitation Data'!E79)))</f>
        <v/>
      </c>
      <c r="CQ85" s="266" t="str">
        <f ca="true">+IF(OFFSET('Sanitation Data'!$E$29,0,10*ROW('Sanitation Data'!E79))="","",OFFSET('Sanitation Data'!$E$29,0,10*ROW('Sanitation Data'!E79)))</f>
        <v/>
      </c>
      <c r="CR85" s="266" t="str">
        <f ca="true">+IF(OFFSET('Sanitation Data'!$E$30,0,10*ROW('Sanitation Data'!E79))="","",OFFSET('Sanitation Data'!$E$30,0,10*ROW('Sanitation Data'!E79)))</f>
        <v/>
      </c>
      <c r="CS85" s="266" t="str">
        <f ca="true">+IF(OFFSET('Sanitation Data'!$E$31,0,10*ROW('Sanitation Data'!E79))="","",OFFSET('Sanitation Data'!$E$31,0,10*ROW('Sanitation Data'!E79)))</f>
        <v/>
      </c>
      <c r="CT85" s="266" t="str">
        <f ca="true">+IF(OFFSET('Sanitation Data'!$E$32,0,10*ROW('Sanitation Data'!E79))="","",OFFSET('Sanitation Data'!$E$32,0,10*ROW('Sanitation Data'!E79)))</f>
        <v/>
      </c>
      <c r="CU85" s="266" t="str">
        <f ca="true">+IF(OFFSET('Sanitation Data'!$F$28,0,10*ROW('Sanitation Data'!F79))="","",OFFSET('Sanitation Data'!$F$28,0,10*ROW('Sanitation Data'!F79)))</f>
        <v/>
      </c>
      <c r="CV85" s="266" t="str">
        <f ca="true">+IF(OFFSET('Sanitation Data'!$F$29,0,10*ROW('Sanitation Data'!F79))="","",OFFSET('Sanitation Data'!$F$29,0,10*ROW('Sanitation Data'!F79)))</f>
        <v/>
      </c>
      <c r="CW85" s="266" t="str">
        <f ca="true">+IF(OFFSET('Sanitation Data'!$F$30,0,10*ROW('Sanitation Data'!F79))="","",OFFSET('Sanitation Data'!$F$30,0,10*ROW('Sanitation Data'!F79)))</f>
        <v/>
      </c>
      <c r="CX85" s="266" t="str">
        <f ca="true">+IF(OFFSET('Sanitation Data'!$F$31,0,10*ROW('Sanitation Data'!F79))="","",OFFSET('Sanitation Data'!$F$31,0,10*ROW('Sanitation Data'!F79)))</f>
        <v/>
      </c>
      <c r="CY85" s="266" t="str">
        <f ca="true">+IF(OFFSET('Sanitation Data'!$F$32,0,10*ROW('Sanitation Data'!F79))="","",OFFSET('Sanitation Data'!$F$32,0,10*ROW('Sanitation Data'!F79)))</f>
        <v/>
      </c>
      <c r="CZ85" s="266" t="str">
        <f ca="true">+IF(OFFSET('Sanitation Data'!$G$28,0,10*ROW('Sanitation Data'!G79))="","",OFFSET('Sanitation Data'!$G$28,0,10*ROW('Sanitation Data'!G79)))</f>
        <v/>
      </c>
      <c r="DA85" s="266" t="str">
        <f ca="true">+IF(OFFSET('Sanitation Data'!$G$29,0,10*ROW('Sanitation Data'!G79))="","",OFFSET('Sanitation Data'!$G$29,0,10*ROW('Sanitation Data'!G79)))</f>
        <v/>
      </c>
      <c r="DB85" s="266" t="str">
        <f ca="true">+IF(OFFSET('Sanitation Data'!$G$30,0,10*ROW('Sanitation Data'!G79))="","",OFFSET('Sanitation Data'!$G$30,0,10*ROW('Sanitation Data'!G79)))</f>
        <v/>
      </c>
      <c r="DC85" s="266" t="str">
        <f ca="true">+IF(OFFSET('Sanitation Data'!$G$31,0,10*ROW('Sanitation Data'!G79))="","",OFFSET('Sanitation Data'!$G$31,0,10*ROW('Sanitation Data'!G79)))</f>
        <v/>
      </c>
      <c r="DD85" s="266" t="str">
        <f ca="true">+IF(OFFSET('Sanitation Data'!$G$32,0,10*ROW('Sanitation Data'!G79))="","",OFFSET('Sanitation Data'!$G$32,0,10*ROW('Sanitation Data'!G79)))</f>
        <v/>
      </c>
      <c r="DE85" s="266" t="str">
        <f ca="true">+IF(OFFSET('Sanitation Data'!$H$28,0,10*ROW('Sanitation Data'!H79))="","",OFFSET('Sanitation Data'!$H$28,0,10*ROW('Sanitation Data'!H79)))</f>
        <v/>
      </c>
      <c r="DF85" s="266" t="str">
        <f ca="true">+IF(OFFSET('Sanitation Data'!$H$29,0,10*ROW('Sanitation Data'!H79))="","",OFFSET('Sanitation Data'!$H$29,0,10*ROW('Sanitation Data'!H79)))</f>
        <v/>
      </c>
      <c r="DG85" s="266" t="str">
        <f ca="true">+IF(OFFSET('Sanitation Data'!$H$30,0,10*ROW('Sanitation Data'!H79))="","",OFFSET('Sanitation Data'!$H$30,0,10*ROW('Sanitation Data'!H79)))</f>
        <v/>
      </c>
      <c r="DH85" s="266" t="str">
        <f ca="true">+IF(OFFSET('Sanitation Data'!$H$31,0,10*ROW('Sanitation Data'!H79))="","",OFFSET('Sanitation Data'!$H$31,0,10*ROW('Sanitation Data'!H79)))</f>
        <v/>
      </c>
      <c r="DI85" s="266" t="str">
        <f ca="true">+IF(OFFSET('Sanitation Data'!$H$32,0,10*ROW('Sanitation Data'!H79))="","",OFFSET('Sanitation Data'!$H$32,0,10*ROW('Sanitation Data'!H79)))</f>
        <v/>
      </c>
      <c r="DJ85" s="266" t="str">
        <f ca="true">+IF(OFFSET('Sanitation Data'!$I$28,0,10*ROW('Sanitation Data'!I79))="","",OFFSET('Sanitation Data'!$I$28,0,10*ROW('Sanitation Data'!I79)))</f>
        <v/>
      </c>
      <c r="DK85" s="266" t="str">
        <f ca="true">+IF(OFFSET('Sanitation Data'!$I$29,0,10*ROW('Sanitation Data'!I79))="","",OFFSET('Sanitation Data'!$I$29,0,10*ROW('Sanitation Data'!I79)))</f>
        <v/>
      </c>
      <c r="DL85" s="266" t="str">
        <f ca="true">+IF(OFFSET('Sanitation Data'!$I$30,0,10*ROW('Sanitation Data'!I79))="","",OFFSET('Sanitation Data'!$I$30,0,10*ROW('Sanitation Data'!I79)))</f>
        <v/>
      </c>
      <c r="DM85" s="266" t="str">
        <f ca="true">+IF(OFFSET('Sanitation Data'!$I$31,0,10*ROW('Sanitation Data'!I79))="","",OFFSET('Sanitation Data'!$I$31,0,10*ROW('Sanitation Data'!I79)))</f>
        <v/>
      </c>
      <c r="DN85" s="266" t="str">
        <f ca="true">+IF(OFFSET('Sanitation Data'!$I$32,0,10*ROW('Sanitation Data'!I79))="","",OFFSET('Sanitation Data'!$I$32,0,10*ROW('Sanitation Data'!I79)))</f>
        <v/>
      </c>
      <c r="DO85" s="266" t="str">
        <f ca="true">+IF(OFFSET('Hygiene Data'!$D$11,0,10*ROW('Hygiene Data'!D79))="","",OFFSET('Hygiene Data'!$D$11,0,10*ROW('Hygiene Data'!D79)))</f>
        <v/>
      </c>
      <c r="DP85" s="266" t="str">
        <f ca="true">+IF(OFFSET('Hygiene Data'!$D$12,0,10*ROW('Hygiene Data'!D79))="","",OFFSET('Hygiene Data'!$D$12,0,10*ROW('Hygiene Data'!D79)))</f>
        <v/>
      </c>
      <c r="DQ85" s="266" t="str">
        <f ca="true">+IF(OFFSET('Hygiene Data'!$D$13,0,10*ROW('Hygiene Data'!D79))="","",OFFSET('Hygiene Data'!$D$13,0,10*ROW('Hygiene Data'!D79)))</f>
        <v/>
      </c>
      <c r="DR85" s="266" t="str">
        <f ca="true">+IF(OFFSET('Hygiene Data'!$E$11,0,10*ROW('Hygiene Data'!E79))="","",OFFSET('Hygiene Data'!$E$11,0,10*ROW('Hygiene Data'!E79)))</f>
        <v/>
      </c>
      <c r="DS85" s="266" t="str">
        <f ca="true">+IF(OFFSET('Hygiene Data'!$E$12,0,10*ROW('Hygiene Data'!E79))="","",OFFSET('Hygiene Data'!$E$12,0,10*ROW('Hygiene Data'!E79)))</f>
        <v/>
      </c>
      <c r="DT85" s="266" t="str">
        <f ca="true">+IF(OFFSET('Hygiene Data'!$E$13,0,10*ROW('Hygiene Data'!E79))="","",OFFSET('Hygiene Data'!$E$13,0,10*ROW('Hygiene Data'!E79)))</f>
        <v/>
      </c>
      <c r="DU85" s="266" t="str">
        <f ca="true">+IF(OFFSET('Hygiene Data'!$F$11,0,10*ROW('Hygiene Data'!F79))="","",OFFSET('Hygiene Data'!$F$11,0,10*ROW('Hygiene Data'!F79)))</f>
        <v/>
      </c>
      <c r="DV85" s="266" t="str">
        <f ca="true">+IF(OFFSET('Hygiene Data'!$F$12,0,10*ROW('Hygiene Data'!F79))="","",OFFSET('Hygiene Data'!$F$12,0,10*ROW('Hygiene Data'!F79)))</f>
        <v/>
      </c>
      <c r="DW85" s="266" t="str">
        <f ca="true">+IF(OFFSET('Hygiene Data'!$F$13,0,10*ROW('Hygiene Data'!F79))="","",OFFSET('Hygiene Data'!$F$13,0,10*ROW('Hygiene Data'!F79)))</f>
        <v/>
      </c>
      <c r="DX85" s="266" t="str">
        <f ca="true">+IF(OFFSET('Hygiene Data'!$G$11,0,10*ROW('Hygiene Data'!G79))="","",OFFSET('Hygiene Data'!$G$11,0,10*ROW('Hygiene Data'!G79)))</f>
        <v/>
      </c>
      <c r="DY85" s="266" t="str">
        <f ca="true">+IF(OFFSET('Hygiene Data'!$G$12,0,10*ROW('Hygiene Data'!G79))="","",OFFSET('Hygiene Data'!$G$12,0,10*ROW('Hygiene Data'!G79)))</f>
        <v/>
      </c>
      <c r="DZ85" s="266" t="str">
        <f ca="true">+IF(OFFSET('Hygiene Data'!$G$13,0,10*ROW('Hygiene Data'!G79))="","",OFFSET('Hygiene Data'!$G$13,0,10*ROW('Hygiene Data'!G79)))</f>
        <v/>
      </c>
      <c r="EA85" s="266" t="str">
        <f ca="true">+IF(OFFSET('Hygiene Data'!$H$11,0,10*ROW('Hygiene Data'!H79))="","",OFFSET('Hygiene Data'!$H$11,0,10*ROW('Hygiene Data'!H79)))</f>
        <v/>
      </c>
      <c r="EB85" s="266" t="str">
        <f ca="true">+IF(OFFSET('Hygiene Data'!$H$12,0,10*ROW('Hygiene Data'!H79))="","",OFFSET('Hygiene Data'!$H$12,0,10*ROW('Hygiene Data'!H79)))</f>
        <v/>
      </c>
      <c r="EC85" s="266" t="str">
        <f ca="true">+IF(OFFSET('Hygiene Data'!$H$13,0,10*ROW('Hygiene Data'!H79))="","",OFFSET('Hygiene Data'!$H$13,0,10*ROW('Hygiene Data'!H79)))</f>
        <v/>
      </c>
      <c r="ED85" s="266" t="str">
        <f ca="true">+IF(OFFSET('Hygiene Data'!$I$11,0,10*ROW('Hygiene Data'!I79))="","",OFFSET('Hygiene Data'!$I$11,0,10*ROW('Hygiene Data'!I79)))</f>
        <v/>
      </c>
      <c r="EE85" s="266" t="str">
        <f ca="true">+IF(OFFSET('Hygiene Data'!$I$12,0,10*ROW('Hygiene Data'!I79))="","",OFFSET('Hygiene Data'!$I$12,0,10*ROW('Hygiene Data'!I79)))</f>
        <v/>
      </c>
      <c r="EF85" s="266"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2"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6"/>
      <c r="BS86" s="266" t="str">
        <f ca="true">+IF(OFFSET('Water Data'!$D$27,0,10*ROW('Water Data'!D80))="","",OFFSET('Water Data'!$D$27,0,10*ROW('Water Data'!D80)))</f>
        <v/>
      </c>
      <c r="BT86" s="266" t="str">
        <f ca="true">+IF(OFFSET('Water Data'!$D$28,0,10*ROW('Water Data'!D80))="","",OFFSET('Water Data'!$D$28,0,10*ROW('Water Data'!D80)))</f>
        <v/>
      </c>
      <c r="BU86" s="266" t="str">
        <f ca="true">+IF(OFFSET('Water Data'!$D$29,0,10*ROW('Water Data'!D80))="","",OFFSET('Water Data'!$D$29,0,10*ROW('Water Data'!D80)))</f>
        <v/>
      </c>
      <c r="BV86" s="266" t="str">
        <f ca="true">+IF(OFFSET('Water Data'!$E$27,0,10*ROW('Water Data'!E80))="","",OFFSET('Water Data'!$E$27,0,10*ROW('Water Data'!E80)))</f>
        <v/>
      </c>
      <c r="BW86" s="266" t="str">
        <f ca="true">+IF(OFFSET('Water Data'!$E$28,0,10*ROW('Water Data'!E80))="","",OFFSET('Water Data'!$E$28,0,10*ROW('Water Data'!E80)))</f>
        <v/>
      </c>
      <c r="BX86" s="266" t="str">
        <f ca="true">+IF(OFFSET('Water Data'!$E$29,0,10*ROW('Water Data'!E80))="","",OFFSET('Water Data'!$E$29,0,10*ROW('Water Data'!E80)))</f>
        <v/>
      </c>
      <c r="BY86" s="266" t="str">
        <f ca="true">+IF(OFFSET('Water Data'!$F$27,0,10*ROW('Water Data'!F80))="","",OFFSET('Water Data'!$F$27,0,10*ROW('Water Data'!F80)))</f>
        <v/>
      </c>
      <c r="BZ86" s="266" t="str">
        <f ca="true">+IF(OFFSET('Water Data'!$F$28,0,10*ROW('Water Data'!F80))="","",OFFSET('Water Data'!$F$28,0,10*ROW('Water Data'!F80)))</f>
        <v/>
      </c>
      <c r="CA86" s="266" t="str">
        <f ca="true">+IF(OFFSET('Water Data'!$F$29,0,10*ROW('Water Data'!F80))="","",OFFSET('Water Data'!$F$29,0,10*ROW('Water Data'!F80)))</f>
        <v/>
      </c>
      <c r="CB86" s="266" t="str">
        <f ca="true">+IF(OFFSET('Water Data'!$G$27,0,10*ROW('Water Data'!G80))="","",OFFSET('Water Data'!$G$27,0,10*ROW('Water Data'!G80)))</f>
        <v/>
      </c>
      <c r="CC86" s="266" t="str">
        <f ca="true">+IF(OFFSET('Water Data'!$G$28,0,10*ROW('Water Data'!G80))="","",OFFSET('Water Data'!$G$28,0,10*ROW('Water Data'!G80)))</f>
        <v/>
      </c>
      <c r="CD86" s="266" t="str">
        <f ca="true">+IF(OFFSET('Water Data'!$G$29,0,10*ROW('Water Data'!G80))="","",OFFSET('Water Data'!$G$29,0,10*ROW('Water Data'!G80)))</f>
        <v/>
      </c>
      <c r="CE86" s="266" t="str">
        <f ca="true">+IF(OFFSET('Water Data'!$H$27,0,10*ROW('Water Data'!H80))="","",OFFSET('Water Data'!$H$27,0,10*ROW('Water Data'!H80)))</f>
        <v/>
      </c>
      <c r="CF86" s="266" t="str">
        <f ca="true">+IF(OFFSET('Water Data'!$H$28,0,10*ROW('Water Data'!H80))="","",OFFSET('Water Data'!$H$28,0,10*ROW('Water Data'!H80)))</f>
        <v/>
      </c>
      <c r="CG86" s="266" t="str">
        <f ca="true">+IF(OFFSET('Water Data'!$H$29,0,10*ROW('Water Data'!H80))="","",OFFSET('Water Data'!$H$29,0,10*ROW('Water Data'!H80)))</f>
        <v/>
      </c>
      <c r="CH86" s="266" t="str">
        <f ca="true">+IF(OFFSET('Water Data'!$I$27,0,10*ROW('Water Data'!I80))="","",OFFSET('Water Data'!$I$27,0,10*ROW('Water Data'!I80)))</f>
        <v/>
      </c>
      <c r="CI86" s="266" t="str">
        <f ca="true">+IF(OFFSET('Water Data'!$I$28,0,10*ROW('Water Data'!I80))="","",OFFSET('Water Data'!$I$28,0,10*ROW('Water Data'!I80)))</f>
        <v/>
      </c>
      <c r="CJ86" s="266" t="str">
        <f ca="true">+IF(OFFSET('Water Data'!$I$29,0,10*ROW('Water Data'!I80))="","",OFFSET('Water Data'!$I$29,0,10*ROW('Water Data'!I80)))</f>
        <v/>
      </c>
      <c r="CK86" s="266" t="str">
        <f ca="true">+IF(OFFSET('Sanitation Data'!$D$28,0,10*ROW('Sanitation Data'!D80))="","",OFFSET('Sanitation Data'!$D$28,0,10*ROW('Sanitation Data'!D80)))</f>
        <v/>
      </c>
      <c r="CL86" s="266" t="str">
        <f ca="true">+IF(OFFSET('Sanitation Data'!$D$29,0,10*ROW('Sanitation Data'!D80))="","",OFFSET('Sanitation Data'!$D$29,0,10*ROW('Sanitation Data'!D80)))</f>
        <v/>
      </c>
      <c r="CM86" s="266" t="str">
        <f ca="true">+IF(OFFSET('Sanitation Data'!$D$30,0,10*ROW('Sanitation Data'!D80))="","",OFFSET('Sanitation Data'!$D$30,0,10*ROW('Sanitation Data'!D80)))</f>
        <v/>
      </c>
      <c r="CN86" s="266" t="str">
        <f ca="true">+IF(OFFSET('Sanitation Data'!$D$31,0,10*ROW('Sanitation Data'!D80))="","",OFFSET('Sanitation Data'!$D$31,0,10*ROW('Sanitation Data'!D80)))</f>
        <v/>
      </c>
      <c r="CO86" s="266" t="str">
        <f ca="true">+IF(OFFSET('Sanitation Data'!$D$32,0,10*ROW('Sanitation Data'!D80))="","",OFFSET('Sanitation Data'!$D$32,0,10*ROW('Sanitation Data'!D80)))</f>
        <v/>
      </c>
      <c r="CP86" s="266" t="str">
        <f ca="true">+IF(OFFSET('Sanitation Data'!$E$28,0,10*ROW('Sanitation Data'!E80))="","",OFFSET('Sanitation Data'!$E$28,0,10*ROW('Sanitation Data'!E80)))</f>
        <v/>
      </c>
      <c r="CQ86" s="266" t="str">
        <f ca="true">+IF(OFFSET('Sanitation Data'!$E$29,0,10*ROW('Sanitation Data'!E80))="","",OFFSET('Sanitation Data'!$E$29,0,10*ROW('Sanitation Data'!E80)))</f>
        <v/>
      </c>
      <c r="CR86" s="266" t="str">
        <f ca="true">+IF(OFFSET('Sanitation Data'!$E$30,0,10*ROW('Sanitation Data'!E80))="","",OFFSET('Sanitation Data'!$E$30,0,10*ROW('Sanitation Data'!E80)))</f>
        <v/>
      </c>
      <c r="CS86" s="266" t="str">
        <f ca="true">+IF(OFFSET('Sanitation Data'!$E$31,0,10*ROW('Sanitation Data'!E80))="","",OFFSET('Sanitation Data'!$E$31,0,10*ROW('Sanitation Data'!E80)))</f>
        <v/>
      </c>
      <c r="CT86" s="266" t="str">
        <f ca="true">+IF(OFFSET('Sanitation Data'!$E$32,0,10*ROW('Sanitation Data'!E80))="","",OFFSET('Sanitation Data'!$E$32,0,10*ROW('Sanitation Data'!E80)))</f>
        <v/>
      </c>
      <c r="CU86" s="266" t="str">
        <f ca="true">+IF(OFFSET('Sanitation Data'!$F$28,0,10*ROW('Sanitation Data'!F80))="","",OFFSET('Sanitation Data'!$F$28,0,10*ROW('Sanitation Data'!F80)))</f>
        <v/>
      </c>
      <c r="CV86" s="266" t="str">
        <f ca="true">+IF(OFFSET('Sanitation Data'!$F$29,0,10*ROW('Sanitation Data'!F80))="","",OFFSET('Sanitation Data'!$F$29,0,10*ROW('Sanitation Data'!F80)))</f>
        <v/>
      </c>
      <c r="CW86" s="266" t="str">
        <f ca="true">+IF(OFFSET('Sanitation Data'!$F$30,0,10*ROW('Sanitation Data'!F80))="","",OFFSET('Sanitation Data'!$F$30,0,10*ROW('Sanitation Data'!F80)))</f>
        <v/>
      </c>
      <c r="CX86" s="266" t="str">
        <f ca="true">+IF(OFFSET('Sanitation Data'!$F$31,0,10*ROW('Sanitation Data'!F80))="","",OFFSET('Sanitation Data'!$F$31,0,10*ROW('Sanitation Data'!F80)))</f>
        <v/>
      </c>
      <c r="CY86" s="266" t="str">
        <f ca="true">+IF(OFFSET('Sanitation Data'!$F$32,0,10*ROW('Sanitation Data'!F80))="","",OFFSET('Sanitation Data'!$F$32,0,10*ROW('Sanitation Data'!F80)))</f>
        <v/>
      </c>
      <c r="CZ86" s="266" t="str">
        <f ca="true">+IF(OFFSET('Sanitation Data'!$G$28,0,10*ROW('Sanitation Data'!G80))="","",OFFSET('Sanitation Data'!$G$28,0,10*ROW('Sanitation Data'!G80)))</f>
        <v/>
      </c>
      <c r="DA86" s="266" t="str">
        <f ca="true">+IF(OFFSET('Sanitation Data'!$G$29,0,10*ROW('Sanitation Data'!G80))="","",OFFSET('Sanitation Data'!$G$29,0,10*ROW('Sanitation Data'!G80)))</f>
        <v/>
      </c>
      <c r="DB86" s="266" t="str">
        <f ca="true">+IF(OFFSET('Sanitation Data'!$G$30,0,10*ROW('Sanitation Data'!G80))="","",OFFSET('Sanitation Data'!$G$30,0,10*ROW('Sanitation Data'!G80)))</f>
        <v/>
      </c>
      <c r="DC86" s="266" t="str">
        <f ca="true">+IF(OFFSET('Sanitation Data'!$G$31,0,10*ROW('Sanitation Data'!G80))="","",OFFSET('Sanitation Data'!$G$31,0,10*ROW('Sanitation Data'!G80)))</f>
        <v/>
      </c>
      <c r="DD86" s="266" t="str">
        <f ca="true">+IF(OFFSET('Sanitation Data'!$G$32,0,10*ROW('Sanitation Data'!G80))="","",OFFSET('Sanitation Data'!$G$32,0,10*ROW('Sanitation Data'!G80)))</f>
        <v/>
      </c>
      <c r="DE86" s="266" t="str">
        <f ca="true">+IF(OFFSET('Sanitation Data'!$H$28,0,10*ROW('Sanitation Data'!H80))="","",OFFSET('Sanitation Data'!$H$28,0,10*ROW('Sanitation Data'!H80)))</f>
        <v/>
      </c>
      <c r="DF86" s="266" t="str">
        <f ca="true">+IF(OFFSET('Sanitation Data'!$H$29,0,10*ROW('Sanitation Data'!H80))="","",OFFSET('Sanitation Data'!$H$29,0,10*ROW('Sanitation Data'!H80)))</f>
        <v/>
      </c>
      <c r="DG86" s="266" t="str">
        <f ca="true">+IF(OFFSET('Sanitation Data'!$H$30,0,10*ROW('Sanitation Data'!H80))="","",OFFSET('Sanitation Data'!$H$30,0,10*ROW('Sanitation Data'!H80)))</f>
        <v/>
      </c>
      <c r="DH86" s="266" t="str">
        <f ca="true">+IF(OFFSET('Sanitation Data'!$H$31,0,10*ROW('Sanitation Data'!H80))="","",OFFSET('Sanitation Data'!$H$31,0,10*ROW('Sanitation Data'!H80)))</f>
        <v/>
      </c>
      <c r="DI86" s="266" t="str">
        <f ca="true">+IF(OFFSET('Sanitation Data'!$H$32,0,10*ROW('Sanitation Data'!H80))="","",OFFSET('Sanitation Data'!$H$32,0,10*ROW('Sanitation Data'!H80)))</f>
        <v/>
      </c>
      <c r="DJ86" s="266" t="str">
        <f ca="true">+IF(OFFSET('Sanitation Data'!$I$28,0,10*ROW('Sanitation Data'!I80))="","",OFFSET('Sanitation Data'!$I$28,0,10*ROW('Sanitation Data'!I80)))</f>
        <v/>
      </c>
      <c r="DK86" s="266" t="str">
        <f ca="true">+IF(OFFSET('Sanitation Data'!$I$29,0,10*ROW('Sanitation Data'!I80))="","",OFFSET('Sanitation Data'!$I$29,0,10*ROW('Sanitation Data'!I80)))</f>
        <v/>
      </c>
      <c r="DL86" s="266" t="str">
        <f ca="true">+IF(OFFSET('Sanitation Data'!$I$30,0,10*ROW('Sanitation Data'!I80))="","",OFFSET('Sanitation Data'!$I$30,0,10*ROW('Sanitation Data'!I80)))</f>
        <v/>
      </c>
      <c r="DM86" s="266" t="str">
        <f ca="true">+IF(OFFSET('Sanitation Data'!$I$31,0,10*ROW('Sanitation Data'!I80))="","",OFFSET('Sanitation Data'!$I$31,0,10*ROW('Sanitation Data'!I80)))</f>
        <v/>
      </c>
      <c r="DN86" s="266" t="str">
        <f ca="true">+IF(OFFSET('Sanitation Data'!$I$32,0,10*ROW('Sanitation Data'!I80))="","",OFFSET('Sanitation Data'!$I$32,0,10*ROW('Sanitation Data'!I80)))</f>
        <v/>
      </c>
      <c r="DO86" s="266" t="str">
        <f ca="true">+IF(OFFSET('Hygiene Data'!$D$11,0,10*ROW('Hygiene Data'!D80))="","",OFFSET('Hygiene Data'!$D$11,0,10*ROW('Hygiene Data'!D80)))</f>
        <v/>
      </c>
      <c r="DP86" s="266" t="str">
        <f ca="true">+IF(OFFSET('Hygiene Data'!$D$12,0,10*ROW('Hygiene Data'!D80))="","",OFFSET('Hygiene Data'!$D$12,0,10*ROW('Hygiene Data'!D80)))</f>
        <v/>
      </c>
      <c r="DQ86" s="266" t="str">
        <f ca="true">+IF(OFFSET('Hygiene Data'!$D$13,0,10*ROW('Hygiene Data'!D80))="","",OFFSET('Hygiene Data'!$D$13,0,10*ROW('Hygiene Data'!D80)))</f>
        <v/>
      </c>
      <c r="DR86" s="266" t="str">
        <f ca="true">+IF(OFFSET('Hygiene Data'!$E$11,0,10*ROW('Hygiene Data'!E80))="","",OFFSET('Hygiene Data'!$E$11,0,10*ROW('Hygiene Data'!E80)))</f>
        <v/>
      </c>
      <c r="DS86" s="266" t="str">
        <f ca="true">+IF(OFFSET('Hygiene Data'!$E$12,0,10*ROW('Hygiene Data'!E80))="","",OFFSET('Hygiene Data'!$E$12,0,10*ROW('Hygiene Data'!E80)))</f>
        <v/>
      </c>
      <c r="DT86" s="266" t="str">
        <f ca="true">+IF(OFFSET('Hygiene Data'!$E$13,0,10*ROW('Hygiene Data'!E80))="","",OFFSET('Hygiene Data'!$E$13,0,10*ROW('Hygiene Data'!E80)))</f>
        <v/>
      </c>
      <c r="DU86" s="266" t="str">
        <f ca="true">+IF(OFFSET('Hygiene Data'!$F$11,0,10*ROW('Hygiene Data'!F80))="","",OFFSET('Hygiene Data'!$F$11,0,10*ROW('Hygiene Data'!F80)))</f>
        <v/>
      </c>
      <c r="DV86" s="266" t="str">
        <f ca="true">+IF(OFFSET('Hygiene Data'!$F$12,0,10*ROW('Hygiene Data'!F80))="","",OFFSET('Hygiene Data'!$F$12,0,10*ROW('Hygiene Data'!F80)))</f>
        <v/>
      </c>
      <c r="DW86" s="266" t="str">
        <f ca="true">+IF(OFFSET('Hygiene Data'!$F$13,0,10*ROW('Hygiene Data'!F80))="","",OFFSET('Hygiene Data'!$F$13,0,10*ROW('Hygiene Data'!F80)))</f>
        <v/>
      </c>
      <c r="DX86" s="266" t="str">
        <f ca="true">+IF(OFFSET('Hygiene Data'!$G$11,0,10*ROW('Hygiene Data'!G80))="","",OFFSET('Hygiene Data'!$G$11,0,10*ROW('Hygiene Data'!G80)))</f>
        <v/>
      </c>
      <c r="DY86" s="266" t="str">
        <f ca="true">+IF(OFFSET('Hygiene Data'!$G$12,0,10*ROW('Hygiene Data'!G80))="","",OFFSET('Hygiene Data'!$G$12,0,10*ROW('Hygiene Data'!G80)))</f>
        <v/>
      </c>
      <c r="DZ86" s="266" t="str">
        <f ca="true">+IF(OFFSET('Hygiene Data'!$G$13,0,10*ROW('Hygiene Data'!G80))="","",OFFSET('Hygiene Data'!$G$13,0,10*ROW('Hygiene Data'!G80)))</f>
        <v/>
      </c>
      <c r="EA86" s="266" t="str">
        <f ca="true">+IF(OFFSET('Hygiene Data'!$H$11,0,10*ROW('Hygiene Data'!H80))="","",OFFSET('Hygiene Data'!$H$11,0,10*ROW('Hygiene Data'!H80)))</f>
        <v/>
      </c>
      <c r="EB86" s="266" t="str">
        <f ca="true">+IF(OFFSET('Hygiene Data'!$H$12,0,10*ROW('Hygiene Data'!H80))="","",OFFSET('Hygiene Data'!$H$12,0,10*ROW('Hygiene Data'!H80)))</f>
        <v/>
      </c>
      <c r="EC86" s="266" t="str">
        <f ca="true">+IF(OFFSET('Hygiene Data'!$H$13,0,10*ROW('Hygiene Data'!H80))="","",OFFSET('Hygiene Data'!$H$13,0,10*ROW('Hygiene Data'!H80)))</f>
        <v/>
      </c>
      <c r="ED86" s="266" t="str">
        <f ca="true">+IF(OFFSET('Hygiene Data'!$I$11,0,10*ROW('Hygiene Data'!I80))="","",OFFSET('Hygiene Data'!$I$11,0,10*ROW('Hygiene Data'!I80)))</f>
        <v/>
      </c>
      <c r="EE86" s="266" t="str">
        <f ca="true">+IF(OFFSET('Hygiene Data'!$I$12,0,10*ROW('Hygiene Data'!I80))="","",OFFSET('Hygiene Data'!$I$12,0,10*ROW('Hygiene Data'!I80)))</f>
        <v/>
      </c>
      <c r="EF86" s="266"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2"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6"/>
      <c r="BS87" s="266" t="str">
        <f ca="true">+IF(OFFSET('Water Data'!$D$27,0,10*ROW('Water Data'!D81))="","",OFFSET('Water Data'!$D$27,0,10*ROW('Water Data'!D81)))</f>
        <v/>
      </c>
      <c r="BT87" s="266" t="str">
        <f ca="true">+IF(OFFSET('Water Data'!$D$28,0,10*ROW('Water Data'!D81))="","",OFFSET('Water Data'!$D$28,0,10*ROW('Water Data'!D81)))</f>
        <v/>
      </c>
      <c r="BU87" s="266" t="str">
        <f ca="true">+IF(OFFSET('Water Data'!$D$29,0,10*ROW('Water Data'!D81))="","",OFFSET('Water Data'!$D$29,0,10*ROW('Water Data'!D81)))</f>
        <v/>
      </c>
      <c r="BV87" s="266" t="str">
        <f ca="true">+IF(OFFSET('Water Data'!$E$27,0,10*ROW('Water Data'!E81))="","",OFFSET('Water Data'!$E$27,0,10*ROW('Water Data'!E81)))</f>
        <v/>
      </c>
      <c r="BW87" s="266" t="str">
        <f ca="true">+IF(OFFSET('Water Data'!$E$28,0,10*ROW('Water Data'!E81))="","",OFFSET('Water Data'!$E$28,0,10*ROW('Water Data'!E81)))</f>
        <v/>
      </c>
      <c r="BX87" s="266" t="str">
        <f ca="true">+IF(OFFSET('Water Data'!$E$29,0,10*ROW('Water Data'!E81))="","",OFFSET('Water Data'!$E$29,0,10*ROW('Water Data'!E81)))</f>
        <v/>
      </c>
      <c r="BY87" s="266" t="str">
        <f ca="true">+IF(OFFSET('Water Data'!$F$27,0,10*ROW('Water Data'!F81))="","",OFFSET('Water Data'!$F$27,0,10*ROW('Water Data'!F81)))</f>
        <v/>
      </c>
      <c r="BZ87" s="266" t="str">
        <f ca="true">+IF(OFFSET('Water Data'!$F$28,0,10*ROW('Water Data'!F81))="","",OFFSET('Water Data'!$F$28,0,10*ROW('Water Data'!F81)))</f>
        <v/>
      </c>
      <c r="CA87" s="266" t="str">
        <f ca="true">+IF(OFFSET('Water Data'!$F$29,0,10*ROW('Water Data'!F81))="","",OFFSET('Water Data'!$F$29,0,10*ROW('Water Data'!F81)))</f>
        <v/>
      </c>
      <c r="CB87" s="266" t="str">
        <f ca="true">+IF(OFFSET('Water Data'!$G$27,0,10*ROW('Water Data'!G81))="","",OFFSET('Water Data'!$G$27,0,10*ROW('Water Data'!G81)))</f>
        <v/>
      </c>
      <c r="CC87" s="266" t="str">
        <f ca="true">+IF(OFFSET('Water Data'!$G$28,0,10*ROW('Water Data'!G81))="","",OFFSET('Water Data'!$G$28,0,10*ROW('Water Data'!G81)))</f>
        <v/>
      </c>
      <c r="CD87" s="266" t="str">
        <f ca="true">+IF(OFFSET('Water Data'!$G$29,0,10*ROW('Water Data'!G81))="","",OFFSET('Water Data'!$G$29,0,10*ROW('Water Data'!G81)))</f>
        <v/>
      </c>
      <c r="CE87" s="266" t="str">
        <f ca="true">+IF(OFFSET('Water Data'!$H$27,0,10*ROW('Water Data'!H81))="","",OFFSET('Water Data'!$H$27,0,10*ROW('Water Data'!H81)))</f>
        <v/>
      </c>
      <c r="CF87" s="266" t="str">
        <f ca="true">+IF(OFFSET('Water Data'!$H$28,0,10*ROW('Water Data'!H81))="","",OFFSET('Water Data'!$H$28,0,10*ROW('Water Data'!H81)))</f>
        <v/>
      </c>
      <c r="CG87" s="266" t="str">
        <f ca="true">+IF(OFFSET('Water Data'!$H$29,0,10*ROW('Water Data'!H81))="","",OFFSET('Water Data'!$H$29,0,10*ROW('Water Data'!H81)))</f>
        <v/>
      </c>
      <c r="CH87" s="266" t="str">
        <f ca="true">+IF(OFFSET('Water Data'!$I$27,0,10*ROW('Water Data'!I81))="","",OFFSET('Water Data'!$I$27,0,10*ROW('Water Data'!I81)))</f>
        <v/>
      </c>
      <c r="CI87" s="266" t="str">
        <f ca="true">+IF(OFFSET('Water Data'!$I$28,0,10*ROW('Water Data'!I81))="","",OFFSET('Water Data'!$I$28,0,10*ROW('Water Data'!I81)))</f>
        <v/>
      </c>
      <c r="CJ87" s="266" t="str">
        <f ca="true">+IF(OFFSET('Water Data'!$I$29,0,10*ROW('Water Data'!I81))="","",OFFSET('Water Data'!$I$29,0,10*ROW('Water Data'!I81)))</f>
        <v/>
      </c>
      <c r="CK87" s="266" t="str">
        <f ca="true">+IF(OFFSET('Sanitation Data'!$D$28,0,10*ROW('Sanitation Data'!D81))="","",OFFSET('Sanitation Data'!$D$28,0,10*ROW('Sanitation Data'!D81)))</f>
        <v/>
      </c>
      <c r="CL87" s="266" t="str">
        <f ca="true">+IF(OFFSET('Sanitation Data'!$D$29,0,10*ROW('Sanitation Data'!D81))="","",OFFSET('Sanitation Data'!$D$29,0,10*ROW('Sanitation Data'!D81)))</f>
        <v/>
      </c>
      <c r="CM87" s="266" t="str">
        <f ca="true">+IF(OFFSET('Sanitation Data'!$D$30,0,10*ROW('Sanitation Data'!D81))="","",OFFSET('Sanitation Data'!$D$30,0,10*ROW('Sanitation Data'!D81)))</f>
        <v/>
      </c>
      <c r="CN87" s="266" t="str">
        <f ca="true">+IF(OFFSET('Sanitation Data'!$D$31,0,10*ROW('Sanitation Data'!D81))="","",OFFSET('Sanitation Data'!$D$31,0,10*ROW('Sanitation Data'!D81)))</f>
        <v/>
      </c>
      <c r="CO87" s="266" t="str">
        <f ca="true">+IF(OFFSET('Sanitation Data'!$D$32,0,10*ROW('Sanitation Data'!D81))="","",OFFSET('Sanitation Data'!$D$32,0,10*ROW('Sanitation Data'!D81)))</f>
        <v/>
      </c>
      <c r="CP87" s="266" t="str">
        <f ca="true">+IF(OFFSET('Sanitation Data'!$E$28,0,10*ROW('Sanitation Data'!E81))="","",OFFSET('Sanitation Data'!$E$28,0,10*ROW('Sanitation Data'!E81)))</f>
        <v/>
      </c>
      <c r="CQ87" s="266" t="str">
        <f ca="true">+IF(OFFSET('Sanitation Data'!$E$29,0,10*ROW('Sanitation Data'!E81))="","",OFFSET('Sanitation Data'!$E$29,0,10*ROW('Sanitation Data'!E81)))</f>
        <v/>
      </c>
      <c r="CR87" s="266" t="str">
        <f ca="true">+IF(OFFSET('Sanitation Data'!$E$30,0,10*ROW('Sanitation Data'!E81))="","",OFFSET('Sanitation Data'!$E$30,0,10*ROW('Sanitation Data'!E81)))</f>
        <v/>
      </c>
      <c r="CS87" s="266" t="str">
        <f ca="true">+IF(OFFSET('Sanitation Data'!$E$31,0,10*ROW('Sanitation Data'!E81))="","",OFFSET('Sanitation Data'!$E$31,0,10*ROW('Sanitation Data'!E81)))</f>
        <v/>
      </c>
      <c r="CT87" s="266" t="str">
        <f ca="true">+IF(OFFSET('Sanitation Data'!$E$32,0,10*ROW('Sanitation Data'!E81))="","",OFFSET('Sanitation Data'!$E$32,0,10*ROW('Sanitation Data'!E81)))</f>
        <v/>
      </c>
      <c r="CU87" s="266" t="str">
        <f ca="true">+IF(OFFSET('Sanitation Data'!$F$28,0,10*ROW('Sanitation Data'!F81))="","",OFFSET('Sanitation Data'!$F$28,0,10*ROW('Sanitation Data'!F81)))</f>
        <v/>
      </c>
      <c r="CV87" s="266" t="str">
        <f ca="true">+IF(OFFSET('Sanitation Data'!$F$29,0,10*ROW('Sanitation Data'!F81))="","",OFFSET('Sanitation Data'!$F$29,0,10*ROW('Sanitation Data'!F81)))</f>
        <v/>
      </c>
      <c r="CW87" s="266" t="str">
        <f ca="true">+IF(OFFSET('Sanitation Data'!$F$30,0,10*ROW('Sanitation Data'!F81))="","",OFFSET('Sanitation Data'!$F$30,0,10*ROW('Sanitation Data'!F81)))</f>
        <v/>
      </c>
      <c r="CX87" s="266" t="str">
        <f ca="true">+IF(OFFSET('Sanitation Data'!$F$31,0,10*ROW('Sanitation Data'!F81))="","",OFFSET('Sanitation Data'!$F$31,0,10*ROW('Sanitation Data'!F81)))</f>
        <v/>
      </c>
      <c r="CY87" s="266" t="str">
        <f ca="true">+IF(OFFSET('Sanitation Data'!$F$32,0,10*ROW('Sanitation Data'!F81))="","",OFFSET('Sanitation Data'!$F$32,0,10*ROW('Sanitation Data'!F81)))</f>
        <v/>
      </c>
      <c r="CZ87" s="266" t="str">
        <f ca="true">+IF(OFFSET('Sanitation Data'!$G$28,0,10*ROW('Sanitation Data'!G81))="","",OFFSET('Sanitation Data'!$G$28,0,10*ROW('Sanitation Data'!G81)))</f>
        <v/>
      </c>
      <c r="DA87" s="266" t="str">
        <f ca="true">+IF(OFFSET('Sanitation Data'!$G$29,0,10*ROW('Sanitation Data'!G81))="","",OFFSET('Sanitation Data'!$G$29,0,10*ROW('Sanitation Data'!G81)))</f>
        <v/>
      </c>
      <c r="DB87" s="266" t="str">
        <f ca="true">+IF(OFFSET('Sanitation Data'!$G$30,0,10*ROW('Sanitation Data'!G81))="","",OFFSET('Sanitation Data'!$G$30,0,10*ROW('Sanitation Data'!G81)))</f>
        <v/>
      </c>
      <c r="DC87" s="266" t="str">
        <f ca="true">+IF(OFFSET('Sanitation Data'!$G$31,0,10*ROW('Sanitation Data'!G81))="","",OFFSET('Sanitation Data'!$G$31,0,10*ROW('Sanitation Data'!G81)))</f>
        <v/>
      </c>
      <c r="DD87" s="266" t="str">
        <f ca="true">+IF(OFFSET('Sanitation Data'!$G$32,0,10*ROW('Sanitation Data'!G81))="","",OFFSET('Sanitation Data'!$G$32,0,10*ROW('Sanitation Data'!G81)))</f>
        <v/>
      </c>
      <c r="DE87" s="266" t="str">
        <f ca="true">+IF(OFFSET('Sanitation Data'!$H$28,0,10*ROW('Sanitation Data'!H81))="","",OFFSET('Sanitation Data'!$H$28,0,10*ROW('Sanitation Data'!H81)))</f>
        <v/>
      </c>
      <c r="DF87" s="266" t="str">
        <f ca="true">+IF(OFFSET('Sanitation Data'!$H$29,0,10*ROW('Sanitation Data'!H81))="","",OFFSET('Sanitation Data'!$H$29,0,10*ROW('Sanitation Data'!H81)))</f>
        <v/>
      </c>
      <c r="DG87" s="266" t="str">
        <f ca="true">+IF(OFFSET('Sanitation Data'!$H$30,0,10*ROW('Sanitation Data'!H81))="","",OFFSET('Sanitation Data'!$H$30,0,10*ROW('Sanitation Data'!H81)))</f>
        <v/>
      </c>
      <c r="DH87" s="266" t="str">
        <f ca="true">+IF(OFFSET('Sanitation Data'!$H$31,0,10*ROW('Sanitation Data'!H81))="","",OFFSET('Sanitation Data'!$H$31,0,10*ROW('Sanitation Data'!H81)))</f>
        <v/>
      </c>
      <c r="DI87" s="266" t="str">
        <f ca="true">+IF(OFFSET('Sanitation Data'!$H$32,0,10*ROW('Sanitation Data'!H81))="","",OFFSET('Sanitation Data'!$H$32,0,10*ROW('Sanitation Data'!H81)))</f>
        <v/>
      </c>
      <c r="DJ87" s="266" t="str">
        <f ca="true">+IF(OFFSET('Sanitation Data'!$I$28,0,10*ROW('Sanitation Data'!I81))="","",OFFSET('Sanitation Data'!$I$28,0,10*ROW('Sanitation Data'!I81)))</f>
        <v/>
      </c>
      <c r="DK87" s="266" t="str">
        <f ca="true">+IF(OFFSET('Sanitation Data'!$I$29,0,10*ROW('Sanitation Data'!I81))="","",OFFSET('Sanitation Data'!$I$29,0,10*ROW('Sanitation Data'!I81)))</f>
        <v/>
      </c>
      <c r="DL87" s="266" t="str">
        <f ca="true">+IF(OFFSET('Sanitation Data'!$I$30,0,10*ROW('Sanitation Data'!I81))="","",OFFSET('Sanitation Data'!$I$30,0,10*ROW('Sanitation Data'!I81)))</f>
        <v/>
      </c>
      <c r="DM87" s="266" t="str">
        <f ca="true">+IF(OFFSET('Sanitation Data'!$I$31,0,10*ROW('Sanitation Data'!I81))="","",OFFSET('Sanitation Data'!$I$31,0,10*ROW('Sanitation Data'!I81)))</f>
        <v/>
      </c>
      <c r="DN87" s="266" t="str">
        <f ca="true">+IF(OFFSET('Sanitation Data'!$I$32,0,10*ROW('Sanitation Data'!I81))="","",OFFSET('Sanitation Data'!$I$32,0,10*ROW('Sanitation Data'!I81)))</f>
        <v/>
      </c>
      <c r="DO87" s="266" t="str">
        <f ca="true">+IF(OFFSET('Hygiene Data'!$D$11,0,10*ROW('Hygiene Data'!D81))="","",OFFSET('Hygiene Data'!$D$11,0,10*ROW('Hygiene Data'!D81)))</f>
        <v/>
      </c>
      <c r="DP87" s="266" t="str">
        <f ca="true">+IF(OFFSET('Hygiene Data'!$D$12,0,10*ROW('Hygiene Data'!D81))="","",OFFSET('Hygiene Data'!$D$12,0,10*ROW('Hygiene Data'!D81)))</f>
        <v/>
      </c>
      <c r="DQ87" s="266" t="str">
        <f ca="true">+IF(OFFSET('Hygiene Data'!$D$13,0,10*ROW('Hygiene Data'!D81))="","",OFFSET('Hygiene Data'!$D$13,0,10*ROW('Hygiene Data'!D81)))</f>
        <v/>
      </c>
      <c r="DR87" s="266" t="str">
        <f ca="true">+IF(OFFSET('Hygiene Data'!$E$11,0,10*ROW('Hygiene Data'!E81))="","",OFFSET('Hygiene Data'!$E$11,0,10*ROW('Hygiene Data'!E81)))</f>
        <v/>
      </c>
      <c r="DS87" s="266" t="str">
        <f ca="true">+IF(OFFSET('Hygiene Data'!$E$12,0,10*ROW('Hygiene Data'!E81))="","",OFFSET('Hygiene Data'!$E$12,0,10*ROW('Hygiene Data'!E81)))</f>
        <v/>
      </c>
      <c r="DT87" s="266" t="str">
        <f ca="true">+IF(OFFSET('Hygiene Data'!$E$13,0,10*ROW('Hygiene Data'!E81))="","",OFFSET('Hygiene Data'!$E$13,0,10*ROW('Hygiene Data'!E81)))</f>
        <v/>
      </c>
      <c r="DU87" s="266" t="str">
        <f ca="true">+IF(OFFSET('Hygiene Data'!$F$11,0,10*ROW('Hygiene Data'!F81))="","",OFFSET('Hygiene Data'!$F$11,0,10*ROW('Hygiene Data'!F81)))</f>
        <v/>
      </c>
      <c r="DV87" s="266" t="str">
        <f ca="true">+IF(OFFSET('Hygiene Data'!$F$12,0,10*ROW('Hygiene Data'!F81))="","",OFFSET('Hygiene Data'!$F$12,0,10*ROW('Hygiene Data'!F81)))</f>
        <v/>
      </c>
      <c r="DW87" s="266" t="str">
        <f ca="true">+IF(OFFSET('Hygiene Data'!$F$13,0,10*ROW('Hygiene Data'!F81))="","",OFFSET('Hygiene Data'!$F$13,0,10*ROW('Hygiene Data'!F81)))</f>
        <v/>
      </c>
      <c r="DX87" s="266" t="str">
        <f ca="true">+IF(OFFSET('Hygiene Data'!$G$11,0,10*ROW('Hygiene Data'!G81))="","",OFFSET('Hygiene Data'!$G$11,0,10*ROW('Hygiene Data'!G81)))</f>
        <v/>
      </c>
      <c r="DY87" s="266" t="str">
        <f ca="true">+IF(OFFSET('Hygiene Data'!$G$12,0,10*ROW('Hygiene Data'!G81))="","",OFFSET('Hygiene Data'!$G$12,0,10*ROW('Hygiene Data'!G81)))</f>
        <v/>
      </c>
      <c r="DZ87" s="266" t="str">
        <f ca="true">+IF(OFFSET('Hygiene Data'!$G$13,0,10*ROW('Hygiene Data'!G81))="","",OFFSET('Hygiene Data'!$G$13,0,10*ROW('Hygiene Data'!G81)))</f>
        <v/>
      </c>
      <c r="EA87" s="266" t="str">
        <f ca="true">+IF(OFFSET('Hygiene Data'!$H$11,0,10*ROW('Hygiene Data'!H81))="","",OFFSET('Hygiene Data'!$H$11,0,10*ROW('Hygiene Data'!H81)))</f>
        <v/>
      </c>
      <c r="EB87" s="266" t="str">
        <f ca="true">+IF(OFFSET('Hygiene Data'!$H$12,0,10*ROW('Hygiene Data'!H81))="","",OFFSET('Hygiene Data'!$H$12,0,10*ROW('Hygiene Data'!H81)))</f>
        <v/>
      </c>
      <c r="EC87" s="266" t="str">
        <f ca="true">+IF(OFFSET('Hygiene Data'!$H$13,0,10*ROW('Hygiene Data'!H81))="","",OFFSET('Hygiene Data'!$H$13,0,10*ROW('Hygiene Data'!H81)))</f>
        <v/>
      </c>
      <c r="ED87" s="266" t="str">
        <f ca="true">+IF(OFFSET('Hygiene Data'!$I$11,0,10*ROW('Hygiene Data'!I81))="","",OFFSET('Hygiene Data'!$I$11,0,10*ROW('Hygiene Data'!I81)))</f>
        <v/>
      </c>
      <c r="EE87" s="266" t="str">
        <f ca="true">+IF(OFFSET('Hygiene Data'!$I$12,0,10*ROW('Hygiene Data'!I81))="","",OFFSET('Hygiene Data'!$I$12,0,10*ROW('Hygiene Data'!I81)))</f>
        <v/>
      </c>
      <c r="EF87" s="266"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2"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6"/>
      <c r="BS88" s="266" t="str">
        <f ca="true">+IF(OFFSET('Water Data'!$D$27,0,10*ROW('Water Data'!D82))="","",OFFSET('Water Data'!$D$27,0,10*ROW('Water Data'!D82)))</f>
        <v/>
      </c>
      <c r="BT88" s="266" t="str">
        <f ca="true">+IF(OFFSET('Water Data'!$D$28,0,10*ROW('Water Data'!D82))="","",OFFSET('Water Data'!$D$28,0,10*ROW('Water Data'!D82)))</f>
        <v/>
      </c>
      <c r="BU88" s="266" t="str">
        <f ca="true">+IF(OFFSET('Water Data'!$D$29,0,10*ROW('Water Data'!D82))="","",OFFSET('Water Data'!$D$29,0,10*ROW('Water Data'!D82)))</f>
        <v/>
      </c>
      <c r="BV88" s="266" t="str">
        <f ca="true">+IF(OFFSET('Water Data'!$E$27,0,10*ROW('Water Data'!E82))="","",OFFSET('Water Data'!$E$27,0,10*ROW('Water Data'!E82)))</f>
        <v/>
      </c>
      <c r="BW88" s="266" t="str">
        <f ca="true">+IF(OFFSET('Water Data'!$E$28,0,10*ROW('Water Data'!E82))="","",OFFSET('Water Data'!$E$28,0,10*ROW('Water Data'!E82)))</f>
        <v/>
      </c>
      <c r="BX88" s="266" t="str">
        <f ca="true">+IF(OFFSET('Water Data'!$E$29,0,10*ROW('Water Data'!E82))="","",OFFSET('Water Data'!$E$29,0,10*ROW('Water Data'!E82)))</f>
        <v/>
      </c>
      <c r="BY88" s="266" t="str">
        <f ca="true">+IF(OFFSET('Water Data'!$F$27,0,10*ROW('Water Data'!F82))="","",OFFSET('Water Data'!$F$27,0,10*ROW('Water Data'!F82)))</f>
        <v/>
      </c>
      <c r="BZ88" s="266" t="str">
        <f ca="true">+IF(OFFSET('Water Data'!$F$28,0,10*ROW('Water Data'!F82))="","",OFFSET('Water Data'!$F$28,0,10*ROW('Water Data'!F82)))</f>
        <v/>
      </c>
      <c r="CA88" s="266" t="str">
        <f ca="true">+IF(OFFSET('Water Data'!$F$29,0,10*ROW('Water Data'!F82))="","",OFFSET('Water Data'!$F$29,0,10*ROW('Water Data'!F82)))</f>
        <v/>
      </c>
      <c r="CB88" s="266" t="str">
        <f ca="true">+IF(OFFSET('Water Data'!$G$27,0,10*ROW('Water Data'!G82))="","",OFFSET('Water Data'!$G$27,0,10*ROW('Water Data'!G82)))</f>
        <v/>
      </c>
      <c r="CC88" s="266" t="str">
        <f ca="true">+IF(OFFSET('Water Data'!$G$28,0,10*ROW('Water Data'!G82))="","",OFFSET('Water Data'!$G$28,0,10*ROW('Water Data'!G82)))</f>
        <v/>
      </c>
      <c r="CD88" s="266" t="str">
        <f ca="true">+IF(OFFSET('Water Data'!$G$29,0,10*ROW('Water Data'!G82))="","",OFFSET('Water Data'!$G$29,0,10*ROW('Water Data'!G82)))</f>
        <v/>
      </c>
      <c r="CE88" s="266" t="str">
        <f ca="true">+IF(OFFSET('Water Data'!$H$27,0,10*ROW('Water Data'!H82))="","",OFFSET('Water Data'!$H$27,0,10*ROW('Water Data'!H82)))</f>
        <v/>
      </c>
      <c r="CF88" s="266" t="str">
        <f ca="true">+IF(OFFSET('Water Data'!$H$28,0,10*ROW('Water Data'!H82))="","",OFFSET('Water Data'!$H$28,0,10*ROW('Water Data'!H82)))</f>
        <v/>
      </c>
      <c r="CG88" s="266" t="str">
        <f ca="true">+IF(OFFSET('Water Data'!$H$29,0,10*ROW('Water Data'!H82))="","",OFFSET('Water Data'!$H$29,0,10*ROW('Water Data'!H82)))</f>
        <v/>
      </c>
      <c r="CH88" s="266" t="str">
        <f ca="true">+IF(OFFSET('Water Data'!$I$27,0,10*ROW('Water Data'!I82))="","",OFFSET('Water Data'!$I$27,0,10*ROW('Water Data'!I82)))</f>
        <v/>
      </c>
      <c r="CI88" s="266" t="str">
        <f ca="true">+IF(OFFSET('Water Data'!$I$28,0,10*ROW('Water Data'!I82))="","",OFFSET('Water Data'!$I$28,0,10*ROW('Water Data'!I82)))</f>
        <v/>
      </c>
      <c r="CJ88" s="266" t="str">
        <f ca="true">+IF(OFFSET('Water Data'!$I$29,0,10*ROW('Water Data'!I82))="","",OFFSET('Water Data'!$I$29,0,10*ROW('Water Data'!I82)))</f>
        <v/>
      </c>
      <c r="CK88" s="266" t="str">
        <f ca="true">+IF(OFFSET('Sanitation Data'!$D$28,0,10*ROW('Sanitation Data'!D82))="","",OFFSET('Sanitation Data'!$D$28,0,10*ROW('Sanitation Data'!D82)))</f>
        <v/>
      </c>
      <c r="CL88" s="266" t="str">
        <f ca="true">+IF(OFFSET('Sanitation Data'!$D$29,0,10*ROW('Sanitation Data'!D82))="","",OFFSET('Sanitation Data'!$D$29,0,10*ROW('Sanitation Data'!D82)))</f>
        <v/>
      </c>
      <c r="CM88" s="266" t="str">
        <f ca="true">+IF(OFFSET('Sanitation Data'!$D$30,0,10*ROW('Sanitation Data'!D82))="","",OFFSET('Sanitation Data'!$D$30,0,10*ROW('Sanitation Data'!D82)))</f>
        <v/>
      </c>
      <c r="CN88" s="266" t="str">
        <f ca="true">+IF(OFFSET('Sanitation Data'!$D$31,0,10*ROW('Sanitation Data'!D82))="","",OFFSET('Sanitation Data'!$D$31,0,10*ROW('Sanitation Data'!D82)))</f>
        <v/>
      </c>
      <c r="CO88" s="266" t="str">
        <f ca="true">+IF(OFFSET('Sanitation Data'!$D$32,0,10*ROW('Sanitation Data'!D82))="","",OFFSET('Sanitation Data'!$D$32,0,10*ROW('Sanitation Data'!D82)))</f>
        <v/>
      </c>
      <c r="CP88" s="266" t="str">
        <f ca="true">+IF(OFFSET('Sanitation Data'!$E$28,0,10*ROW('Sanitation Data'!E82))="","",OFFSET('Sanitation Data'!$E$28,0,10*ROW('Sanitation Data'!E82)))</f>
        <v/>
      </c>
      <c r="CQ88" s="266" t="str">
        <f ca="true">+IF(OFFSET('Sanitation Data'!$E$29,0,10*ROW('Sanitation Data'!E82))="","",OFFSET('Sanitation Data'!$E$29,0,10*ROW('Sanitation Data'!E82)))</f>
        <v/>
      </c>
      <c r="CR88" s="266" t="str">
        <f ca="true">+IF(OFFSET('Sanitation Data'!$E$30,0,10*ROW('Sanitation Data'!E82))="","",OFFSET('Sanitation Data'!$E$30,0,10*ROW('Sanitation Data'!E82)))</f>
        <v/>
      </c>
      <c r="CS88" s="266" t="str">
        <f ca="true">+IF(OFFSET('Sanitation Data'!$E$31,0,10*ROW('Sanitation Data'!E82))="","",OFFSET('Sanitation Data'!$E$31,0,10*ROW('Sanitation Data'!E82)))</f>
        <v/>
      </c>
      <c r="CT88" s="266" t="str">
        <f ca="true">+IF(OFFSET('Sanitation Data'!$E$32,0,10*ROW('Sanitation Data'!E82))="","",OFFSET('Sanitation Data'!$E$32,0,10*ROW('Sanitation Data'!E82)))</f>
        <v/>
      </c>
      <c r="CU88" s="266" t="str">
        <f ca="true">+IF(OFFSET('Sanitation Data'!$F$28,0,10*ROW('Sanitation Data'!F82))="","",OFFSET('Sanitation Data'!$F$28,0,10*ROW('Sanitation Data'!F82)))</f>
        <v/>
      </c>
      <c r="CV88" s="266" t="str">
        <f ca="true">+IF(OFFSET('Sanitation Data'!$F$29,0,10*ROW('Sanitation Data'!F82))="","",OFFSET('Sanitation Data'!$F$29,0,10*ROW('Sanitation Data'!F82)))</f>
        <v/>
      </c>
      <c r="CW88" s="266" t="str">
        <f ca="true">+IF(OFFSET('Sanitation Data'!$F$30,0,10*ROW('Sanitation Data'!F82))="","",OFFSET('Sanitation Data'!$F$30,0,10*ROW('Sanitation Data'!F82)))</f>
        <v/>
      </c>
      <c r="CX88" s="266" t="str">
        <f ca="true">+IF(OFFSET('Sanitation Data'!$F$31,0,10*ROW('Sanitation Data'!F82))="","",OFFSET('Sanitation Data'!$F$31,0,10*ROW('Sanitation Data'!F82)))</f>
        <v/>
      </c>
      <c r="CY88" s="266" t="str">
        <f ca="true">+IF(OFFSET('Sanitation Data'!$F$32,0,10*ROW('Sanitation Data'!F82))="","",OFFSET('Sanitation Data'!$F$32,0,10*ROW('Sanitation Data'!F82)))</f>
        <v/>
      </c>
      <c r="CZ88" s="266" t="str">
        <f ca="true">+IF(OFFSET('Sanitation Data'!$G$28,0,10*ROW('Sanitation Data'!G82))="","",OFFSET('Sanitation Data'!$G$28,0,10*ROW('Sanitation Data'!G82)))</f>
        <v/>
      </c>
      <c r="DA88" s="266" t="str">
        <f ca="true">+IF(OFFSET('Sanitation Data'!$G$29,0,10*ROW('Sanitation Data'!G82))="","",OFFSET('Sanitation Data'!$G$29,0,10*ROW('Sanitation Data'!G82)))</f>
        <v/>
      </c>
      <c r="DB88" s="266" t="str">
        <f ca="true">+IF(OFFSET('Sanitation Data'!$G$30,0,10*ROW('Sanitation Data'!G82))="","",OFFSET('Sanitation Data'!$G$30,0,10*ROW('Sanitation Data'!G82)))</f>
        <v/>
      </c>
      <c r="DC88" s="266" t="str">
        <f ca="true">+IF(OFFSET('Sanitation Data'!$G$31,0,10*ROW('Sanitation Data'!G82))="","",OFFSET('Sanitation Data'!$G$31,0,10*ROW('Sanitation Data'!G82)))</f>
        <v/>
      </c>
      <c r="DD88" s="266" t="str">
        <f ca="true">+IF(OFFSET('Sanitation Data'!$G$32,0,10*ROW('Sanitation Data'!G82))="","",OFFSET('Sanitation Data'!$G$32,0,10*ROW('Sanitation Data'!G82)))</f>
        <v/>
      </c>
      <c r="DE88" s="266" t="str">
        <f ca="true">+IF(OFFSET('Sanitation Data'!$H$28,0,10*ROW('Sanitation Data'!H82))="","",OFFSET('Sanitation Data'!$H$28,0,10*ROW('Sanitation Data'!H82)))</f>
        <v/>
      </c>
      <c r="DF88" s="266" t="str">
        <f ca="true">+IF(OFFSET('Sanitation Data'!$H$29,0,10*ROW('Sanitation Data'!H82))="","",OFFSET('Sanitation Data'!$H$29,0,10*ROW('Sanitation Data'!H82)))</f>
        <v/>
      </c>
      <c r="DG88" s="266" t="str">
        <f ca="true">+IF(OFFSET('Sanitation Data'!$H$30,0,10*ROW('Sanitation Data'!H82))="","",OFFSET('Sanitation Data'!$H$30,0,10*ROW('Sanitation Data'!H82)))</f>
        <v/>
      </c>
      <c r="DH88" s="266" t="str">
        <f ca="true">+IF(OFFSET('Sanitation Data'!$H$31,0,10*ROW('Sanitation Data'!H82))="","",OFFSET('Sanitation Data'!$H$31,0,10*ROW('Sanitation Data'!H82)))</f>
        <v/>
      </c>
      <c r="DI88" s="266" t="str">
        <f ca="true">+IF(OFFSET('Sanitation Data'!$H$32,0,10*ROW('Sanitation Data'!H82))="","",OFFSET('Sanitation Data'!$H$32,0,10*ROW('Sanitation Data'!H82)))</f>
        <v/>
      </c>
      <c r="DJ88" s="266" t="str">
        <f ca="true">+IF(OFFSET('Sanitation Data'!$I$28,0,10*ROW('Sanitation Data'!I82))="","",OFFSET('Sanitation Data'!$I$28,0,10*ROW('Sanitation Data'!I82)))</f>
        <v/>
      </c>
      <c r="DK88" s="266" t="str">
        <f ca="true">+IF(OFFSET('Sanitation Data'!$I$29,0,10*ROW('Sanitation Data'!I82))="","",OFFSET('Sanitation Data'!$I$29,0,10*ROW('Sanitation Data'!I82)))</f>
        <v/>
      </c>
      <c r="DL88" s="266" t="str">
        <f ca="true">+IF(OFFSET('Sanitation Data'!$I$30,0,10*ROW('Sanitation Data'!I82))="","",OFFSET('Sanitation Data'!$I$30,0,10*ROW('Sanitation Data'!I82)))</f>
        <v/>
      </c>
      <c r="DM88" s="266" t="str">
        <f ca="true">+IF(OFFSET('Sanitation Data'!$I$31,0,10*ROW('Sanitation Data'!I82))="","",OFFSET('Sanitation Data'!$I$31,0,10*ROW('Sanitation Data'!I82)))</f>
        <v/>
      </c>
      <c r="DN88" s="266" t="str">
        <f ca="true">+IF(OFFSET('Sanitation Data'!$I$32,0,10*ROW('Sanitation Data'!I82))="","",OFFSET('Sanitation Data'!$I$32,0,10*ROW('Sanitation Data'!I82)))</f>
        <v/>
      </c>
      <c r="DO88" s="266" t="str">
        <f ca="true">+IF(OFFSET('Hygiene Data'!$D$11,0,10*ROW('Hygiene Data'!D82))="","",OFFSET('Hygiene Data'!$D$11,0,10*ROW('Hygiene Data'!D82)))</f>
        <v/>
      </c>
      <c r="DP88" s="266" t="str">
        <f ca="true">+IF(OFFSET('Hygiene Data'!$D$12,0,10*ROW('Hygiene Data'!D82))="","",OFFSET('Hygiene Data'!$D$12,0,10*ROW('Hygiene Data'!D82)))</f>
        <v/>
      </c>
      <c r="DQ88" s="266" t="str">
        <f ca="true">+IF(OFFSET('Hygiene Data'!$D$13,0,10*ROW('Hygiene Data'!D82))="","",OFFSET('Hygiene Data'!$D$13,0,10*ROW('Hygiene Data'!D82)))</f>
        <v/>
      </c>
      <c r="DR88" s="266" t="str">
        <f ca="true">+IF(OFFSET('Hygiene Data'!$E$11,0,10*ROW('Hygiene Data'!E82))="","",OFFSET('Hygiene Data'!$E$11,0,10*ROW('Hygiene Data'!E82)))</f>
        <v/>
      </c>
      <c r="DS88" s="266" t="str">
        <f ca="true">+IF(OFFSET('Hygiene Data'!$E$12,0,10*ROW('Hygiene Data'!E82))="","",OFFSET('Hygiene Data'!$E$12,0,10*ROW('Hygiene Data'!E82)))</f>
        <v/>
      </c>
      <c r="DT88" s="266" t="str">
        <f ca="true">+IF(OFFSET('Hygiene Data'!$E$13,0,10*ROW('Hygiene Data'!E82))="","",OFFSET('Hygiene Data'!$E$13,0,10*ROW('Hygiene Data'!E82)))</f>
        <v/>
      </c>
      <c r="DU88" s="266" t="str">
        <f ca="true">+IF(OFFSET('Hygiene Data'!$F$11,0,10*ROW('Hygiene Data'!F82))="","",OFFSET('Hygiene Data'!$F$11,0,10*ROW('Hygiene Data'!F82)))</f>
        <v/>
      </c>
      <c r="DV88" s="266" t="str">
        <f ca="true">+IF(OFFSET('Hygiene Data'!$F$12,0,10*ROW('Hygiene Data'!F82))="","",OFFSET('Hygiene Data'!$F$12,0,10*ROW('Hygiene Data'!F82)))</f>
        <v/>
      </c>
      <c r="DW88" s="266" t="str">
        <f ca="true">+IF(OFFSET('Hygiene Data'!$F$13,0,10*ROW('Hygiene Data'!F82))="","",OFFSET('Hygiene Data'!$F$13,0,10*ROW('Hygiene Data'!F82)))</f>
        <v/>
      </c>
      <c r="DX88" s="266" t="str">
        <f ca="true">+IF(OFFSET('Hygiene Data'!$G$11,0,10*ROW('Hygiene Data'!G82))="","",OFFSET('Hygiene Data'!$G$11,0,10*ROW('Hygiene Data'!G82)))</f>
        <v/>
      </c>
      <c r="DY88" s="266" t="str">
        <f ca="true">+IF(OFFSET('Hygiene Data'!$G$12,0,10*ROW('Hygiene Data'!G82))="","",OFFSET('Hygiene Data'!$G$12,0,10*ROW('Hygiene Data'!G82)))</f>
        <v/>
      </c>
      <c r="DZ88" s="266" t="str">
        <f ca="true">+IF(OFFSET('Hygiene Data'!$G$13,0,10*ROW('Hygiene Data'!G82))="","",OFFSET('Hygiene Data'!$G$13,0,10*ROW('Hygiene Data'!G82)))</f>
        <v/>
      </c>
      <c r="EA88" s="266" t="str">
        <f ca="true">+IF(OFFSET('Hygiene Data'!$H$11,0,10*ROW('Hygiene Data'!H82))="","",OFFSET('Hygiene Data'!$H$11,0,10*ROW('Hygiene Data'!H82)))</f>
        <v/>
      </c>
      <c r="EB88" s="266" t="str">
        <f ca="true">+IF(OFFSET('Hygiene Data'!$H$12,0,10*ROW('Hygiene Data'!H82))="","",OFFSET('Hygiene Data'!$H$12,0,10*ROW('Hygiene Data'!H82)))</f>
        <v/>
      </c>
      <c r="EC88" s="266" t="str">
        <f ca="true">+IF(OFFSET('Hygiene Data'!$H$13,0,10*ROW('Hygiene Data'!H82))="","",OFFSET('Hygiene Data'!$H$13,0,10*ROW('Hygiene Data'!H82)))</f>
        <v/>
      </c>
      <c r="ED88" s="266" t="str">
        <f ca="true">+IF(OFFSET('Hygiene Data'!$I$11,0,10*ROW('Hygiene Data'!I82))="","",OFFSET('Hygiene Data'!$I$11,0,10*ROW('Hygiene Data'!I82)))</f>
        <v/>
      </c>
      <c r="EE88" s="266" t="str">
        <f ca="true">+IF(OFFSET('Hygiene Data'!$I$12,0,10*ROW('Hygiene Data'!I82))="","",OFFSET('Hygiene Data'!$I$12,0,10*ROW('Hygiene Data'!I82)))</f>
        <v/>
      </c>
      <c r="EF88" s="266"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2"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6"/>
      <c r="BS89" s="266" t="str">
        <f ca="true">+IF(OFFSET('Water Data'!$D$27,0,10*ROW('Water Data'!D83))="","",OFFSET('Water Data'!$D$27,0,10*ROW('Water Data'!D83)))</f>
        <v/>
      </c>
      <c r="BT89" s="266" t="str">
        <f ca="true">+IF(OFFSET('Water Data'!$D$28,0,10*ROW('Water Data'!D83))="","",OFFSET('Water Data'!$D$28,0,10*ROW('Water Data'!D83)))</f>
        <v/>
      </c>
      <c r="BU89" s="266" t="str">
        <f ca="true">+IF(OFFSET('Water Data'!$D$29,0,10*ROW('Water Data'!D83))="","",OFFSET('Water Data'!$D$29,0,10*ROW('Water Data'!D83)))</f>
        <v/>
      </c>
      <c r="BV89" s="266" t="str">
        <f ca="true">+IF(OFFSET('Water Data'!$E$27,0,10*ROW('Water Data'!E83))="","",OFFSET('Water Data'!$E$27,0,10*ROW('Water Data'!E83)))</f>
        <v/>
      </c>
      <c r="BW89" s="266" t="str">
        <f ca="true">+IF(OFFSET('Water Data'!$E$28,0,10*ROW('Water Data'!E83))="","",OFFSET('Water Data'!$E$28,0,10*ROW('Water Data'!E83)))</f>
        <v/>
      </c>
      <c r="BX89" s="266" t="str">
        <f ca="true">+IF(OFFSET('Water Data'!$E$29,0,10*ROW('Water Data'!E83))="","",OFFSET('Water Data'!$E$29,0,10*ROW('Water Data'!E83)))</f>
        <v/>
      </c>
      <c r="BY89" s="266" t="str">
        <f ca="true">+IF(OFFSET('Water Data'!$F$27,0,10*ROW('Water Data'!F83))="","",OFFSET('Water Data'!$F$27,0,10*ROW('Water Data'!F83)))</f>
        <v/>
      </c>
      <c r="BZ89" s="266" t="str">
        <f ca="true">+IF(OFFSET('Water Data'!$F$28,0,10*ROW('Water Data'!F83))="","",OFFSET('Water Data'!$F$28,0,10*ROW('Water Data'!F83)))</f>
        <v/>
      </c>
      <c r="CA89" s="266" t="str">
        <f ca="true">+IF(OFFSET('Water Data'!$F$29,0,10*ROW('Water Data'!F83))="","",OFFSET('Water Data'!$F$29,0,10*ROW('Water Data'!F83)))</f>
        <v/>
      </c>
      <c r="CB89" s="266" t="str">
        <f ca="true">+IF(OFFSET('Water Data'!$G$27,0,10*ROW('Water Data'!G83))="","",OFFSET('Water Data'!$G$27,0,10*ROW('Water Data'!G83)))</f>
        <v/>
      </c>
      <c r="CC89" s="266" t="str">
        <f ca="true">+IF(OFFSET('Water Data'!$G$28,0,10*ROW('Water Data'!G83))="","",OFFSET('Water Data'!$G$28,0,10*ROW('Water Data'!G83)))</f>
        <v/>
      </c>
      <c r="CD89" s="266" t="str">
        <f ca="true">+IF(OFFSET('Water Data'!$G$29,0,10*ROW('Water Data'!G83))="","",OFFSET('Water Data'!$G$29,0,10*ROW('Water Data'!G83)))</f>
        <v/>
      </c>
      <c r="CE89" s="266" t="str">
        <f ca="true">+IF(OFFSET('Water Data'!$H$27,0,10*ROW('Water Data'!H83))="","",OFFSET('Water Data'!$H$27,0,10*ROW('Water Data'!H83)))</f>
        <v/>
      </c>
      <c r="CF89" s="266" t="str">
        <f ca="true">+IF(OFFSET('Water Data'!$H$28,0,10*ROW('Water Data'!H83))="","",OFFSET('Water Data'!$H$28,0,10*ROW('Water Data'!H83)))</f>
        <v/>
      </c>
      <c r="CG89" s="266" t="str">
        <f ca="true">+IF(OFFSET('Water Data'!$H$29,0,10*ROW('Water Data'!H83))="","",OFFSET('Water Data'!$H$29,0,10*ROW('Water Data'!H83)))</f>
        <v/>
      </c>
      <c r="CH89" s="266" t="str">
        <f ca="true">+IF(OFFSET('Water Data'!$I$27,0,10*ROW('Water Data'!I83))="","",OFFSET('Water Data'!$I$27,0,10*ROW('Water Data'!I83)))</f>
        <v/>
      </c>
      <c r="CI89" s="266" t="str">
        <f ca="true">+IF(OFFSET('Water Data'!$I$28,0,10*ROW('Water Data'!I83))="","",OFFSET('Water Data'!$I$28,0,10*ROW('Water Data'!I83)))</f>
        <v/>
      </c>
      <c r="CJ89" s="266" t="str">
        <f ca="true">+IF(OFFSET('Water Data'!$I$29,0,10*ROW('Water Data'!I83))="","",OFFSET('Water Data'!$I$29,0,10*ROW('Water Data'!I83)))</f>
        <v/>
      </c>
      <c r="CK89" s="266" t="str">
        <f ca="true">+IF(OFFSET('Sanitation Data'!$D$28,0,10*ROW('Sanitation Data'!D83))="","",OFFSET('Sanitation Data'!$D$28,0,10*ROW('Sanitation Data'!D83)))</f>
        <v/>
      </c>
      <c r="CL89" s="266" t="str">
        <f ca="true">+IF(OFFSET('Sanitation Data'!$D$29,0,10*ROW('Sanitation Data'!D83))="","",OFFSET('Sanitation Data'!$D$29,0,10*ROW('Sanitation Data'!D83)))</f>
        <v/>
      </c>
      <c r="CM89" s="266" t="str">
        <f ca="true">+IF(OFFSET('Sanitation Data'!$D$30,0,10*ROW('Sanitation Data'!D83))="","",OFFSET('Sanitation Data'!$D$30,0,10*ROW('Sanitation Data'!D83)))</f>
        <v/>
      </c>
      <c r="CN89" s="266" t="str">
        <f ca="true">+IF(OFFSET('Sanitation Data'!$D$31,0,10*ROW('Sanitation Data'!D83))="","",OFFSET('Sanitation Data'!$D$31,0,10*ROW('Sanitation Data'!D83)))</f>
        <v/>
      </c>
      <c r="CO89" s="266" t="str">
        <f ca="true">+IF(OFFSET('Sanitation Data'!$D$32,0,10*ROW('Sanitation Data'!D83))="","",OFFSET('Sanitation Data'!$D$32,0,10*ROW('Sanitation Data'!D83)))</f>
        <v/>
      </c>
      <c r="CP89" s="266" t="str">
        <f ca="true">+IF(OFFSET('Sanitation Data'!$E$28,0,10*ROW('Sanitation Data'!E83))="","",OFFSET('Sanitation Data'!$E$28,0,10*ROW('Sanitation Data'!E83)))</f>
        <v/>
      </c>
      <c r="CQ89" s="266" t="str">
        <f ca="true">+IF(OFFSET('Sanitation Data'!$E$29,0,10*ROW('Sanitation Data'!E83))="","",OFFSET('Sanitation Data'!$E$29,0,10*ROW('Sanitation Data'!E83)))</f>
        <v/>
      </c>
      <c r="CR89" s="266" t="str">
        <f ca="true">+IF(OFFSET('Sanitation Data'!$E$30,0,10*ROW('Sanitation Data'!E83))="","",OFFSET('Sanitation Data'!$E$30,0,10*ROW('Sanitation Data'!E83)))</f>
        <v/>
      </c>
      <c r="CS89" s="266" t="str">
        <f ca="true">+IF(OFFSET('Sanitation Data'!$E$31,0,10*ROW('Sanitation Data'!E83))="","",OFFSET('Sanitation Data'!$E$31,0,10*ROW('Sanitation Data'!E83)))</f>
        <v/>
      </c>
      <c r="CT89" s="266" t="str">
        <f ca="true">+IF(OFFSET('Sanitation Data'!$E$32,0,10*ROW('Sanitation Data'!E83))="","",OFFSET('Sanitation Data'!$E$32,0,10*ROW('Sanitation Data'!E83)))</f>
        <v/>
      </c>
      <c r="CU89" s="266" t="str">
        <f ca="true">+IF(OFFSET('Sanitation Data'!$F$28,0,10*ROW('Sanitation Data'!F83))="","",OFFSET('Sanitation Data'!$F$28,0,10*ROW('Sanitation Data'!F83)))</f>
        <v/>
      </c>
      <c r="CV89" s="266" t="str">
        <f ca="true">+IF(OFFSET('Sanitation Data'!$F$29,0,10*ROW('Sanitation Data'!F83))="","",OFFSET('Sanitation Data'!$F$29,0,10*ROW('Sanitation Data'!F83)))</f>
        <v/>
      </c>
      <c r="CW89" s="266" t="str">
        <f ca="true">+IF(OFFSET('Sanitation Data'!$F$30,0,10*ROW('Sanitation Data'!F83))="","",OFFSET('Sanitation Data'!$F$30,0,10*ROW('Sanitation Data'!F83)))</f>
        <v/>
      </c>
      <c r="CX89" s="266" t="str">
        <f ca="true">+IF(OFFSET('Sanitation Data'!$F$31,0,10*ROW('Sanitation Data'!F83))="","",OFFSET('Sanitation Data'!$F$31,0,10*ROW('Sanitation Data'!F83)))</f>
        <v/>
      </c>
      <c r="CY89" s="266" t="str">
        <f ca="true">+IF(OFFSET('Sanitation Data'!$F$32,0,10*ROW('Sanitation Data'!F83))="","",OFFSET('Sanitation Data'!$F$32,0,10*ROW('Sanitation Data'!F83)))</f>
        <v/>
      </c>
      <c r="CZ89" s="266" t="str">
        <f ca="true">+IF(OFFSET('Sanitation Data'!$G$28,0,10*ROW('Sanitation Data'!G83))="","",OFFSET('Sanitation Data'!$G$28,0,10*ROW('Sanitation Data'!G83)))</f>
        <v/>
      </c>
      <c r="DA89" s="266" t="str">
        <f ca="true">+IF(OFFSET('Sanitation Data'!$G$29,0,10*ROW('Sanitation Data'!G83))="","",OFFSET('Sanitation Data'!$G$29,0,10*ROW('Sanitation Data'!G83)))</f>
        <v/>
      </c>
      <c r="DB89" s="266" t="str">
        <f ca="true">+IF(OFFSET('Sanitation Data'!$G$30,0,10*ROW('Sanitation Data'!G83))="","",OFFSET('Sanitation Data'!$G$30,0,10*ROW('Sanitation Data'!G83)))</f>
        <v/>
      </c>
      <c r="DC89" s="266" t="str">
        <f ca="true">+IF(OFFSET('Sanitation Data'!$G$31,0,10*ROW('Sanitation Data'!G83))="","",OFFSET('Sanitation Data'!$G$31,0,10*ROW('Sanitation Data'!G83)))</f>
        <v/>
      </c>
      <c r="DD89" s="266" t="str">
        <f ca="true">+IF(OFFSET('Sanitation Data'!$G$32,0,10*ROW('Sanitation Data'!G83))="","",OFFSET('Sanitation Data'!$G$32,0,10*ROW('Sanitation Data'!G83)))</f>
        <v/>
      </c>
      <c r="DE89" s="266" t="str">
        <f ca="true">+IF(OFFSET('Sanitation Data'!$H$28,0,10*ROW('Sanitation Data'!H83))="","",OFFSET('Sanitation Data'!$H$28,0,10*ROW('Sanitation Data'!H83)))</f>
        <v/>
      </c>
      <c r="DF89" s="266" t="str">
        <f ca="true">+IF(OFFSET('Sanitation Data'!$H$29,0,10*ROW('Sanitation Data'!H83))="","",OFFSET('Sanitation Data'!$H$29,0,10*ROW('Sanitation Data'!H83)))</f>
        <v/>
      </c>
      <c r="DG89" s="266" t="str">
        <f ca="true">+IF(OFFSET('Sanitation Data'!$H$30,0,10*ROW('Sanitation Data'!H83))="","",OFFSET('Sanitation Data'!$H$30,0,10*ROW('Sanitation Data'!H83)))</f>
        <v/>
      </c>
      <c r="DH89" s="266" t="str">
        <f ca="true">+IF(OFFSET('Sanitation Data'!$H$31,0,10*ROW('Sanitation Data'!H83))="","",OFFSET('Sanitation Data'!$H$31,0,10*ROW('Sanitation Data'!H83)))</f>
        <v/>
      </c>
      <c r="DI89" s="266" t="str">
        <f ca="true">+IF(OFFSET('Sanitation Data'!$H$32,0,10*ROW('Sanitation Data'!H83))="","",OFFSET('Sanitation Data'!$H$32,0,10*ROW('Sanitation Data'!H83)))</f>
        <v/>
      </c>
      <c r="DJ89" s="266" t="str">
        <f ca="true">+IF(OFFSET('Sanitation Data'!$I$28,0,10*ROW('Sanitation Data'!I83))="","",OFFSET('Sanitation Data'!$I$28,0,10*ROW('Sanitation Data'!I83)))</f>
        <v/>
      </c>
      <c r="DK89" s="266" t="str">
        <f ca="true">+IF(OFFSET('Sanitation Data'!$I$29,0,10*ROW('Sanitation Data'!I83))="","",OFFSET('Sanitation Data'!$I$29,0,10*ROW('Sanitation Data'!I83)))</f>
        <v/>
      </c>
      <c r="DL89" s="266" t="str">
        <f ca="true">+IF(OFFSET('Sanitation Data'!$I$30,0,10*ROW('Sanitation Data'!I83))="","",OFFSET('Sanitation Data'!$I$30,0,10*ROW('Sanitation Data'!I83)))</f>
        <v/>
      </c>
      <c r="DM89" s="266" t="str">
        <f ca="true">+IF(OFFSET('Sanitation Data'!$I$31,0,10*ROW('Sanitation Data'!I83))="","",OFFSET('Sanitation Data'!$I$31,0,10*ROW('Sanitation Data'!I83)))</f>
        <v/>
      </c>
      <c r="DN89" s="266" t="str">
        <f ca="true">+IF(OFFSET('Sanitation Data'!$I$32,0,10*ROW('Sanitation Data'!I83))="","",OFFSET('Sanitation Data'!$I$32,0,10*ROW('Sanitation Data'!I83)))</f>
        <v/>
      </c>
      <c r="DO89" s="266" t="str">
        <f ca="true">+IF(OFFSET('Hygiene Data'!$D$11,0,10*ROW('Hygiene Data'!D83))="","",OFFSET('Hygiene Data'!$D$11,0,10*ROW('Hygiene Data'!D83)))</f>
        <v/>
      </c>
      <c r="DP89" s="266" t="str">
        <f ca="true">+IF(OFFSET('Hygiene Data'!$D$12,0,10*ROW('Hygiene Data'!D83))="","",OFFSET('Hygiene Data'!$D$12,0,10*ROW('Hygiene Data'!D83)))</f>
        <v/>
      </c>
      <c r="DQ89" s="266" t="str">
        <f ca="true">+IF(OFFSET('Hygiene Data'!$D$13,0,10*ROW('Hygiene Data'!D83))="","",OFFSET('Hygiene Data'!$D$13,0,10*ROW('Hygiene Data'!D83)))</f>
        <v/>
      </c>
      <c r="DR89" s="266" t="str">
        <f ca="true">+IF(OFFSET('Hygiene Data'!$E$11,0,10*ROW('Hygiene Data'!E83))="","",OFFSET('Hygiene Data'!$E$11,0,10*ROW('Hygiene Data'!E83)))</f>
        <v/>
      </c>
      <c r="DS89" s="266" t="str">
        <f ca="true">+IF(OFFSET('Hygiene Data'!$E$12,0,10*ROW('Hygiene Data'!E83))="","",OFFSET('Hygiene Data'!$E$12,0,10*ROW('Hygiene Data'!E83)))</f>
        <v/>
      </c>
      <c r="DT89" s="266" t="str">
        <f ca="true">+IF(OFFSET('Hygiene Data'!$E$13,0,10*ROW('Hygiene Data'!E83))="","",OFFSET('Hygiene Data'!$E$13,0,10*ROW('Hygiene Data'!E83)))</f>
        <v/>
      </c>
      <c r="DU89" s="266" t="str">
        <f ca="true">+IF(OFFSET('Hygiene Data'!$F$11,0,10*ROW('Hygiene Data'!F83))="","",OFFSET('Hygiene Data'!$F$11,0,10*ROW('Hygiene Data'!F83)))</f>
        <v/>
      </c>
      <c r="DV89" s="266" t="str">
        <f ca="true">+IF(OFFSET('Hygiene Data'!$F$12,0,10*ROW('Hygiene Data'!F83))="","",OFFSET('Hygiene Data'!$F$12,0,10*ROW('Hygiene Data'!F83)))</f>
        <v/>
      </c>
      <c r="DW89" s="266" t="str">
        <f ca="true">+IF(OFFSET('Hygiene Data'!$F$13,0,10*ROW('Hygiene Data'!F83))="","",OFFSET('Hygiene Data'!$F$13,0,10*ROW('Hygiene Data'!F83)))</f>
        <v/>
      </c>
      <c r="DX89" s="266" t="str">
        <f ca="true">+IF(OFFSET('Hygiene Data'!$G$11,0,10*ROW('Hygiene Data'!G83))="","",OFFSET('Hygiene Data'!$G$11,0,10*ROW('Hygiene Data'!G83)))</f>
        <v/>
      </c>
      <c r="DY89" s="266" t="str">
        <f ca="true">+IF(OFFSET('Hygiene Data'!$G$12,0,10*ROW('Hygiene Data'!G83))="","",OFFSET('Hygiene Data'!$G$12,0,10*ROW('Hygiene Data'!G83)))</f>
        <v/>
      </c>
      <c r="DZ89" s="266" t="str">
        <f ca="true">+IF(OFFSET('Hygiene Data'!$G$13,0,10*ROW('Hygiene Data'!G83))="","",OFFSET('Hygiene Data'!$G$13,0,10*ROW('Hygiene Data'!G83)))</f>
        <v/>
      </c>
      <c r="EA89" s="266" t="str">
        <f ca="true">+IF(OFFSET('Hygiene Data'!$H$11,0,10*ROW('Hygiene Data'!H83))="","",OFFSET('Hygiene Data'!$H$11,0,10*ROW('Hygiene Data'!H83)))</f>
        <v/>
      </c>
      <c r="EB89" s="266" t="str">
        <f ca="true">+IF(OFFSET('Hygiene Data'!$H$12,0,10*ROW('Hygiene Data'!H83))="","",OFFSET('Hygiene Data'!$H$12,0,10*ROW('Hygiene Data'!H83)))</f>
        <v/>
      </c>
      <c r="EC89" s="266" t="str">
        <f ca="true">+IF(OFFSET('Hygiene Data'!$H$13,0,10*ROW('Hygiene Data'!H83))="","",OFFSET('Hygiene Data'!$H$13,0,10*ROW('Hygiene Data'!H83)))</f>
        <v/>
      </c>
      <c r="ED89" s="266" t="str">
        <f ca="true">+IF(OFFSET('Hygiene Data'!$I$11,0,10*ROW('Hygiene Data'!I83))="","",OFFSET('Hygiene Data'!$I$11,0,10*ROW('Hygiene Data'!I83)))</f>
        <v/>
      </c>
      <c r="EE89" s="266" t="str">
        <f ca="true">+IF(OFFSET('Hygiene Data'!$I$12,0,10*ROW('Hygiene Data'!I83))="","",OFFSET('Hygiene Data'!$I$12,0,10*ROW('Hygiene Data'!I83)))</f>
        <v/>
      </c>
      <c r="EF89" s="266"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2"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6"/>
      <c r="BS90" s="266" t="str">
        <f ca="true">+IF(OFFSET('Water Data'!$D$27,0,10*ROW('Water Data'!D84))="","",OFFSET('Water Data'!$D$27,0,10*ROW('Water Data'!D84)))</f>
        <v/>
      </c>
      <c r="BT90" s="266" t="str">
        <f ca="true">+IF(OFFSET('Water Data'!$D$28,0,10*ROW('Water Data'!D84))="","",OFFSET('Water Data'!$D$28,0,10*ROW('Water Data'!D84)))</f>
        <v/>
      </c>
      <c r="BU90" s="266" t="str">
        <f ca="true">+IF(OFFSET('Water Data'!$D$29,0,10*ROW('Water Data'!D84))="","",OFFSET('Water Data'!$D$29,0,10*ROW('Water Data'!D84)))</f>
        <v/>
      </c>
      <c r="BV90" s="266" t="str">
        <f ca="true">+IF(OFFSET('Water Data'!$E$27,0,10*ROW('Water Data'!E84))="","",OFFSET('Water Data'!$E$27,0,10*ROW('Water Data'!E84)))</f>
        <v/>
      </c>
      <c r="BW90" s="266" t="str">
        <f ca="true">+IF(OFFSET('Water Data'!$E$28,0,10*ROW('Water Data'!E84))="","",OFFSET('Water Data'!$E$28,0,10*ROW('Water Data'!E84)))</f>
        <v/>
      </c>
      <c r="BX90" s="266" t="str">
        <f ca="true">+IF(OFFSET('Water Data'!$E$29,0,10*ROW('Water Data'!E84))="","",OFFSET('Water Data'!$E$29,0,10*ROW('Water Data'!E84)))</f>
        <v/>
      </c>
      <c r="BY90" s="266" t="str">
        <f ca="true">+IF(OFFSET('Water Data'!$F$27,0,10*ROW('Water Data'!F84))="","",OFFSET('Water Data'!$F$27,0,10*ROW('Water Data'!F84)))</f>
        <v/>
      </c>
      <c r="BZ90" s="266" t="str">
        <f ca="true">+IF(OFFSET('Water Data'!$F$28,0,10*ROW('Water Data'!F84))="","",OFFSET('Water Data'!$F$28,0,10*ROW('Water Data'!F84)))</f>
        <v/>
      </c>
      <c r="CA90" s="266" t="str">
        <f ca="true">+IF(OFFSET('Water Data'!$F$29,0,10*ROW('Water Data'!F84))="","",OFFSET('Water Data'!$F$29,0,10*ROW('Water Data'!F84)))</f>
        <v/>
      </c>
      <c r="CB90" s="266" t="str">
        <f ca="true">+IF(OFFSET('Water Data'!$G$27,0,10*ROW('Water Data'!G84))="","",OFFSET('Water Data'!$G$27,0,10*ROW('Water Data'!G84)))</f>
        <v/>
      </c>
      <c r="CC90" s="266" t="str">
        <f ca="true">+IF(OFFSET('Water Data'!$G$28,0,10*ROW('Water Data'!G84))="","",OFFSET('Water Data'!$G$28,0,10*ROW('Water Data'!G84)))</f>
        <v/>
      </c>
      <c r="CD90" s="266" t="str">
        <f ca="true">+IF(OFFSET('Water Data'!$G$29,0,10*ROW('Water Data'!G84))="","",OFFSET('Water Data'!$G$29,0,10*ROW('Water Data'!G84)))</f>
        <v/>
      </c>
      <c r="CE90" s="266" t="str">
        <f ca="true">+IF(OFFSET('Water Data'!$H$27,0,10*ROW('Water Data'!H84))="","",OFFSET('Water Data'!$H$27,0,10*ROW('Water Data'!H84)))</f>
        <v/>
      </c>
      <c r="CF90" s="266" t="str">
        <f ca="true">+IF(OFFSET('Water Data'!$H$28,0,10*ROW('Water Data'!H84))="","",OFFSET('Water Data'!$H$28,0,10*ROW('Water Data'!H84)))</f>
        <v/>
      </c>
      <c r="CG90" s="266" t="str">
        <f ca="true">+IF(OFFSET('Water Data'!$H$29,0,10*ROW('Water Data'!H84))="","",OFFSET('Water Data'!$H$29,0,10*ROW('Water Data'!H84)))</f>
        <v/>
      </c>
      <c r="CH90" s="266" t="str">
        <f ca="true">+IF(OFFSET('Water Data'!$I$27,0,10*ROW('Water Data'!I84))="","",OFFSET('Water Data'!$I$27,0,10*ROW('Water Data'!I84)))</f>
        <v/>
      </c>
      <c r="CI90" s="266" t="str">
        <f ca="true">+IF(OFFSET('Water Data'!$I$28,0,10*ROW('Water Data'!I84))="","",OFFSET('Water Data'!$I$28,0,10*ROW('Water Data'!I84)))</f>
        <v/>
      </c>
      <c r="CJ90" s="266" t="str">
        <f ca="true">+IF(OFFSET('Water Data'!$I$29,0,10*ROW('Water Data'!I84))="","",OFFSET('Water Data'!$I$29,0,10*ROW('Water Data'!I84)))</f>
        <v/>
      </c>
      <c r="CK90" s="266" t="str">
        <f ca="true">+IF(OFFSET('Sanitation Data'!$D$28,0,10*ROW('Sanitation Data'!D84))="","",OFFSET('Sanitation Data'!$D$28,0,10*ROW('Sanitation Data'!D84)))</f>
        <v/>
      </c>
      <c r="CL90" s="266" t="str">
        <f ca="true">+IF(OFFSET('Sanitation Data'!$D$29,0,10*ROW('Sanitation Data'!D84))="","",OFFSET('Sanitation Data'!$D$29,0,10*ROW('Sanitation Data'!D84)))</f>
        <v/>
      </c>
      <c r="CM90" s="266" t="str">
        <f ca="true">+IF(OFFSET('Sanitation Data'!$D$30,0,10*ROW('Sanitation Data'!D84))="","",OFFSET('Sanitation Data'!$D$30,0,10*ROW('Sanitation Data'!D84)))</f>
        <v/>
      </c>
      <c r="CN90" s="266" t="str">
        <f ca="true">+IF(OFFSET('Sanitation Data'!$D$31,0,10*ROW('Sanitation Data'!D84))="","",OFFSET('Sanitation Data'!$D$31,0,10*ROW('Sanitation Data'!D84)))</f>
        <v/>
      </c>
      <c r="CO90" s="266" t="str">
        <f ca="true">+IF(OFFSET('Sanitation Data'!$D$32,0,10*ROW('Sanitation Data'!D84))="","",OFFSET('Sanitation Data'!$D$32,0,10*ROW('Sanitation Data'!D84)))</f>
        <v/>
      </c>
      <c r="CP90" s="266" t="str">
        <f ca="true">+IF(OFFSET('Sanitation Data'!$E$28,0,10*ROW('Sanitation Data'!E84))="","",OFFSET('Sanitation Data'!$E$28,0,10*ROW('Sanitation Data'!E84)))</f>
        <v/>
      </c>
      <c r="CQ90" s="266" t="str">
        <f ca="true">+IF(OFFSET('Sanitation Data'!$E$29,0,10*ROW('Sanitation Data'!E84))="","",OFFSET('Sanitation Data'!$E$29,0,10*ROW('Sanitation Data'!E84)))</f>
        <v/>
      </c>
      <c r="CR90" s="266" t="str">
        <f ca="true">+IF(OFFSET('Sanitation Data'!$E$30,0,10*ROW('Sanitation Data'!E84))="","",OFFSET('Sanitation Data'!$E$30,0,10*ROW('Sanitation Data'!E84)))</f>
        <v/>
      </c>
      <c r="CS90" s="266" t="str">
        <f ca="true">+IF(OFFSET('Sanitation Data'!$E$31,0,10*ROW('Sanitation Data'!E84))="","",OFFSET('Sanitation Data'!$E$31,0,10*ROW('Sanitation Data'!E84)))</f>
        <v/>
      </c>
      <c r="CT90" s="266" t="str">
        <f ca="true">+IF(OFFSET('Sanitation Data'!$E$32,0,10*ROW('Sanitation Data'!E84))="","",OFFSET('Sanitation Data'!$E$32,0,10*ROW('Sanitation Data'!E84)))</f>
        <v/>
      </c>
      <c r="CU90" s="266" t="str">
        <f ca="true">+IF(OFFSET('Sanitation Data'!$F$28,0,10*ROW('Sanitation Data'!F84))="","",OFFSET('Sanitation Data'!$F$28,0,10*ROW('Sanitation Data'!F84)))</f>
        <v/>
      </c>
      <c r="CV90" s="266" t="str">
        <f ca="true">+IF(OFFSET('Sanitation Data'!$F$29,0,10*ROW('Sanitation Data'!F84))="","",OFFSET('Sanitation Data'!$F$29,0,10*ROW('Sanitation Data'!F84)))</f>
        <v/>
      </c>
      <c r="CW90" s="266" t="str">
        <f ca="true">+IF(OFFSET('Sanitation Data'!$F$30,0,10*ROW('Sanitation Data'!F84))="","",OFFSET('Sanitation Data'!$F$30,0,10*ROW('Sanitation Data'!F84)))</f>
        <v/>
      </c>
      <c r="CX90" s="266" t="str">
        <f ca="true">+IF(OFFSET('Sanitation Data'!$F$31,0,10*ROW('Sanitation Data'!F84))="","",OFFSET('Sanitation Data'!$F$31,0,10*ROW('Sanitation Data'!F84)))</f>
        <v/>
      </c>
      <c r="CY90" s="266" t="str">
        <f ca="true">+IF(OFFSET('Sanitation Data'!$F$32,0,10*ROW('Sanitation Data'!F84))="","",OFFSET('Sanitation Data'!$F$32,0,10*ROW('Sanitation Data'!F84)))</f>
        <v/>
      </c>
      <c r="CZ90" s="266" t="str">
        <f ca="true">+IF(OFFSET('Sanitation Data'!$G$28,0,10*ROW('Sanitation Data'!G84))="","",OFFSET('Sanitation Data'!$G$28,0,10*ROW('Sanitation Data'!G84)))</f>
        <v/>
      </c>
      <c r="DA90" s="266" t="str">
        <f ca="true">+IF(OFFSET('Sanitation Data'!$G$29,0,10*ROW('Sanitation Data'!G84))="","",OFFSET('Sanitation Data'!$G$29,0,10*ROW('Sanitation Data'!G84)))</f>
        <v/>
      </c>
      <c r="DB90" s="266" t="str">
        <f ca="true">+IF(OFFSET('Sanitation Data'!$G$30,0,10*ROW('Sanitation Data'!G84))="","",OFFSET('Sanitation Data'!$G$30,0,10*ROW('Sanitation Data'!G84)))</f>
        <v/>
      </c>
      <c r="DC90" s="266" t="str">
        <f ca="true">+IF(OFFSET('Sanitation Data'!$G$31,0,10*ROW('Sanitation Data'!G84))="","",OFFSET('Sanitation Data'!$G$31,0,10*ROW('Sanitation Data'!G84)))</f>
        <v/>
      </c>
      <c r="DD90" s="266" t="str">
        <f ca="true">+IF(OFFSET('Sanitation Data'!$G$32,0,10*ROW('Sanitation Data'!G84))="","",OFFSET('Sanitation Data'!$G$32,0,10*ROW('Sanitation Data'!G84)))</f>
        <v/>
      </c>
      <c r="DE90" s="266" t="str">
        <f ca="true">+IF(OFFSET('Sanitation Data'!$H$28,0,10*ROW('Sanitation Data'!H84))="","",OFFSET('Sanitation Data'!$H$28,0,10*ROW('Sanitation Data'!H84)))</f>
        <v/>
      </c>
      <c r="DF90" s="266" t="str">
        <f ca="true">+IF(OFFSET('Sanitation Data'!$H$29,0,10*ROW('Sanitation Data'!H84))="","",OFFSET('Sanitation Data'!$H$29,0,10*ROW('Sanitation Data'!H84)))</f>
        <v/>
      </c>
      <c r="DG90" s="266" t="str">
        <f ca="true">+IF(OFFSET('Sanitation Data'!$H$30,0,10*ROW('Sanitation Data'!H84))="","",OFFSET('Sanitation Data'!$H$30,0,10*ROW('Sanitation Data'!H84)))</f>
        <v/>
      </c>
      <c r="DH90" s="266" t="str">
        <f ca="true">+IF(OFFSET('Sanitation Data'!$H$31,0,10*ROW('Sanitation Data'!H84))="","",OFFSET('Sanitation Data'!$H$31,0,10*ROW('Sanitation Data'!H84)))</f>
        <v/>
      </c>
      <c r="DI90" s="266" t="str">
        <f ca="true">+IF(OFFSET('Sanitation Data'!$H$32,0,10*ROW('Sanitation Data'!H84))="","",OFFSET('Sanitation Data'!$H$32,0,10*ROW('Sanitation Data'!H84)))</f>
        <v/>
      </c>
      <c r="DJ90" s="266" t="str">
        <f ca="true">+IF(OFFSET('Sanitation Data'!$I$28,0,10*ROW('Sanitation Data'!I84))="","",OFFSET('Sanitation Data'!$I$28,0,10*ROW('Sanitation Data'!I84)))</f>
        <v/>
      </c>
      <c r="DK90" s="266" t="str">
        <f ca="true">+IF(OFFSET('Sanitation Data'!$I$29,0,10*ROW('Sanitation Data'!I84))="","",OFFSET('Sanitation Data'!$I$29,0,10*ROW('Sanitation Data'!I84)))</f>
        <v/>
      </c>
      <c r="DL90" s="266" t="str">
        <f ca="true">+IF(OFFSET('Sanitation Data'!$I$30,0,10*ROW('Sanitation Data'!I84))="","",OFFSET('Sanitation Data'!$I$30,0,10*ROW('Sanitation Data'!I84)))</f>
        <v/>
      </c>
      <c r="DM90" s="266" t="str">
        <f ca="true">+IF(OFFSET('Sanitation Data'!$I$31,0,10*ROW('Sanitation Data'!I84))="","",OFFSET('Sanitation Data'!$I$31,0,10*ROW('Sanitation Data'!I84)))</f>
        <v/>
      </c>
      <c r="DN90" s="266" t="str">
        <f ca="true">+IF(OFFSET('Sanitation Data'!$I$32,0,10*ROW('Sanitation Data'!I84))="","",OFFSET('Sanitation Data'!$I$32,0,10*ROW('Sanitation Data'!I84)))</f>
        <v/>
      </c>
      <c r="DO90" s="266" t="str">
        <f ca="true">+IF(OFFSET('Hygiene Data'!$D$11,0,10*ROW('Hygiene Data'!D84))="","",OFFSET('Hygiene Data'!$D$11,0,10*ROW('Hygiene Data'!D84)))</f>
        <v/>
      </c>
      <c r="DP90" s="266" t="str">
        <f ca="true">+IF(OFFSET('Hygiene Data'!$D$12,0,10*ROW('Hygiene Data'!D84))="","",OFFSET('Hygiene Data'!$D$12,0,10*ROW('Hygiene Data'!D84)))</f>
        <v/>
      </c>
      <c r="DQ90" s="266" t="str">
        <f ca="true">+IF(OFFSET('Hygiene Data'!$D$13,0,10*ROW('Hygiene Data'!D84))="","",OFFSET('Hygiene Data'!$D$13,0,10*ROW('Hygiene Data'!D84)))</f>
        <v/>
      </c>
      <c r="DR90" s="266" t="str">
        <f ca="true">+IF(OFFSET('Hygiene Data'!$E$11,0,10*ROW('Hygiene Data'!E84))="","",OFFSET('Hygiene Data'!$E$11,0,10*ROW('Hygiene Data'!E84)))</f>
        <v/>
      </c>
      <c r="DS90" s="266" t="str">
        <f ca="true">+IF(OFFSET('Hygiene Data'!$E$12,0,10*ROW('Hygiene Data'!E84))="","",OFFSET('Hygiene Data'!$E$12,0,10*ROW('Hygiene Data'!E84)))</f>
        <v/>
      </c>
      <c r="DT90" s="266" t="str">
        <f ca="true">+IF(OFFSET('Hygiene Data'!$E$13,0,10*ROW('Hygiene Data'!E84))="","",OFFSET('Hygiene Data'!$E$13,0,10*ROW('Hygiene Data'!E84)))</f>
        <v/>
      </c>
      <c r="DU90" s="266" t="str">
        <f ca="true">+IF(OFFSET('Hygiene Data'!$F$11,0,10*ROW('Hygiene Data'!F84))="","",OFFSET('Hygiene Data'!$F$11,0,10*ROW('Hygiene Data'!F84)))</f>
        <v/>
      </c>
      <c r="DV90" s="266" t="str">
        <f ca="true">+IF(OFFSET('Hygiene Data'!$F$12,0,10*ROW('Hygiene Data'!F84))="","",OFFSET('Hygiene Data'!$F$12,0,10*ROW('Hygiene Data'!F84)))</f>
        <v/>
      </c>
      <c r="DW90" s="266" t="str">
        <f ca="true">+IF(OFFSET('Hygiene Data'!$F$13,0,10*ROW('Hygiene Data'!F84))="","",OFFSET('Hygiene Data'!$F$13,0,10*ROW('Hygiene Data'!F84)))</f>
        <v/>
      </c>
      <c r="DX90" s="266" t="str">
        <f ca="true">+IF(OFFSET('Hygiene Data'!$G$11,0,10*ROW('Hygiene Data'!G84))="","",OFFSET('Hygiene Data'!$G$11,0,10*ROW('Hygiene Data'!G84)))</f>
        <v/>
      </c>
      <c r="DY90" s="266" t="str">
        <f ca="true">+IF(OFFSET('Hygiene Data'!$G$12,0,10*ROW('Hygiene Data'!G84))="","",OFFSET('Hygiene Data'!$G$12,0,10*ROW('Hygiene Data'!G84)))</f>
        <v/>
      </c>
      <c r="DZ90" s="266" t="str">
        <f ca="true">+IF(OFFSET('Hygiene Data'!$G$13,0,10*ROW('Hygiene Data'!G84))="","",OFFSET('Hygiene Data'!$G$13,0,10*ROW('Hygiene Data'!G84)))</f>
        <v/>
      </c>
      <c r="EA90" s="266" t="str">
        <f ca="true">+IF(OFFSET('Hygiene Data'!$H$11,0,10*ROW('Hygiene Data'!H84))="","",OFFSET('Hygiene Data'!$H$11,0,10*ROW('Hygiene Data'!H84)))</f>
        <v/>
      </c>
      <c r="EB90" s="266" t="str">
        <f ca="true">+IF(OFFSET('Hygiene Data'!$H$12,0,10*ROW('Hygiene Data'!H84))="","",OFFSET('Hygiene Data'!$H$12,0,10*ROW('Hygiene Data'!H84)))</f>
        <v/>
      </c>
      <c r="EC90" s="266" t="str">
        <f ca="true">+IF(OFFSET('Hygiene Data'!$H$13,0,10*ROW('Hygiene Data'!H84))="","",OFFSET('Hygiene Data'!$H$13,0,10*ROW('Hygiene Data'!H84)))</f>
        <v/>
      </c>
      <c r="ED90" s="266" t="str">
        <f ca="true">+IF(OFFSET('Hygiene Data'!$I$11,0,10*ROW('Hygiene Data'!I84))="","",OFFSET('Hygiene Data'!$I$11,0,10*ROW('Hygiene Data'!I84)))</f>
        <v/>
      </c>
      <c r="EE90" s="266" t="str">
        <f ca="true">+IF(OFFSET('Hygiene Data'!$I$12,0,10*ROW('Hygiene Data'!I84))="","",OFFSET('Hygiene Data'!$I$12,0,10*ROW('Hygiene Data'!I84)))</f>
        <v/>
      </c>
      <c r="EF90" s="266"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2"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6"/>
      <c r="BS91" s="266" t="str">
        <f ca="true">+IF(OFFSET('Water Data'!$D$27,0,10*ROW('Water Data'!D85))="","",OFFSET('Water Data'!$D$27,0,10*ROW('Water Data'!D85)))</f>
        <v/>
      </c>
      <c r="BT91" s="266" t="str">
        <f ca="true">+IF(OFFSET('Water Data'!$D$28,0,10*ROW('Water Data'!D85))="","",OFFSET('Water Data'!$D$28,0,10*ROW('Water Data'!D85)))</f>
        <v/>
      </c>
      <c r="BU91" s="266" t="str">
        <f ca="true">+IF(OFFSET('Water Data'!$D$29,0,10*ROW('Water Data'!D85))="","",OFFSET('Water Data'!$D$29,0,10*ROW('Water Data'!D85)))</f>
        <v/>
      </c>
      <c r="BV91" s="266" t="str">
        <f ca="true">+IF(OFFSET('Water Data'!$E$27,0,10*ROW('Water Data'!E85))="","",OFFSET('Water Data'!$E$27,0,10*ROW('Water Data'!E85)))</f>
        <v/>
      </c>
      <c r="BW91" s="266" t="str">
        <f ca="true">+IF(OFFSET('Water Data'!$E$28,0,10*ROW('Water Data'!E85))="","",OFFSET('Water Data'!$E$28,0,10*ROW('Water Data'!E85)))</f>
        <v/>
      </c>
      <c r="BX91" s="266" t="str">
        <f ca="true">+IF(OFFSET('Water Data'!$E$29,0,10*ROW('Water Data'!E85))="","",OFFSET('Water Data'!$E$29,0,10*ROW('Water Data'!E85)))</f>
        <v/>
      </c>
      <c r="BY91" s="266" t="str">
        <f ca="true">+IF(OFFSET('Water Data'!$F$27,0,10*ROW('Water Data'!F85))="","",OFFSET('Water Data'!$F$27,0,10*ROW('Water Data'!F85)))</f>
        <v/>
      </c>
      <c r="BZ91" s="266" t="str">
        <f ca="true">+IF(OFFSET('Water Data'!$F$28,0,10*ROW('Water Data'!F85))="","",OFFSET('Water Data'!$F$28,0,10*ROW('Water Data'!F85)))</f>
        <v/>
      </c>
      <c r="CA91" s="266" t="str">
        <f ca="true">+IF(OFFSET('Water Data'!$F$29,0,10*ROW('Water Data'!F85))="","",OFFSET('Water Data'!$F$29,0,10*ROW('Water Data'!F85)))</f>
        <v/>
      </c>
      <c r="CB91" s="266" t="str">
        <f ca="true">+IF(OFFSET('Water Data'!$G$27,0,10*ROW('Water Data'!G85))="","",OFFSET('Water Data'!$G$27,0,10*ROW('Water Data'!G85)))</f>
        <v/>
      </c>
      <c r="CC91" s="266" t="str">
        <f ca="true">+IF(OFFSET('Water Data'!$G$28,0,10*ROW('Water Data'!G85))="","",OFFSET('Water Data'!$G$28,0,10*ROW('Water Data'!G85)))</f>
        <v/>
      </c>
      <c r="CD91" s="266" t="str">
        <f ca="true">+IF(OFFSET('Water Data'!$G$29,0,10*ROW('Water Data'!G85))="","",OFFSET('Water Data'!$G$29,0,10*ROW('Water Data'!G85)))</f>
        <v/>
      </c>
      <c r="CE91" s="266" t="str">
        <f ca="true">+IF(OFFSET('Water Data'!$H$27,0,10*ROW('Water Data'!H85))="","",OFFSET('Water Data'!$H$27,0,10*ROW('Water Data'!H85)))</f>
        <v/>
      </c>
      <c r="CF91" s="266" t="str">
        <f ca="true">+IF(OFFSET('Water Data'!$H$28,0,10*ROW('Water Data'!H85))="","",OFFSET('Water Data'!$H$28,0,10*ROW('Water Data'!H85)))</f>
        <v/>
      </c>
      <c r="CG91" s="266" t="str">
        <f ca="true">+IF(OFFSET('Water Data'!$H$29,0,10*ROW('Water Data'!H85))="","",OFFSET('Water Data'!$H$29,0,10*ROW('Water Data'!H85)))</f>
        <v/>
      </c>
      <c r="CH91" s="266" t="str">
        <f ca="true">+IF(OFFSET('Water Data'!$I$27,0,10*ROW('Water Data'!I85))="","",OFFSET('Water Data'!$I$27,0,10*ROW('Water Data'!I85)))</f>
        <v/>
      </c>
      <c r="CI91" s="266" t="str">
        <f ca="true">+IF(OFFSET('Water Data'!$I$28,0,10*ROW('Water Data'!I85))="","",OFFSET('Water Data'!$I$28,0,10*ROW('Water Data'!I85)))</f>
        <v/>
      </c>
      <c r="CJ91" s="266" t="str">
        <f ca="true">+IF(OFFSET('Water Data'!$I$29,0,10*ROW('Water Data'!I85))="","",OFFSET('Water Data'!$I$29,0,10*ROW('Water Data'!I85)))</f>
        <v/>
      </c>
      <c r="CK91" s="266" t="str">
        <f ca="true">+IF(OFFSET('Sanitation Data'!$D$28,0,10*ROW('Sanitation Data'!D85))="","",OFFSET('Sanitation Data'!$D$28,0,10*ROW('Sanitation Data'!D85)))</f>
        <v/>
      </c>
      <c r="CL91" s="266" t="str">
        <f ca="true">+IF(OFFSET('Sanitation Data'!$D$29,0,10*ROW('Sanitation Data'!D85))="","",OFFSET('Sanitation Data'!$D$29,0,10*ROW('Sanitation Data'!D85)))</f>
        <v/>
      </c>
      <c r="CM91" s="266" t="str">
        <f ca="true">+IF(OFFSET('Sanitation Data'!$D$30,0,10*ROW('Sanitation Data'!D85))="","",OFFSET('Sanitation Data'!$D$30,0,10*ROW('Sanitation Data'!D85)))</f>
        <v/>
      </c>
      <c r="CN91" s="266" t="str">
        <f ca="true">+IF(OFFSET('Sanitation Data'!$D$31,0,10*ROW('Sanitation Data'!D85))="","",OFFSET('Sanitation Data'!$D$31,0,10*ROW('Sanitation Data'!D85)))</f>
        <v/>
      </c>
      <c r="CO91" s="266" t="str">
        <f ca="true">+IF(OFFSET('Sanitation Data'!$D$32,0,10*ROW('Sanitation Data'!D85))="","",OFFSET('Sanitation Data'!$D$32,0,10*ROW('Sanitation Data'!D85)))</f>
        <v/>
      </c>
      <c r="CP91" s="266" t="str">
        <f ca="true">+IF(OFFSET('Sanitation Data'!$E$28,0,10*ROW('Sanitation Data'!E85))="","",OFFSET('Sanitation Data'!$E$28,0,10*ROW('Sanitation Data'!E85)))</f>
        <v/>
      </c>
      <c r="CQ91" s="266" t="str">
        <f ca="true">+IF(OFFSET('Sanitation Data'!$E$29,0,10*ROW('Sanitation Data'!E85))="","",OFFSET('Sanitation Data'!$E$29,0,10*ROW('Sanitation Data'!E85)))</f>
        <v/>
      </c>
      <c r="CR91" s="266" t="str">
        <f ca="true">+IF(OFFSET('Sanitation Data'!$E$30,0,10*ROW('Sanitation Data'!E85))="","",OFFSET('Sanitation Data'!$E$30,0,10*ROW('Sanitation Data'!E85)))</f>
        <v/>
      </c>
      <c r="CS91" s="266" t="str">
        <f ca="true">+IF(OFFSET('Sanitation Data'!$E$31,0,10*ROW('Sanitation Data'!E85))="","",OFFSET('Sanitation Data'!$E$31,0,10*ROW('Sanitation Data'!E85)))</f>
        <v/>
      </c>
      <c r="CT91" s="266" t="str">
        <f ca="true">+IF(OFFSET('Sanitation Data'!$E$32,0,10*ROW('Sanitation Data'!E85))="","",OFFSET('Sanitation Data'!$E$32,0,10*ROW('Sanitation Data'!E85)))</f>
        <v/>
      </c>
      <c r="CU91" s="266" t="str">
        <f ca="true">+IF(OFFSET('Sanitation Data'!$F$28,0,10*ROW('Sanitation Data'!F85))="","",OFFSET('Sanitation Data'!$F$28,0,10*ROW('Sanitation Data'!F85)))</f>
        <v/>
      </c>
      <c r="CV91" s="266" t="str">
        <f ca="true">+IF(OFFSET('Sanitation Data'!$F$29,0,10*ROW('Sanitation Data'!F85))="","",OFFSET('Sanitation Data'!$F$29,0,10*ROW('Sanitation Data'!F85)))</f>
        <v/>
      </c>
      <c r="CW91" s="266" t="str">
        <f ca="true">+IF(OFFSET('Sanitation Data'!$F$30,0,10*ROW('Sanitation Data'!F85))="","",OFFSET('Sanitation Data'!$F$30,0,10*ROW('Sanitation Data'!F85)))</f>
        <v/>
      </c>
      <c r="CX91" s="266" t="str">
        <f ca="true">+IF(OFFSET('Sanitation Data'!$F$31,0,10*ROW('Sanitation Data'!F85))="","",OFFSET('Sanitation Data'!$F$31,0,10*ROW('Sanitation Data'!F85)))</f>
        <v/>
      </c>
      <c r="CY91" s="266" t="str">
        <f ca="true">+IF(OFFSET('Sanitation Data'!$F$32,0,10*ROW('Sanitation Data'!F85))="","",OFFSET('Sanitation Data'!$F$32,0,10*ROW('Sanitation Data'!F85)))</f>
        <v/>
      </c>
      <c r="CZ91" s="266" t="str">
        <f ca="true">+IF(OFFSET('Sanitation Data'!$G$28,0,10*ROW('Sanitation Data'!G85))="","",OFFSET('Sanitation Data'!$G$28,0,10*ROW('Sanitation Data'!G85)))</f>
        <v/>
      </c>
      <c r="DA91" s="266" t="str">
        <f ca="true">+IF(OFFSET('Sanitation Data'!$G$29,0,10*ROW('Sanitation Data'!G85))="","",OFFSET('Sanitation Data'!$G$29,0,10*ROW('Sanitation Data'!G85)))</f>
        <v/>
      </c>
      <c r="DB91" s="266" t="str">
        <f ca="true">+IF(OFFSET('Sanitation Data'!$G$30,0,10*ROW('Sanitation Data'!G85))="","",OFFSET('Sanitation Data'!$G$30,0,10*ROW('Sanitation Data'!G85)))</f>
        <v/>
      </c>
      <c r="DC91" s="266" t="str">
        <f ca="true">+IF(OFFSET('Sanitation Data'!$G$31,0,10*ROW('Sanitation Data'!G85))="","",OFFSET('Sanitation Data'!$G$31,0,10*ROW('Sanitation Data'!G85)))</f>
        <v/>
      </c>
      <c r="DD91" s="266" t="str">
        <f ca="true">+IF(OFFSET('Sanitation Data'!$G$32,0,10*ROW('Sanitation Data'!G85))="","",OFFSET('Sanitation Data'!$G$32,0,10*ROW('Sanitation Data'!G85)))</f>
        <v/>
      </c>
      <c r="DE91" s="266" t="str">
        <f ca="true">+IF(OFFSET('Sanitation Data'!$H$28,0,10*ROW('Sanitation Data'!H85))="","",OFFSET('Sanitation Data'!$H$28,0,10*ROW('Sanitation Data'!H85)))</f>
        <v/>
      </c>
      <c r="DF91" s="266" t="str">
        <f ca="true">+IF(OFFSET('Sanitation Data'!$H$29,0,10*ROW('Sanitation Data'!H85))="","",OFFSET('Sanitation Data'!$H$29,0,10*ROW('Sanitation Data'!H85)))</f>
        <v/>
      </c>
      <c r="DG91" s="266" t="str">
        <f ca="true">+IF(OFFSET('Sanitation Data'!$H$30,0,10*ROW('Sanitation Data'!H85))="","",OFFSET('Sanitation Data'!$H$30,0,10*ROW('Sanitation Data'!H85)))</f>
        <v/>
      </c>
      <c r="DH91" s="266" t="str">
        <f ca="true">+IF(OFFSET('Sanitation Data'!$H$31,0,10*ROW('Sanitation Data'!H85))="","",OFFSET('Sanitation Data'!$H$31,0,10*ROW('Sanitation Data'!H85)))</f>
        <v/>
      </c>
      <c r="DI91" s="266" t="str">
        <f ca="true">+IF(OFFSET('Sanitation Data'!$H$32,0,10*ROW('Sanitation Data'!H85))="","",OFFSET('Sanitation Data'!$H$32,0,10*ROW('Sanitation Data'!H85)))</f>
        <v/>
      </c>
      <c r="DJ91" s="266" t="str">
        <f ca="true">+IF(OFFSET('Sanitation Data'!$I$28,0,10*ROW('Sanitation Data'!I85))="","",OFFSET('Sanitation Data'!$I$28,0,10*ROW('Sanitation Data'!I85)))</f>
        <v/>
      </c>
      <c r="DK91" s="266" t="str">
        <f ca="true">+IF(OFFSET('Sanitation Data'!$I$29,0,10*ROW('Sanitation Data'!I85))="","",OFFSET('Sanitation Data'!$I$29,0,10*ROW('Sanitation Data'!I85)))</f>
        <v/>
      </c>
      <c r="DL91" s="266" t="str">
        <f ca="true">+IF(OFFSET('Sanitation Data'!$I$30,0,10*ROW('Sanitation Data'!I85))="","",OFFSET('Sanitation Data'!$I$30,0,10*ROW('Sanitation Data'!I85)))</f>
        <v/>
      </c>
      <c r="DM91" s="266" t="str">
        <f ca="true">+IF(OFFSET('Sanitation Data'!$I$31,0,10*ROW('Sanitation Data'!I85))="","",OFFSET('Sanitation Data'!$I$31,0,10*ROW('Sanitation Data'!I85)))</f>
        <v/>
      </c>
      <c r="DN91" s="266" t="str">
        <f ca="true">+IF(OFFSET('Sanitation Data'!$I$32,0,10*ROW('Sanitation Data'!I85))="","",OFFSET('Sanitation Data'!$I$32,0,10*ROW('Sanitation Data'!I85)))</f>
        <v/>
      </c>
      <c r="DO91" s="266" t="str">
        <f ca="true">+IF(OFFSET('Hygiene Data'!$D$11,0,10*ROW('Hygiene Data'!D85))="","",OFFSET('Hygiene Data'!$D$11,0,10*ROW('Hygiene Data'!D85)))</f>
        <v/>
      </c>
      <c r="DP91" s="266" t="str">
        <f ca="true">+IF(OFFSET('Hygiene Data'!$D$12,0,10*ROW('Hygiene Data'!D85))="","",OFFSET('Hygiene Data'!$D$12,0,10*ROW('Hygiene Data'!D85)))</f>
        <v/>
      </c>
      <c r="DQ91" s="266" t="str">
        <f ca="true">+IF(OFFSET('Hygiene Data'!$D$13,0,10*ROW('Hygiene Data'!D85))="","",OFFSET('Hygiene Data'!$D$13,0,10*ROW('Hygiene Data'!D85)))</f>
        <v/>
      </c>
      <c r="DR91" s="266" t="str">
        <f ca="true">+IF(OFFSET('Hygiene Data'!$E$11,0,10*ROW('Hygiene Data'!E85))="","",OFFSET('Hygiene Data'!$E$11,0,10*ROW('Hygiene Data'!E85)))</f>
        <v/>
      </c>
      <c r="DS91" s="266" t="str">
        <f ca="true">+IF(OFFSET('Hygiene Data'!$E$12,0,10*ROW('Hygiene Data'!E85))="","",OFFSET('Hygiene Data'!$E$12,0,10*ROW('Hygiene Data'!E85)))</f>
        <v/>
      </c>
      <c r="DT91" s="266" t="str">
        <f ca="true">+IF(OFFSET('Hygiene Data'!$E$13,0,10*ROW('Hygiene Data'!E85))="","",OFFSET('Hygiene Data'!$E$13,0,10*ROW('Hygiene Data'!E85)))</f>
        <v/>
      </c>
      <c r="DU91" s="266" t="str">
        <f ca="true">+IF(OFFSET('Hygiene Data'!$F$11,0,10*ROW('Hygiene Data'!F85))="","",OFFSET('Hygiene Data'!$F$11,0,10*ROW('Hygiene Data'!F85)))</f>
        <v/>
      </c>
      <c r="DV91" s="266" t="str">
        <f ca="true">+IF(OFFSET('Hygiene Data'!$F$12,0,10*ROW('Hygiene Data'!F85))="","",OFFSET('Hygiene Data'!$F$12,0,10*ROW('Hygiene Data'!F85)))</f>
        <v/>
      </c>
      <c r="DW91" s="266" t="str">
        <f ca="true">+IF(OFFSET('Hygiene Data'!$F$13,0,10*ROW('Hygiene Data'!F85))="","",OFFSET('Hygiene Data'!$F$13,0,10*ROW('Hygiene Data'!F85)))</f>
        <v/>
      </c>
      <c r="DX91" s="266" t="str">
        <f ca="true">+IF(OFFSET('Hygiene Data'!$G$11,0,10*ROW('Hygiene Data'!G85))="","",OFFSET('Hygiene Data'!$G$11,0,10*ROW('Hygiene Data'!G85)))</f>
        <v/>
      </c>
      <c r="DY91" s="266" t="str">
        <f ca="true">+IF(OFFSET('Hygiene Data'!$G$12,0,10*ROW('Hygiene Data'!G85))="","",OFFSET('Hygiene Data'!$G$12,0,10*ROW('Hygiene Data'!G85)))</f>
        <v/>
      </c>
      <c r="DZ91" s="266" t="str">
        <f ca="true">+IF(OFFSET('Hygiene Data'!$G$13,0,10*ROW('Hygiene Data'!G85))="","",OFFSET('Hygiene Data'!$G$13,0,10*ROW('Hygiene Data'!G85)))</f>
        <v/>
      </c>
      <c r="EA91" s="266" t="str">
        <f ca="true">+IF(OFFSET('Hygiene Data'!$H$11,0,10*ROW('Hygiene Data'!H85))="","",OFFSET('Hygiene Data'!$H$11,0,10*ROW('Hygiene Data'!H85)))</f>
        <v/>
      </c>
      <c r="EB91" s="266" t="str">
        <f ca="true">+IF(OFFSET('Hygiene Data'!$H$12,0,10*ROW('Hygiene Data'!H85))="","",OFFSET('Hygiene Data'!$H$12,0,10*ROW('Hygiene Data'!H85)))</f>
        <v/>
      </c>
      <c r="EC91" s="266" t="str">
        <f ca="true">+IF(OFFSET('Hygiene Data'!$H$13,0,10*ROW('Hygiene Data'!H85))="","",OFFSET('Hygiene Data'!$H$13,0,10*ROW('Hygiene Data'!H85)))</f>
        <v/>
      </c>
      <c r="ED91" s="266" t="str">
        <f ca="true">+IF(OFFSET('Hygiene Data'!$I$11,0,10*ROW('Hygiene Data'!I85))="","",OFFSET('Hygiene Data'!$I$11,0,10*ROW('Hygiene Data'!I85)))</f>
        <v/>
      </c>
      <c r="EE91" s="266" t="str">
        <f ca="true">+IF(OFFSET('Hygiene Data'!$I$12,0,10*ROW('Hygiene Data'!I85))="","",OFFSET('Hygiene Data'!$I$12,0,10*ROW('Hygiene Data'!I85)))</f>
        <v/>
      </c>
      <c r="EF91" s="266"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2"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6"/>
      <c r="BS92" s="266" t="str">
        <f ca="true">+IF(OFFSET('Water Data'!$D$27,0,10*ROW('Water Data'!D86))="","",OFFSET('Water Data'!$D$27,0,10*ROW('Water Data'!D86)))</f>
        <v/>
      </c>
      <c r="BT92" s="266" t="str">
        <f ca="true">+IF(OFFSET('Water Data'!$D$28,0,10*ROW('Water Data'!D86))="","",OFFSET('Water Data'!$D$28,0,10*ROW('Water Data'!D86)))</f>
        <v/>
      </c>
      <c r="BU92" s="266" t="str">
        <f ca="true">+IF(OFFSET('Water Data'!$D$29,0,10*ROW('Water Data'!D86))="","",OFFSET('Water Data'!$D$29,0,10*ROW('Water Data'!D86)))</f>
        <v/>
      </c>
      <c r="BV92" s="266" t="str">
        <f ca="true">+IF(OFFSET('Water Data'!$E$27,0,10*ROW('Water Data'!E86))="","",OFFSET('Water Data'!$E$27,0,10*ROW('Water Data'!E86)))</f>
        <v/>
      </c>
      <c r="BW92" s="266" t="str">
        <f ca="true">+IF(OFFSET('Water Data'!$E$28,0,10*ROW('Water Data'!E86))="","",OFFSET('Water Data'!$E$28,0,10*ROW('Water Data'!E86)))</f>
        <v/>
      </c>
      <c r="BX92" s="266" t="str">
        <f ca="true">+IF(OFFSET('Water Data'!$E$29,0,10*ROW('Water Data'!E86))="","",OFFSET('Water Data'!$E$29,0,10*ROW('Water Data'!E86)))</f>
        <v/>
      </c>
      <c r="BY92" s="266" t="str">
        <f ca="true">+IF(OFFSET('Water Data'!$F$27,0,10*ROW('Water Data'!F86))="","",OFFSET('Water Data'!$F$27,0,10*ROW('Water Data'!F86)))</f>
        <v/>
      </c>
      <c r="BZ92" s="266" t="str">
        <f ca="true">+IF(OFFSET('Water Data'!$F$28,0,10*ROW('Water Data'!F86))="","",OFFSET('Water Data'!$F$28,0,10*ROW('Water Data'!F86)))</f>
        <v/>
      </c>
      <c r="CA92" s="266" t="str">
        <f ca="true">+IF(OFFSET('Water Data'!$F$29,0,10*ROW('Water Data'!F86))="","",OFFSET('Water Data'!$F$29,0,10*ROW('Water Data'!F86)))</f>
        <v/>
      </c>
      <c r="CB92" s="266" t="str">
        <f ca="true">+IF(OFFSET('Water Data'!$G$27,0,10*ROW('Water Data'!G86))="","",OFFSET('Water Data'!$G$27,0,10*ROW('Water Data'!G86)))</f>
        <v/>
      </c>
      <c r="CC92" s="266" t="str">
        <f ca="true">+IF(OFFSET('Water Data'!$G$28,0,10*ROW('Water Data'!G86))="","",OFFSET('Water Data'!$G$28,0,10*ROW('Water Data'!G86)))</f>
        <v/>
      </c>
      <c r="CD92" s="266" t="str">
        <f ca="true">+IF(OFFSET('Water Data'!$G$29,0,10*ROW('Water Data'!G86))="","",OFFSET('Water Data'!$G$29,0,10*ROW('Water Data'!G86)))</f>
        <v/>
      </c>
      <c r="CE92" s="266" t="str">
        <f ca="true">+IF(OFFSET('Water Data'!$H$27,0,10*ROW('Water Data'!H86))="","",OFFSET('Water Data'!$H$27,0,10*ROW('Water Data'!H86)))</f>
        <v/>
      </c>
      <c r="CF92" s="266" t="str">
        <f ca="true">+IF(OFFSET('Water Data'!$H$28,0,10*ROW('Water Data'!H86))="","",OFFSET('Water Data'!$H$28,0,10*ROW('Water Data'!H86)))</f>
        <v/>
      </c>
      <c r="CG92" s="266" t="str">
        <f ca="true">+IF(OFFSET('Water Data'!$H$29,0,10*ROW('Water Data'!H86))="","",OFFSET('Water Data'!$H$29,0,10*ROW('Water Data'!H86)))</f>
        <v/>
      </c>
      <c r="CH92" s="266" t="str">
        <f ca="true">+IF(OFFSET('Water Data'!$I$27,0,10*ROW('Water Data'!I86))="","",OFFSET('Water Data'!$I$27,0,10*ROW('Water Data'!I86)))</f>
        <v/>
      </c>
      <c r="CI92" s="266" t="str">
        <f ca="true">+IF(OFFSET('Water Data'!$I$28,0,10*ROW('Water Data'!I86))="","",OFFSET('Water Data'!$I$28,0,10*ROW('Water Data'!I86)))</f>
        <v/>
      </c>
      <c r="CJ92" s="266" t="str">
        <f ca="true">+IF(OFFSET('Water Data'!$I$29,0,10*ROW('Water Data'!I86))="","",OFFSET('Water Data'!$I$29,0,10*ROW('Water Data'!I86)))</f>
        <v/>
      </c>
      <c r="CK92" s="266" t="str">
        <f ca="true">+IF(OFFSET('Sanitation Data'!$D$28,0,10*ROW('Sanitation Data'!D86))="","",OFFSET('Sanitation Data'!$D$28,0,10*ROW('Sanitation Data'!D86)))</f>
        <v/>
      </c>
      <c r="CL92" s="266" t="str">
        <f ca="true">+IF(OFFSET('Sanitation Data'!$D$29,0,10*ROW('Sanitation Data'!D86))="","",OFFSET('Sanitation Data'!$D$29,0,10*ROW('Sanitation Data'!D86)))</f>
        <v/>
      </c>
      <c r="CM92" s="266" t="str">
        <f ca="true">+IF(OFFSET('Sanitation Data'!$D$30,0,10*ROW('Sanitation Data'!D86))="","",OFFSET('Sanitation Data'!$D$30,0,10*ROW('Sanitation Data'!D86)))</f>
        <v/>
      </c>
      <c r="CN92" s="266" t="str">
        <f ca="true">+IF(OFFSET('Sanitation Data'!$D$31,0,10*ROW('Sanitation Data'!D86))="","",OFFSET('Sanitation Data'!$D$31,0,10*ROW('Sanitation Data'!D86)))</f>
        <v/>
      </c>
      <c r="CO92" s="266" t="str">
        <f ca="true">+IF(OFFSET('Sanitation Data'!$D$32,0,10*ROW('Sanitation Data'!D86))="","",OFFSET('Sanitation Data'!$D$32,0,10*ROW('Sanitation Data'!D86)))</f>
        <v/>
      </c>
      <c r="CP92" s="266" t="str">
        <f ca="true">+IF(OFFSET('Sanitation Data'!$E$28,0,10*ROW('Sanitation Data'!E86))="","",OFFSET('Sanitation Data'!$E$28,0,10*ROW('Sanitation Data'!E86)))</f>
        <v/>
      </c>
      <c r="CQ92" s="266" t="str">
        <f ca="true">+IF(OFFSET('Sanitation Data'!$E$29,0,10*ROW('Sanitation Data'!E86))="","",OFFSET('Sanitation Data'!$E$29,0,10*ROW('Sanitation Data'!E86)))</f>
        <v/>
      </c>
      <c r="CR92" s="266" t="str">
        <f ca="true">+IF(OFFSET('Sanitation Data'!$E$30,0,10*ROW('Sanitation Data'!E86))="","",OFFSET('Sanitation Data'!$E$30,0,10*ROW('Sanitation Data'!E86)))</f>
        <v/>
      </c>
      <c r="CS92" s="266" t="str">
        <f ca="true">+IF(OFFSET('Sanitation Data'!$E$31,0,10*ROW('Sanitation Data'!E86))="","",OFFSET('Sanitation Data'!$E$31,0,10*ROW('Sanitation Data'!E86)))</f>
        <v/>
      </c>
      <c r="CT92" s="266" t="str">
        <f ca="true">+IF(OFFSET('Sanitation Data'!$E$32,0,10*ROW('Sanitation Data'!E86))="","",OFFSET('Sanitation Data'!$E$32,0,10*ROW('Sanitation Data'!E86)))</f>
        <v/>
      </c>
      <c r="CU92" s="266" t="str">
        <f ca="true">+IF(OFFSET('Sanitation Data'!$F$28,0,10*ROW('Sanitation Data'!F86))="","",OFFSET('Sanitation Data'!$F$28,0,10*ROW('Sanitation Data'!F86)))</f>
        <v/>
      </c>
      <c r="CV92" s="266" t="str">
        <f ca="true">+IF(OFFSET('Sanitation Data'!$F$29,0,10*ROW('Sanitation Data'!F86))="","",OFFSET('Sanitation Data'!$F$29,0,10*ROW('Sanitation Data'!F86)))</f>
        <v/>
      </c>
      <c r="CW92" s="266" t="str">
        <f ca="true">+IF(OFFSET('Sanitation Data'!$F$30,0,10*ROW('Sanitation Data'!F86))="","",OFFSET('Sanitation Data'!$F$30,0,10*ROW('Sanitation Data'!F86)))</f>
        <v/>
      </c>
      <c r="CX92" s="266" t="str">
        <f ca="true">+IF(OFFSET('Sanitation Data'!$F$31,0,10*ROW('Sanitation Data'!F86))="","",OFFSET('Sanitation Data'!$F$31,0,10*ROW('Sanitation Data'!F86)))</f>
        <v/>
      </c>
      <c r="CY92" s="266" t="str">
        <f ca="true">+IF(OFFSET('Sanitation Data'!$F$32,0,10*ROW('Sanitation Data'!F86))="","",OFFSET('Sanitation Data'!$F$32,0,10*ROW('Sanitation Data'!F86)))</f>
        <v/>
      </c>
      <c r="CZ92" s="266" t="str">
        <f ca="true">+IF(OFFSET('Sanitation Data'!$G$28,0,10*ROW('Sanitation Data'!G86))="","",OFFSET('Sanitation Data'!$G$28,0,10*ROW('Sanitation Data'!G86)))</f>
        <v/>
      </c>
      <c r="DA92" s="266" t="str">
        <f ca="true">+IF(OFFSET('Sanitation Data'!$G$29,0,10*ROW('Sanitation Data'!G86))="","",OFFSET('Sanitation Data'!$G$29,0,10*ROW('Sanitation Data'!G86)))</f>
        <v/>
      </c>
      <c r="DB92" s="266" t="str">
        <f ca="true">+IF(OFFSET('Sanitation Data'!$G$30,0,10*ROW('Sanitation Data'!G86))="","",OFFSET('Sanitation Data'!$G$30,0,10*ROW('Sanitation Data'!G86)))</f>
        <v/>
      </c>
      <c r="DC92" s="266" t="str">
        <f ca="true">+IF(OFFSET('Sanitation Data'!$G$31,0,10*ROW('Sanitation Data'!G86))="","",OFFSET('Sanitation Data'!$G$31,0,10*ROW('Sanitation Data'!G86)))</f>
        <v/>
      </c>
      <c r="DD92" s="266" t="str">
        <f ca="true">+IF(OFFSET('Sanitation Data'!$G$32,0,10*ROW('Sanitation Data'!G86))="","",OFFSET('Sanitation Data'!$G$32,0,10*ROW('Sanitation Data'!G86)))</f>
        <v/>
      </c>
      <c r="DE92" s="266" t="str">
        <f ca="true">+IF(OFFSET('Sanitation Data'!$H$28,0,10*ROW('Sanitation Data'!H86))="","",OFFSET('Sanitation Data'!$H$28,0,10*ROW('Sanitation Data'!H86)))</f>
        <v/>
      </c>
      <c r="DF92" s="266" t="str">
        <f ca="true">+IF(OFFSET('Sanitation Data'!$H$29,0,10*ROW('Sanitation Data'!H86))="","",OFFSET('Sanitation Data'!$H$29,0,10*ROW('Sanitation Data'!H86)))</f>
        <v/>
      </c>
      <c r="DG92" s="266" t="str">
        <f ca="true">+IF(OFFSET('Sanitation Data'!$H$30,0,10*ROW('Sanitation Data'!H86))="","",OFFSET('Sanitation Data'!$H$30,0,10*ROW('Sanitation Data'!H86)))</f>
        <v/>
      </c>
      <c r="DH92" s="266" t="str">
        <f ca="true">+IF(OFFSET('Sanitation Data'!$H$31,0,10*ROW('Sanitation Data'!H86))="","",OFFSET('Sanitation Data'!$H$31,0,10*ROW('Sanitation Data'!H86)))</f>
        <v/>
      </c>
      <c r="DI92" s="266" t="str">
        <f ca="true">+IF(OFFSET('Sanitation Data'!$H$32,0,10*ROW('Sanitation Data'!H86))="","",OFFSET('Sanitation Data'!$H$32,0,10*ROW('Sanitation Data'!H86)))</f>
        <v/>
      </c>
      <c r="DJ92" s="266" t="str">
        <f ca="true">+IF(OFFSET('Sanitation Data'!$I$28,0,10*ROW('Sanitation Data'!I86))="","",OFFSET('Sanitation Data'!$I$28,0,10*ROW('Sanitation Data'!I86)))</f>
        <v/>
      </c>
      <c r="DK92" s="266" t="str">
        <f ca="true">+IF(OFFSET('Sanitation Data'!$I$29,0,10*ROW('Sanitation Data'!I86))="","",OFFSET('Sanitation Data'!$I$29,0,10*ROW('Sanitation Data'!I86)))</f>
        <v/>
      </c>
      <c r="DL92" s="266" t="str">
        <f ca="true">+IF(OFFSET('Sanitation Data'!$I$30,0,10*ROW('Sanitation Data'!I86))="","",OFFSET('Sanitation Data'!$I$30,0,10*ROW('Sanitation Data'!I86)))</f>
        <v/>
      </c>
      <c r="DM92" s="266" t="str">
        <f ca="true">+IF(OFFSET('Sanitation Data'!$I$31,0,10*ROW('Sanitation Data'!I86))="","",OFFSET('Sanitation Data'!$I$31,0,10*ROW('Sanitation Data'!I86)))</f>
        <v/>
      </c>
      <c r="DN92" s="266" t="str">
        <f ca="true">+IF(OFFSET('Sanitation Data'!$I$32,0,10*ROW('Sanitation Data'!I86))="","",OFFSET('Sanitation Data'!$I$32,0,10*ROW('Sanitation Data'!I86)))</f>
        <v/>
      </c>
      <c r="DO92" s="266" t="str">
        <f ca="true">+IF(OFFSET('Hygiene Data'!$D$11,0,10*ROW('Hygiene Data'!D86))="","",OFFSET('Hygiene Data'!$D$11,0,10*ROW('Hygiene Data'!D86)))</f>
        <v/>
      </c>
      <c r="DP92" s="266" t="str">
        <f ca="true">+IF(OFFSET('Hygiene Data'!$D$12,0,10*ROW('Hygiene Data'!D86))="","",OFFSET('Hygiene Data'!$D$12,0,10*ROW('Hygiene Data'!D86)))</f>
        <v/>
      </c>
      <c r="DQ92" s="266" t="str">
        <f ca="true">+IF(OFFSET('Hygiene Data'!$D$13,0,10*ROW('Hygiene Data'!D86))="","",OFFSET('Hygiene Data'!$D$13,0,10*ROW('Hygiene Data'!D86)))</f>
        <v/>
      </c>
      <c r="DR92" s="266" t="str">
        <f ca="true">+IF(OFFSET('Hygiene Data'!$E$11,0,10*ROW('Hygiene Data'!E86))="","",OFFSET('Hygiene Data'!$E$11,0,10*ROW('Hygiene Data'!E86)))</f>
        <v/>
      </c>
      <c r="DS92" s="266" t="str">
        <f ca="true">+IF(OFFSET('Hygiene Data'!$E$12,0,10*ROW('Hygiene Data'!E86))="","",OFFSET('Hygiene Data'!$E$12,0,10*ROW('Hygiene Data'!E86)))</f>
        <v/>
      </c>
      <c r="DT92" s="266" t="str">
        <f ca="true">+IF(OFFSET('Hygiene Data'!$E$13,0,10*ROW('Hygiene Data'!E86))="","",OFFSET('Hygiene Data'!$E$13,0,10*ROW('Hygiene Data'!E86)))</f>
        <v/>
      </c>
      <c r="DU92" s="266" t="str">
        <f ca="true">+IF(OFFSET('Hygiene Data'!$F$11,0,10*ROW('Hygiene Data'!F86))="","",OFFSET('Hygiene Data'!$F$11,0,10*ROW('Hygiene Data'!F86)))</f>
        <v/>
      </c>
      <c r="DV92" s="266" t="str">
        <f ca="true">+IF(OFFSET('Hygiene Data'!$F$12,0,10*ROW('Hygiene Data'!F86))="","",OFFSET('Hygiene Data'!$F$12,0,10*ROW('Hygiene Data'!F86)))</f>
        <v/>
      </c>
      <c r="DW92" s="266" t="str">
        <f ca="true">+IF(OFFSET('Hygiene Data'!$F$13,0,10*ROW('Hygiene Data'!F86))="","",OFFSET('Hygiene Data'!$F$13,0,10*ROW('Hygiene Data'!F86)))</f>
        <v/>
      </c>
      <c r="DX92" s="266" t="str">
        <f ca="true">+IF(OFFSET('Hygiene Data'!$G$11,0,10*ROW('Hygiene Data'!G86))="","",OFFSET('Hygiene Data'!$G$11,0,10*ROW('Hygiene Data'!G86)))</f>
        <v/>
      </c>
      <c r="DY92" s="266" t="str">
        <f ca="true">+IF(OFFSET('Hygiene Data'!$G$12,0,10*ROW('Hygiene Data'!G86))="","",OFFSET('Hygiene Data'!$G$12,0,10*ROW('Hygiene Data'!G86)))</f>
        <v/>
      </c>
      <c r="DZ92" s="266" t="str">
        <f ca="true">+IF(OFFSET('Hygiene Data'!$G$13,0,10*ROW('Hygiene Data'!G86))="","",OFFSET('Hygiene Data'!$G$13,0,10*ROW('Hygiene Data'!G86)))</f>
        <v/>
      </c>
      <c r="EA92" s="266" t="str">
        <f ca="true">+IF(OFFSET('Hygiene Data'!$H$11,0,10*ROW('Hygiene Data'!H86))="","",OFFSET('Hygiene Data'!$H$11,0,10*ROW('Hygiene Data'!H86)))</f>
        <v/>
      </c>
      <c r="EB92" s="266" t="str">
        <f ca="true">+IF(OFFSET('Hygiene Data'!$H$12,0,10*ROW('Hygiene Data'!H86))="","",OFFSET('Hygiene Data'!$H$12,0,10*ROW('Hygiene Data'!H86)))</f>
        <v/>
      </c>
      <c r="EC92" s="266" t="str">
        <f ca="true">+IF(OFFSET('Hygiene Data'!$H$13,0,10*ROW('Hygiene Data'!H86))="","",OFFSET('Hygiene Data'!$H$13,0,10*ROW('Hygiene Data'!H86)))</f>
        <v/>
      </c>
      <c r="ED92" s="266" t="str">
        <f ca="true">+IF(OFFSET('Hygiene Data'!$I$11,0,10*ROW('Hygiene Data'!I86))="","",OFFSET('Hygiene Data'!$I$11,0,10*ROW('Hygiene Data'!I86)))</f>
        <v/>
      </c>
      <c r="EE92" s="266" t="str">
        <f ca="true">+IF(OFFSET('Hygiene Data'!$I$12,0,10*ROW('Hygiene Data'!I86))="","",OFFSET('Hygiene Data'!$I$12,0,10*ROW('Hygiene Data'!I86)))</f>
        <v/>
      </c>
      <c r="EF92" s="266"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2"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6"/>
      <c r="BS93" s="266" t="str">
        <f ca="true">+IF(OFFSET('Water Data'!$D$27,0,10*ROW('Water Data'!D87))="","",OFFSET('Water Data'!$D$27,0,10*ROW('Water Data'!D87)))</f>
        <v/>
      </c>
      <c r="BT93" s="266" t="str">
        <f ca="true">+IF(OFFSET('Water Data'!$D$28,0,10*ROW('Water Data'!D87))="","",OFFSET('Water Data'!$D$28,0,10*ROW('Water Data'!D87)))</f>
        <v/>
      </c>
      <c r="BU93" s="266" t="str">
        <f ca="true">+IF(OFFSET('Water Data'!$D$29,0,10*ROW('Water Data'!D87))="","",OFFSET('Water Data'!$D$29,0,10*ROW('Water Data'!D87)))</f>
        <v/>
      </c>
      <c r="BV93" s="266" t="str">
        <f ca="true">+IF(OFFSET('Water Data'!$E$27,0,10*ROW('Water Data'!E87))="","",OFFSET('Water Data'!$E$27,0,10*ROW('Water Data'!E87)))</f>
        <v/>
      </c>
      <c r="BW93" s="266" t="str">
        <f ca="true">+IF(OFFSET('Water Data'!$E$28,0,10*ROW('Water Data'!E87))="","",OFFSET('Water Data'!$E$28,0,10*ROW('Water Data'!E87)))</f>
        <v/>
      </c>
      <c r="BX93" s="266" t="str">
        <f ca="true">+IF(OFFSET('Water Data'!$E$29,0,10*ROW('Water Data'!E87))="","",OFFSET('Water Data'!$E$29,0,10*ROW('Water Data'!E87)))</f>
        <v/>
      </c>
      <c r="BY93" s="266" t="str">
        <f ca="true">+IF(OFFSET('Water Data'!$F$27,0,10*ROW('Water Data'!F87))="","",OFFSET('Water Data'!$F$27,0,10*ROW('Water Data'!F87)))</f>
        <v/>
      </c>
      <c r="BZ93" s="266" t="str">
        <f ca="true">+IF(OFFSET('Water Data'!$F$28,0,10*ROW('Water Data'!F87))="","",OFFSET('Water Data'!$F$28,0,10*ROW('Water Data'!F87)))</f>
        <v/>
      </c>
      <c r="CA93" s="266" t="str">
        <f ca="true">+IF(OFFSET('Water Data'!$F$29,0,10*ROW('Water Data'!F87))="","",OFFSET('Water Data'!$F$29,0,10*ROW('Water Data'!F87)))</f>
        <v/>
      </c>
      <c r="CB93" s="266" t="str">
        <f ca="true">+IF(OFFSET('Water Data'!$G$27,0,10*ROW('Water Data'!G87))="","",OFFSET('Water Data'!$G$27,0,10*ROW('Water Data'!G87)))</f>
        <v/>
      </c>
      <c r="CC93" s="266" t="str">
        <f ca="true">+IF(OFFSET('Water Data'!$G$28,0,10*ROW('Water Data'!G87))="","",OFFSET('Water Data'!$G$28,0,10*ROW('Water Data'!G87)))</f>
        <v/>
      </c>
      <c r="CD93" s="266" t="str">
        <f ca="true">+IF(OFFSET('Water Data'!$G$29,0,10*ROW('Water Data'!G87))="","",OFFSET('Water Data'!$G$29,0,10*ROW('Water Data'!G87)))</f>
        <v/>
      </c>
      <c r="CE93" s="266" t="str">
        <f ca="true">+IF(OFFSET('Water Data'!$H$27,0,10*ROW('Water Data'!H87))="","",OFFSET('Water Data'!$H$27,0,10*ROW('Water Data'!H87)))</f>
        <v/>
      </c>
      <c r="CF93" s="266" t="str">
        <f ca="true">+IF(OFFSET('Water Data'!$H$28,0,10*ROW('Water Data'!H87))="","",OFFSET('Water Data'!$H$28,0,10*ROW('Water Data'!H87)))</f>
        <v/>
      </c>
      <c r="CG93" s="266" t="str">
        <f ca="true">+IF(OFFSET('Water Data'!$H$29,0,10*ROW('Water Data'!H87))="","",OFFSET('Water Data'!$H$29,0,10*ROW('Water Data'!H87)))</f>
        <v/>
      </c>
      <c r="CH93" s="266" t="str">
        <f ca="true">+IF(OFFSET('Water Data'!$I$27,0,10*ROW('Water Data'!I87))="","",OFFSET('Water Data'!$I$27,0,10*ROW('Water Data'!I87)))</f>
        <v/>
      </c>
      <c r="CI93" s="266" t="str">
        <f ca="true">+IF(OFFSET('Water Data'!$I$28,0,10*ROW('Water Data'!I87))="","",OFFSET('Water Data'!$I$28,0,10*ROW('Water Data'!I87)))</f>
        <v/>
      </c>
      <c r="CJ93" s="266" t="str">
        <f ca="true">+IF(OFFSET('Water Data'!$I$29,0,10*ROW('Water Data'!I87))="","",OFFSET('Water Data'!$I$29,0,10*ROW('Water Data'!I87)))</f>
        <v/>
      </c>
      <c r="CK93" s="266" t="str">
        <f ca="true">+IF(OFFSET('Sanitation Data'!$D$28,0,10*ROW('Sanitation Data'!D87))="","",OFFSET('Sanitation Data'!$D$28,0,10*ROW('Sanitation Data'!D87)))</f>
        <v/>
      </c>
      <c r="CL93" s="266" t="str">
        <f ca="true">+IF(OFFSET('Sanitation Data'!$D$29,0,10*ROW('Sanitation Data'!D87))="","",OFFSET('Sanitation Data'!$D$29,0,10*ROW('Sanitation Data'!D87)))</f>
        <v/>
      </c>
      <c r="CM93" s="266" t="str">
        <f ca="true">+IF(OFFSET('Sanitation Data'!$D$30,0,10*ROW('Sanitation Data'!D87))="","",OFFSET('Sanitation Data'!$D$30,0,10*ROW('Sanitation Data'!D87)))</f>
        <v/>
      </c>
      <c r="CN93" s="266" t="str">
        <f ca="true">+IF(OFFSET('Sanitation Data'!$D$31,0,10*ROW('Sanitation Data'!D87))="","",OFFSET('Sanitation Data'!$D$31,0,10*ROW('Sanitation Data'!D87)))</f>
        <v/>
      </c>
      <c r="CO93" s="266" t="str">
        <f ca="true">+IF(OFFSET('Sanitation Data'!$D$32,0,10*ROW('Sanitation Data'!D87))="","",OFFSET('Sanitation Data'!$D$32,0,10*ROW('Sanitation Data'!D87)))</f>
        <v/>
      </c>
      <c r="CP93" s="266" t="str">
        <f ca="true">+IF(OFFSET('Sanitation Data'!$E$28,0,10*ROW('Sanitation Data'!E87))="","",OFFSET('Sanitation Data'!$E$28,0,10*ROW('Sanitation Data'!E87)))</f>
        <v/>
      </c>
      <c r="CQ93" s="266" t="str">
        <f ca="true">+IF(OFFSET('Sanitation Data'!$E$29,0,10*ROW('Sanitation Data'!E87))="","",OFFSET('Sanitation Data'!$E$29,0,10*ROW('Sanitation Data'!E87)))</f>
        <v/>
      </c>
      <c r="CR93" s="266" t="str">
        <f ca="true">+IF(OFFSET('Sanitation Data'!$E$30,0,10*ROW('Sanitation Data'!E87))="","",OFFSET('Sanitation Data'!$E$30,0,10*ROW('Sanitation Data'!E87)))</f>
        <v/>
      </c>
      <c r="CS93" s="266" t="str">
        <f ca="true">+IF(OFFSET('Sanitation Data'!$E$31,0,10*ROW('Sanitation Data'!E87))="","",OFFSET('Sanitation Data'!$E$31,0,10*ROW('Sanitation Data'!E87)))</f>
        <v/>
      </c>
      <c r="CT93" s="266" t="str">
        <f ca="true">+IF(OFFSET('Sanitation Data'!$E$32,0,10*ROW('Sanitation Data'!E87))="","",OFFSET('Sanitation Data'!$E$32,0,10*ROW('Sanitation Data'!E87)))</f>
        <v/>
      </c>
      <c r="CU93" s="266" t="str">
        <f ca="true">+IF(OFFSET('Sanitation Data'!$F$28,0,10*ROW('Sanitation Data'!F87))="","",OFFSET('Sanitation Data'!$F$28,0,10*ROW('Sanitation Data'!F87)))</f>
        <v/>
      </c>
      <c r="CV93" s="266" t="str">
        <f ca="true">+IF(OFFSET('Sanitation Data'!$F$29,0,10*ROW('Sanitation Data'!F87))="","",OFFSET('Sanitation Data'!$F$29,0,10*ROW('Sanitation Data'!F87)))</f>
        <v/>
      </c>
      <c r="CW93" s="266" t="str">
        <f ca="true">+IF(OFFSET('Sanitation Data'!$F$30,0,10*ROW('Sanitation Data'!F87))="","",OFFSET('Sanitation Data'!$F$30,0,10*ROW('Sanitation Data'!F87)))</f>
        <v/>
      </c>
      <c r="CX93" s="266" t="str">
        <f ca="true">+IF(OFFSET('Sanitation Data'!$F$31,0,10*ROW('Sanitation Data'!F87))="","",OFFSET('Sanitation Data'!$F$31,0,10*ROW('Sanitation Data'!F87)))</f>
        <v/>
      </c>
      <c r="CY93" s="266" t="str">
        <f ca="true">+IF(OFFSET('Sanitation Data'!$F$32,0,10*ROW('Sanitation Data'!F87))="","",OFFSET('Sanitation Data'!$F$32,0,10*ROW('Sanitation Data'!F87)))</f>
        <v/>
      </c>
      <c r="CZ93" s="266" t="str">
        <f ca="true">+IF(OFFSET('Sanitation Data'!$G$28,0,10*ROW('Sanitation Data'!G87))="","",OFFSET('Sanitation Data'!$G$28,0,10*ROW('Sanitation Data'!G87)))</f>
        <v/>
      </c>
      <c r="DA93" s="266" t="str">
        <f ca="true">+IF(OFFSET('Sanitation Data'!$G$29,0,10*ROW('Sanitation Data'!G87))="","",OFFSET('Sanitation Data'!$G$29,0,10*ROW('Sanitation Data'!G87)))</f>
        <v/>
      </c>
      <c r="DB93" s="266" t="str">
        <f ca="true">+IF(OFFSET('Sanitation Data'!$G$30,0,10*ROW('Sanitation Data'!G87))="","",OFFSET('Sanitation Data'!$G$30,0,10*ROW('Sanitation Data'!G87)))</f>
        <v/>
      </c>
      <c r="DC93" s="266" t="str">
        <f ca="true">+IF(OFFSET('Sanitation Data'!$G$31,0,10*ROW('Sanitation Data'!G87))="","",OFFSET('Sanitation Data'!$G$31,0,10*ROW('Sanitation Data'!G87)))</f>
        <v/>
      </c>
      <c r="DD93" s="266" t="str">
        <f ca="true">+IF(OFFSET('Sanitation Data'!$G$32,0,10*ROW('Sanitation Data'!G87))="","",OFFSET('Sanitation Data'!$G$32,0,10*ROW('Sanitation Data'!G87)))</f>
        <v/>
      </c>
      <c r="DE93" s="266" t="str">
        <f ca="true">+IF(OFFSET('Sanitation Data'!$H$28,0,10*ROW('Sanitation Data'!H87))="","",OFFSET('Sanitation Data'!$H$28,0,10*ROW('Sanitation Data'!H87)))</f>
        <v/>
      </c>
      <c r="DF93" s="266" t="str">
        <f ca="true">+IF(OFFSET('Sanitation Data'!$H$29,0,10*ROW('Sanitation Data'!H87))="","",OFFSET('Sanitation Data'!$H$29,0,10*ROW('Sanitation Data'!H87)))</f>
        <v/>
      </c>
      <c r="DG93" s="266" t="str">
        <f ca="true">+IF(OFFSET('Sanitation Data'!$H$30,0,10*ROW('Sanitation Data'!H87))="","",OFFSET('Sanitation Data'!$H$30,0,10*ROW('Sanitation Data'!H87)))</f>
        <v/>
      </c>
      <c r="DH93" s="266" t="str">
        <f ca="true">+IF(OFFSET('Sanitation Data'!$H$31,0,10*ROW('Sanitation Data'!H87))="","",OFFSET('Sanitation Data'!$H$31,0,10*ROW('Sanitation Data'!H87)))</f>
        <v/>
      </c>
      <c r="DI93" s="266" t="str">
        <f ca="true">+IF(OFFSET('Sanitation Data'!$H$32,0,10*ROW('Sanitation Data'!H87))="","",OFFSET('Sanitation Data'!$H$32,0,10*ROW('Sanitation Data'!H87)))</f>
        <v/>
      </c>
      <c r="DJ93" s="266" t="str">
        <f ca="true">+IF(OFFSET('Sanitation Data'!$I$28,0,10*ROW('Sanitation Data'!I87))="","",OFFSET('Sanitation Data'!$I$28,0,10*ROW('Sanitation Data'!I87)))</f>
        <v/>
      </c>
      <c r="DK93" s="266" t="str">
        <f ca="true">+IF(OFFSET('Sanitation Data'!$I$29,0,10*ROW('Sanitation Data'!I87))="","",OFFSET('Sanitation Data'!$I$29,0,10*ROW('Sanitation Data'!I87)))</f>
        <v/>
      </c>
      <c r="DL93" s="266" t="str">
        <f ca="true">+IF(OFFSET('Sanitation Data'!$I$30,0,10*ROW('Sanitation Data'!I87))="","",OFFSET('Sanitation Data'!$I$30,0,10*ROW('Sanitation Data'!I87)))</f>
        <v/>
      </c>
      <c r="DM93" s="266" t="str">
        <f ca="true">+IF(OFFSET('Sanitation Data'!$I$31,0,10*ROW('Sanitation Data'!I87))="","",OFFSET('Sanitation Data'!$I$31,0,10*ROW('Sanitation Data'!I87)))</f>
        <v/>
      </c>
      <c r="DN93" s="266" t="str">
        <f ca="true">+IF(OFFSET('Sanitation Data'!$I$32,0,10*ROW('Sanitation Data'!I87))="","",OFFSET('Sanitation Data'!$I$32,0,10*ROW('Sanitation Data'!I87)))</f>
        <v/>
      </c>
      <c r="DO93" s="266" t="str">
        <f ca="true">+IF(OFFSET('Hygiene Data'!$D$11,0,10*ROW('Hygiene Data'!D87))="","",OFFSET('Hygiene Data'!$D$11,0,10*ROW('Hygiene Data'!D87)))</f>
        <v/>
      </c>
      <c r="DP93" s="266" t="str">
        <f ca="true">+IF(OFFSET('Hygiene Data'!$D$12,0,10*ROW('Hygiene Data'!D87))="","",OFFSET('Hygiene Data'!$D$12,0,10*ROW('Hygiene Data'!D87)))</f>
        <v/>
      </c>
      <c r="DQ93" s="266" t="str">
        <f ca="true">+IF(OFFSET('Hygiene Data'!$D$13,0,10*ROW('Hygiene Data'!D87))="","",OFFSET('Hygiene Data'!$D$13,0,10*ROW('Hygiene Data'!D87)))</f>
        <v/>
      </c>
      <c r="DR93" s="266" t="str">
        <f ca="true">+IF(OFFSET('Hygiene Data'!$E$11,0,10*ROW('Hygiene Data'!E87))="","",OFFSET('Hygiene Data'!$E$11,0,10*ROW('Hygiene Data'!E87)))</f>
        <v/>
      </c>
      <c r="DS93" s="266" t="str">
        <f ca="true">+IF(OFFSET('Hygiene Data'!$E$12,0,10*ROW('Hygiene Data'!E87))="","",OFFSET('Hygiene Data'!$E$12,0,10*ROW('Hygiene Data'!E87)))</f>
        <v/>
      </c>
      <c r="DT93" s="266" t="str">
        <f ca="true">+IF(OFFSET('Hygiene Data'!$E$13,0,10*ROW('Hygiene Data'!E87))="","",OFFSET('Hygiene Data'!$E$13,0,10*ROW('Hygiene Data'!E87)))</f>
        <v/>
      </c>
      <c r="DU93" s="266" t="str">
        <f ca="true">+IF(OFFSET('Hygiene Data'!$F$11,0,10*ROW('Hygiene Data'!F87))="","",OFFSET('Hygiene Data'!$F$11,0,10*ROW('Hygiene Data'!F87)))</f>
        <v/>
      </c>
      <c r="DV93" s="266" t="str">
        <f ca="true">+IF(OFFSET('Hygiene Data'!$F$12,0,10*ROW('Hygiene Data'!F87))="","",OFFSET('Hygiene Data'!$F$12,0,10*ROW('Hygiene Data'!F87)))</f>
        <v/>
      </c>
      <c r="DW93" s="266" t="str">
        <f ca="true">+IF(OFFSET('Hygiene Data'!$F$13,0,10*ROW('Hygiene Data'!F87))="","",OFFSET('Hygiene Data'!$F$13,0,10*ROW('Hygiene Data'!F87)))</f>
        <v/>
      </c>
      <c r="DX93" s="266" t="str">
        <f ca="true">+IF(OFFSET('Hygiene Data'!$G$11,0,10*ROW('Hygiene Data'!G87))="","",OFFSET('Hygiene Data'!$G$11,0,10*ROW('Hygiene Data'!G87)))</f>
        <v/>
      </c>
      <c r="DY93" s="266" t="str">
        <f ca="true">+IF(OFFSET('Hygiene Data'!$G$12,0,10*ROW('Hygiene Data'!G87))="","",OFFSET('Hygiene Data'!$G$12,0,10*ROW('Hygiene Data'!G87)))</f>
        <v/>
      </c>
      <c r="DZ93" s="266" t="str">
        <f ca="true">+IF(OFFSET('Hygiene Data'!$G$13,0,10*ROW('Hygiene Data'!G87))="","",OFFSET('Hygiene Data'!$G$13,0,10*ROW('Hygiene Data'!G87)))</f>
        <v/>
      </c>
      <c r="EA93" s="266" t="str">
        <f ca="true">+IF(OFFSET('Hygiene Data'!$H$11,0,10*ROW('Hygiene Data'!H87))="","",OFFSET('Hygiene Data'!$H$11,0,10*ROW('Hygiene Data'!H87)))</f>
        <v/>
      </c>
      <c r="EB93" s="266" t="str">
        <f ca="true">+IF(OFFSET('Hygiene Data'!$H$12,0,10*ROW('Hygiene Data'!H87))="","",OFFSET('Hygiene Data'!$H$12,0,10*ROW('Hygiene Data'!H87)))</f>
        <v/>
      </c>
      <c r="EC93" s="266" t="str">
        <f ca="true">+IF(OFFSET('Hygiene Data'!$H$13,0,10*ROW('Hygiene Data'!H87))="","",OFFSET('Hygiene Data'!$H$13,0,10*ROW('Hygiene Data'!H87)))</f>
        <v/>
      </c>
      <c r="ED93" s="266" t="str">
        <f ca="true">+IF(OFFSET('Hygiene Data'!$I$11,0,10*ROW('Hygiene Data'!I87))="","",OFFSET('Hygiene Data'!$I$11,0,10*ROW('Hygiene Data'!I87)))</f>
        <v/>
      </c>
      <c r="EE93" s="266" t="str">
        <f ca="true">+IF(OFFSET('Hygiene Data'!$I$12,0,10*ROW('Hygiene Data'!I87))="","",OFFSET('Hygiene Data'!$I$12,0,10*ROW('Hygiene Data'!I87)))</f>
        <v/>
      </c>
      <c r="EF93" s="266"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2"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6"/>
      <c r="BS94" s="266" t="str">
        <f ca="true">+IF(OFFSET('Water Data'!$D$27,0,10*ROW('Water Data'!D88))="","",OFFSET('Water Data'!$D$27,0,10*ROW('Water Data'!D88)))</f>
        <v/>
      </c>
      <c r="BT94" s="266" t="str">
        <f ca="true">+IF(OFFSET('Water Data'!$D$28,0,10*ROW('Water Data'!D88))="","",OFFSET('Water Data'!$D$28,0,10*ROW('Water Data'!D88)))</f>
        <v/>
      </c>
      <c r="BU94" s="266" t="str">
        <f ca="true">+IF(OFFSET('Water Data'!$D$29,0,10*ROW('Water Data'!D88))="","",OFFSET('Water Data'!$D$29,0,10*ROW('Water Data'!D88)))</f>
        <v/>
      </c>
      <c r="BV94" s="266" t="str">
        <f ca="true">+IF(OFFSET('Water Data'!$E$27,0,10*ROW('Water Data'!E88))="","",OFFSET('Water Data'!$E$27,0,10*ROW('Water Data'!E88)))</f>
        <v/>
      </c>
      <c r="BW94" s="266" t="str">
        <f ca="true">+IF(OFFSET('Water Data'!$E$28,0,10*ROW('Water Data'!E88))="","",OFFSET('Water Data'!$E$28,0,10*ROW('Water Data'!E88)))</f>
        <v/>
      </c>
      <c r="BX94" s="266" t="str">
        <f ca="true">+IF(OFFSET('Water Data'!$E$29,0,10*ROW('Water Data'!E88))="","",OFFSET('Water Data'!$E$29,0,10*ROW('Water Data'!E88)))</f>
        <v/>
      </c>
      <c r="BY94" s="266" t="str">
        <f ca="true">+IF(OFFSET('Water Data'!$F$27,0,10*ROW('Water Data'!F88))="","",OFFSET('Water Data'!$F$27,0,10*ROW('Water Data'!F88)))</f>
        <v/>
      </c>
      <c r="BZ94" s="266" t="str">
        <f ca="true">+IF(OFFSET('Water Data'!$F$28,0,10*ROW('Water Data'!F88))="","",OFFSET('Water Data'!$F$28,0,10*ROW('Water Data'!F88)))</f>
        <v/>
      </c>
      <c r="CA94" s="266" t="str">
        <f ca="true">+IF(OFFSET('Water Data'!$F$29,0,10*ROW('Water Data'!F88))="","",OFFSET('Water Data'!$F$29,0,10*ROW('Water Data'!F88)))</f>
        <v/>
      </c>
      <c r="CB94" s="266" t="str">
        <f ca="true">+IF(OFFSET('Water Data'!$G$27,0,10*ROW('Water Data'!G88))="","",OFFSET('Water Data'!$G$27,0,10*ROW('Water Data'!G88)))</f>
        <v/>
      </c>
      <c r="CC94" s="266" t="str">
        <f ca="true">+IF(OFFSET('Water Data'!$G$28,0,10*ROW('Water Data'!G88))="","",OFFSET('Water Data'!$G$28,0,10*ROW('Water Data'!G88)))</f>
        <v/>
      </c>
      <c r="CD94" s="266" t="str">
        <f ca="true">+IF(OFFSET('Water Data'!$G$29,0,10*ROW('Water Data'!G88))="","",OFFSET('Water Data'!$G$29,0,10*ROW('Water Data'!G88)))</f>
        <v/>
      </c>
      <c r="CE94" s="266" t="str">
        <f ca="true">+IF(OFFSET('Water Data'!$H$27,0,10*ROW('Water Data'!H88))="","",OFFSET('Water Data'!$H$27,0,10*ROW('Water Data'!H88)))</f>
        <v/>
      </c>
      <c r="CF94" s="266" t="str">
        <f ca="true">+IF(OFFSET('Water Data'!$H$28,0,10*ROW('Water Data'!H88))="","",OFFSET('Water Data'!$H$28,0,10*ROW('Water Data'!H88)))</f>
        <v/>
      </c>
      <c r="CG94" s="266" t="str">
        <f ca="true">+IF(OFFSET('Water Data'!$H$29,0,10*ROW('Water Data'!H88))="","",OFFSET('Water Data'!$H$29,0,10*ROW('Water Data'!H88)))</f>
        <v/>
      </c>
      <c r="CH94" s="266" t="str">
        <f ca="true">+IF(OFFSET('Water Data'!$I$27,0,10*ROW('Water Data'!I88))="","",OFFSET('Water Data'!$I$27,0,10*ROW('Water Data'!I88)))</f>
        <v/>
      </c>
      <c r="CI94" s="266" t="str">
        <f ca="true">+IF(OFFSET('Water Data'!$I$28,0,10*ROW('Water Data'!I88))="","",OFFSET('Water Data'!$I$28,0,10*ROW('Water Data'!I88)))</f>
        <v/>
      </c>
      <c r="CJ94" s="266" t="str">
        <f ca="true">+IF(OFFSET('Water Data'!$I$29,0,10*ROW('Water Data'!I88))="","",OFFSET('Water Data'!$I$29,0,10*ROW('Water Data'!I88)))</f>
        <v/>
      </c>
      <c r="CK94" s="266" t="str">
        <f ca="true">+IF(OFFSET('Sanitation Data'!$D$28,0,10*ROW('Sanitation Data'!D88))="","",OFFSET('Sanitation Data'!$D$28,0,10*ROW('Sanitation Data'!D88)))</f>
        <v/>
      </c>
      <c r="CL94" s="266" t="str">
        <f ca="true">+IF(OFFSET('Sanitation Data'!$D$29,0,10*ROW('Sanitation Data'!D88))="","",OFFSET('Sanitation Data'!$D$29,0,10*ROW('Sanitation Data'!D88)))</f>
        <v/>
      </c>
      <c r="CM94" s="266" t="str">
        <f ca="true">+IF(OFFSET('Sanitation Data'!$D$30,0,10*ROW('Sanitation Data'!D88))="","",OFFSET('Sanitation Data'!$D$30,0,10*ROW('Sanitation Data'!D88)))</f>
        <v/>
      </c>
      <c r="CN94" s="266" t="str">
        <f ca="true">+IF(OFFSET('Sanitation Data'!$D$31,0,10*ROW('Sanitation Data'!D88))="","",OFFSET('Sanitation Data'!$D$31,0,10*ROW('Sanitation Data'!D88)))</f>
        <v/>
      </c>
      <c r="CO94" s="266" t="str">
        <f ca="true">+IF(OFFSET('Sanitation Data'!$D$32,0,10*ROW('Sanitation Data'!D88))="","",OFFSET('Sanitation Data'!$D$32,0,10*ROW('Sanitation Data'!D88)))</f>
        <v/>
      </c>
      <c r="CP94" s="266" t="str">
        <f ca="true">+IF(OFFSET('Sanitation Data'!$E$28,0,10*ROW('Sanitation Data'!E88))="","",OFFSET('Sanitation Data'!$E$28,0,10*ROW('Sanitation Data'!E88)))</f>
        <v/>
      </c>
      <c r="CQ94" s="266" t="str">
        <f ca="true">+IF(OFFSET('Sanitation Data'!$E$29,0,10*ROW('Sanitation Data'!E88))="","",OFFSET('Sanitation Data'!$E$29,0,10*ROW('Sanitation Data'!E88)))</f>
        <v/>
      </c>
      <c r="CR94" s="266" t="str">
        <f ca="true">+IF(OFFSET('Sanitation Data'!$E$30,0,10*ROW('Sanitation Data'!E88))="","",OFFSET('Sanitation Data'!$E$30,0,10*ROW('Sanitation Data'!E88)))</f>
        <v/>
      </c>
      <c r="CS94" s="266" t="str">
        <f ca="true">+IF(OFFSET('Sanitation Data'!$E$31,0,10*ROW('Sanitation Data'!E88))="","",OFFSET('Sanitation Data'!$E$31,0,10*ROW('Sanitation Data'!E88)))</f>
        <v/>
      </c>
      <c r="CT94" s="266" t="str">
        <f ca="true">+IF(OFFSET('Sanitation Data'!$E$32,0,10*ROW('Sanitation Data'!E88))="","",OFFSET('Sanitation Data'!$E$32,0,10*ROW('Sanitation Data'!E88)))</f>
        <v/>
      </c>
      <c r="CU94" s="266" t="str">
        <f ca="true">+IF(OFFSET('Sanitation Data'!$F$28,0,10*ROW('Sanitation Data'!F88))="","",OFFSET('Sanitation Data'!$F$28,0,10*ROW('Sanitation Data'!F88)))</f>
        <v/>
      </c>
      <c r="CV94" s="266" t="str">
        <f ca="true">+IF(OFFSET('Sanitation Data'!$F$29,0,10*ROW('Sanitation Data'!F88))="","",OFFSET('Sanitation Data'!$F$29,0,10*ROW('Sanitation Data'!F88)))</f>
        <v/>
      </c>
      <c r="CW94" s="266" t="str">
        <f ca="true">+IF(OFFSET('Sanitation Data'!$F$30,0,10*ROW('Sanitation Data'!F88))="","",OFFSET('Sanitation Data'!$F$30,0,10*ROW('Sanitation Data'!F88)))</f>
        <v/>
      </c>
      <c r="CX94" s="266" t="str">
        <f ca="true">+IF(OFFSET('Sanitation Data'!$F$31,0,10*ROW('Sanitation Data'!F88))="","",OFFSET('Sanitation Data'!$F$31,0,10*ROW('Sanitation Data'!F88)))</f>
        <v/>
      </c>
      <c r="CY94" s="266" t="str">
        <f ca="true">+IF(OFFSET('Sanitation Data'!$F$32,0,10*ROW('Sanitation Data'!F88))="","",OFFSET('Sanitation Data'!$F$32,0,10*ROW('Sanitation Data'!F88)))</f>
        <v/>
      </c>
      <c r="CZ94" s="266" t="str">
        <f ca="true">+IF(OFFSET('Sanitation Data'!$G$28,0,10*ROW('Sanitation Data'!G88))="","",OFFSET('Sanitation Data'!$G$28,0,10*ROW('Sanitation Data'!G88)))</f>
        <v/>
      </c>
      <c r="DA94" s="266" t="str">
        <f ca="true">+IF(OFFSET('Sanitation Data'!$G$29,0,10*ROW('Sanitation Data'!G88))="","",OFFSET('Sanitation Data'!$G$29,0,10*ROW('Sanitation Data'!G88)))</f>
        <v/>
      </c>
      <c r="DB94" s="266" t="str">
        <f ca="true">+IF(OFFSET('Sanitation Data'!$G$30,0,10*ROW('Sanitation Data'!G88))="","",OFFSET('Sanitation Data'!$G$30,0,10*ROW('Sanitation Data'!G88)))</f>
        <v/>
      </c>
      <c r="DC94" s="266" t="str">
        <f ca="true">+IF(OFFSET('Sanitation Data'!$G$31,0,10*ROW('Sanitation Data'!G88))="","",OFFSET('Sanitation Data'!$G$31,0,10*ROW('Sanitation Data'!G88)))</f>
        <v/>
      </c>
      <c r="DD94" s="266" t="str">
        <f ca="true">+IF(OFFSET('Sanitation Data'!$G$32,0,10*ROW('Sanitation Data'!G88))="","",OFFSET('Sanitation Data'!$G$32,0,10*ROW('Sanitation Data'!G88)))</f>
        <v/>
      </c>
      <c r="DE94" s="266" t="str">
        <f ca="true">+IF(OFFSET('Sanitation Data'!$H$28,0,10*ROW('Sanitation Data'!H88))="","",OFFSET('Sanitation Data'!$H$28,0,10*ROW('Sanitation Data'!H88)))</f>
        <v/>
      </c>
      <c r="DF94" s="266" t="str">
        <f ca="true">+IF(OFFSET('Sanitation Data'!$H$29,0,10*ROW('Sanitation Data'!H88))="","",OFFSET('Sanitation Data'!$H$29,0,10*ROW('Sanitation Data'!H88)))</f>
        <v/>
      </c>
      <c r="DG94" s="266" t="str">
        <f ca="true">+IF(OFFSET('Sanitation Data'!$H$30,0,10*ROW('Sanitation Data'!H88))="","",OFFSET('Sanitation Data'!$H$30,0,10*ROW('Sanitation Data'!H88)))</f>
        <v/>
      </c>
      <c r="DH94" s="266" t="str">
        <f ca="true">+IF(OFFSET('Sanitation Data'!$H$31,0,10*ROW('Sanitation Data'!H88))="","",OFFSET('Sanitation Data'!$H$31,0,10*ROW('Sanitation Data'!H88)))</f>
        <v/>
      </c>
      <c r="DI94" s="266" t="str">
        <f ca="true">+IF(OFFSET('Sanitation Data'!$H$32,0,10*ROW('Sanitation Data'!H88))="","",OFFSET('Sanitation Data'!$H$32,0,10*ROW('Sanitation Data'!H88)))</f>
        <v/>
      </c>
      <c r="DJ94" s="266" t="str">
        <f ca="true">+IF(OFFSET('Sanitation Data'!$I$28,0,10*ROW('Sanitation Data'!I88))="","",OFFSET('Sanitation Data'!$I$28,0,10*ROW('Sanitation Data'!I88)))</f>
        <v/>
      </c>
      <c r="DK94" s="266" t="str">
        <f ca="true">+IF(OFFSET('Sanitation Data'!$I$29,0,10*ROW('Sanitation Data'!I88))="","",OFFSET('Sanitation Data'!$I$29,0,10*ROW('Sanitation Data'!I88)))</f>
        <v/>
      </c>
      <c r="DL94" s="266" t="str">
        <f ca="true">+IF(OFFSET('Sanitation Data'!$I$30,0,10*ROW('Sanitation Data'!I88))="","",OFFSET('Sanitation Data'!$I$30,0,10*ROW('Sanitation Data'!I88)))</f>
        <v/>
      </c>
      <c r="DM94" s="266" t="str">
        <f ca="true">+IF(OFFSET('Sanitation Data'!$I$31,0,10*ROW('Sanitation Data'!I88))="","",OFFSET('Sanitation Data'!$I$31,0,10*ROW('Sanitation Data'!I88)))</f>
        <v/>
      </c>
      <c r="DN94" s="266" t="str">
        <f ca="true">+IF(OFFSET('Sanitation Data'!$I$32,0,10*ROW('Sanitation Data'!I88))="","",OFFSET('Sanitation Data'!$I$32,0,10*ROW('Sanitation Data'!I88)))</f>
        <v/>
      </c>
      <c r="DO94" s="266" t="str">
        <f ca="true">+IF(OFFSET('Hygiene Data'!$D$11,0,10*ROW('Hygiene Data'!D88))="","",OFFSET('Hygiene Data'!$D$11,0,10*ROW('Hygiene Data'!D88)))</f>
        <v/>
      </c>
      <c r="DP94" s="266" t="str">
        <f ca="true">+IF(OFFSET('Hygiene Data'!$D$12,0,10*ROW('Hygiene Data'!D88))="","",OFFSET('Hygiene Data'!$D$12,0,10*ROW('Hygiene Data'!D88)))</f>
        <v/>
      </c>
      <c r="DQ94" s="266" t="str">
        <f ca="true">+IF(OFFSET('Hygiene Data'!$D$13,0,10*ROW('Hygiene Data'!D88))="","",OFFSET('Hygiene Data'!$D$13,0,10*ROW('Hygiene Data'!D88)))</f>
        <v/>
      </c>
      <c r="DR94" s="266" t="str">
        <f ca="true">+IF(OFFSET('Hygiene Data'!$E$11,0,10*ROW('Hygiene Data'!E88))="","",OFFSET('Hygiene Data'!$E$11,0,10*ROW('Hygiene Data'!E88)))</f>
        <v/>
      </c>
      <c r="DS94" s="266" t="str">
        <f ca="true">+IF(OFFSET('Hygiene Data'!$E$12,0,10*ROW('Hygiene Data'!E88))="","",OFFSET('Hygiene Data'!$E$12,0,10*ROW('Hygiene Data'!E88)))</f>
        <v/>
      </c>
      <c r="DT94" s="266" t="str">
        <f ca="true">+IF(OFFSET('Hygiene Data'!$E$13,0,10*ROW('Hygiene Data'!E88))="","",OFFSET('Hygiene Data'!$E$13,0,10*ROW('Hygiene Data'!E88)))</f>
        <v/>
      </c>
      <c r="DU94" s="266" t="str">
        <f ca="true">+IF(OFFSET('Hygiene Data'!$F$11,0,10*ROW('Hygiene Data'!F88))="","",OFFSET('Hygiene Data'!$F$11,0,10*ROW('Hygiene Data'!F88)))</f>
        <v/>
      </c>
      <c r="DV94" s="266" t="str">
        <f ca="true">+IF(OFFSET('Hygiene Data'!$F$12,0,10*ROW('Hygiene Data'!F88))="","",OFFSET('Hygiene Data'!$F$12,0,10*ROW('Hygiene Data'!F88)))</f>
        <v/>
      </c>
      <c r="DW94" s="266" t="str">
        <f ca="true">+IF(OFFSET('Hygiene Data'!$F$13,0,10*ROW('Hygiene Data'!F88))="","",OFFSET('Hygiene Data'!$F$13,0,10*ROW('Hygiene Data'!F88)))</f>
        <v/>
      </c>
      <c r="DX94" s="266" t="str">
        <f ca="true">+IF(OFFSET('Hygiene Data'!$G$11,0,10*ROW('Hygiene Data'!G88))="","",OFFSET('Hygiene Data'!$G$11,0,10*ROW('Hygiene Data'!G88)))</f>
        <v/>
      </c>
      <c r="DY94" s="266" t="str">
        <f ca="true">+IF(OFFSET('Hygiene Data'!$G$12,0,10*ROW('Hygiene Data'!G88))="","",OFFSET('Hygiene Data'!$G$12,0,10*ROW('Hygiene Data'!G88)))</f>
        <v/>
      </c>
      <c r="DZ94" s="266" t="str">
        <f ca="true">+IF(OFFSET('Hygiene Data'!$G$13,0,10*ROW('Hygiene Data'!G88))="","",OFFSET('Hygiene Data'!$G$13,0,10*ROW('Hygiene Data'!G88)))</f>
        <v/>
      </c>
      <c r="EA94" s="266" t="str">
        <f ca="true">+IF(OFFSET('Hygiene Data'!$H$11,0,10*ROW('Hygiene Data'!H88))="","",OFFSET('Hygiene Data'!$H$11,0,10*ROW('Hygiene Data'!H88)))</f>
        <v/>
      </c>
      <c r="EB94" s="266" t="str">
        <f ca="true">+IF(OFFSET('Hygiene Data'!$H$12,0,10*ROW('Hygiene Data'!H88))="","",OFFSET('Hygiene Data'!$H$12,0,10*ROW('Hygiene Data'!H88)))</f>
        <v/>
      </c>
      <c r="EC94" s="266" t="str">
        <f ca="true">+IF(OFFSET('Hygiene Data'!$H$13,0,10*ROW('Hygiene Data'!H88))="","",OFFSET('Hygiene Data'!$H$13,0,10*ROW('Hygiene Data'!H88)))</f>
        <v/>
      </c>
      <c r="ED94" s="266" t="str">
        <f ca="true">+IF(OFFSET('Hygiene Data'!$I$11,0,10*ROW('Hygiene Data'!I88))="","",OFFSET('Hygiene Data'!$I$11,0,10*ROW('Hygiene Data'!I88)))</f>
        <v/>
      </c>
      <c r="EE94" s="266" t="str">
        <f ca="true">+IF(OFFSET('Hygiene Data'!$I$12,0,10*ROW('Hygiene Data'!I88))="","",OFFSET('Hygiene Data'!$I$12,0,10*ROW('Hygiene Data'!I88)))</f>
        <v/>
      </c>
      <c r="EF94" s="266"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2"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6"/>
      <c r="BS95" s="266" t="str">
        <f ca="true">+IF(OFFSET('Water Data'!$D$27,0,10*ROW('Water Data'!D89))="","",OFFSET('Water Data'!$D$27,0,10*ROW('Water Data'!D89)))</f>
        <v/>
      </c>
      <c r="BT95" s="266" t="str">
        <f ca="true">+IF(OFFSET('Water Data'!$D$28,0,10*ROW('Water Data'!D89))="","",OFFSET('Water Data'!$D$28,0,10*ROW('Water Data'!D89)))</f>
        <v/>
      </c>
      <c r="BU95" s="266" t="str">
        <f ca="true">+IF(OFFSET('Water Data'!$D$29,0,10*ROW('Water Data'!D89))="","",OFFSET('Water Data'!$D$29,0,10*ROW('Water Data'!D89)))</f>
        <v/>
      </c>
      <c r="BV95" s="266" t="str">
        <f ca="true">+IF(OFFSET('Water Data'!$E$27,0,10*ROW('Water Data'!E89))="","",OFFSET('Water Data'!$E$27,0,10*ROW('Water Data'!E89)))</f>
        <v/>
      </c>
      <c r="BW95" s="266" t="str">
        <f ca="true">+IF(OFFSET('Water Data'!$E$28,0,10*ROW('Water Data'!E89))="","",OFFSET('Water Data'!$E$28,0,10*ROW('Water Data'!E89)))</f>
        <v/>
      </c>
      <c r="BX95" s="266" t="str">
        <f ca="true">+IF(OFFSET('Water Data'!$E$29,0,10*ROW('Water Data'!E89))="","",OFFSET('Water Data'!$E$29,0,10*ROW('Water Data'!E89)))</f>
        <v/>
      </c>
      <c r="BY95" s="266" t="str">
        <f ca="true">+IF(OFFSET('Water Data'!$F$27,0,10*ROW('Water Data'!F89))="","",OFFSET('Water Data'!$F$27,0,10*ROW('Water Data'!F89)))</f>
        <v/>
      </c>
      <c r="BZ95" s="266" t="str">
        <f ca="true">+IF(OFFSET('Water Data'!$F$28,0,10*ROW('Water Data'!F89))="","",OFFSET('Water Data'!$F$28,0,10*ROW('Water Data'!F89)))</f>
        <v/>
      </c>
      <c r="CA95" s="266" t="str">
        <f ca="true">+IF(OFFSET('Water Data'!$F$29,0,10*ROW('Water Data'!F89))="","",OFFSET('Water Data'!$F$29,0,10*ROW('Water Data'!F89)))</f>
        <v/>
      </c>
      <c r="CB95" s="266" t="str">
        <f ca="true">+IF(OFFSET('Water Data'!$G$27,0,10*ROW('Water Data'!G89))="","",OFFSET('Water Data'!$G$27,0,10*ROW('Water Data'!G89)))</f>
        <v/>
      </c>
      <c r="CC95" s="266" t="str">
        <f ca="true">+IF(OFFSET('Water Data'!$G$28,0,10*ROW('Water Data'!G89))="","",OFFSET('Water Data'!$G$28,0,10*ROW('Water Data'!G89)))</f>
        <v/>
      </c>
      <c r="CD95" s="266" t="str">
        <f ca="true">+IF(OFFSET('Water Data'!$G$29,0,10*ROW('Water Data'!G89))="","",OFFSET('Water Data'!$G$29,0,10*ROW('Water Data'!G89)))</f>
        <v/>
      </c>
      <c r="CE95" s="266" t="str">
        <f ca="true">+IF(OFFSET('Water Data'!$H$27,0,10*ROW('Water Data'!H89))="","",OFFSET('Water Data'!$H$27,0,10*ROW('Water Data'!H89)))</f>
        <v/>
      </c>
      <c r="CF95" s="266" t="str">
        <f ca="true">+IF(OFFSET('Water Data'!$H$28,0,10*ROW('Water Data'!H89))="","",OFFSET('Water Data'!$H$28,0,10*ROW('Water Data'!H89)))</f>
        <v/>
      </c>
      <c r="CG95" s="266" t="str">
        <f ca="true">+IF(OFFSET('Water Data'!$H$29,0,10*ROW('Water Data'!H89))="","",OFFSET('Water Data'!$H$29,0,10*ROW('Water Data'!H89)))</f>
        <v/>
      </c>
      <c r="CH95" s="266" t="str">
        <f ca="true">+IF(OFFSET('Water Data'!$I$27,0,10*ROW('Water Data'!I89))="","",OFFSET('Water Data'!$I$27,0,10*ROW('Water Data'!I89)))</f>
        <v/>
      </c>
      <c r="CI95" s="266" t="str">
        <f ca="true">+IF(OFFSET('Water Data'!$I$28,0,10*ROW('Water Data'!I89))="","",OFFSET('Water Data'!$I$28,0,10*ROW('Water Data'!I89)))</f>
        <v/>
      </c>
      <c r="CJ95" s="266" t="str">
        <f ca="true">+IF(OFFSET('Water Data'!$I$29,0,10*ROW('Water Data'!I89))="","",OFFSET('Water Data'!$I$29,0,10*ROW('Water Data'!I89)))</f>
        <v/>
      </c>
      <c r="CK95" s="266" t="str">
        <f ca="true">+IF(OFFSET('Sanitation Data'!$D$28,0,10*ROW('Sanitation Data'!D89))="","",OFFSET('Sanitation Data'!$D$28,0,10*ROW('Sanitation Data'!D89)))</f>
        <v/>
      </c>
      <c r="CL95" s="266" t="str">
        <f ca="true">+IF(OFFSET('Sanitation Data'!$D$29,0,10*ROW('Sanitation Data'!D89))="","",OFFSET('Sanitation Data'!$D$29,0,10*ROW('Sanitation Data'!D89)))</f>
        <v/>
      </c>
      <c r="CM95" s="266" t="str">
        <f ca="true">+IF(OFFSET('Sanitation Data'!$D$30,0,10*ROW('Sanitation Data'!D89))="","",OFFSET('Sanitation Data'!$D$30,0,10*ROW('Sanitation Data'!D89)))</f>
        <v/>
      </c>
      <c r="CN95" s="266" t="str">
        <f ca="true">+IF(OFFSET('Sanitation Data'!$D$31,0,10*ROW('Sanitation Data'!D89))="","",OFFSET('Sanitation Data'!$D$31,0,10*ROW('Sanitation Data'!D89)))</f>
        <v/>
      </c>
      <c r="CO95" s="266" t="str">
        <f ca="true">+IF(OFFSET('Sanitation Data'!$D$32,0,10*ROW('Sanitation Data'!D89))="","",OFFSET('Sanitation Data'!$D$32,0,10*ROW('Sanitation Data'!D89)))</f>
        <v/>
      </c>
      <c r="CP95" s="266" t="str">
        <f ca="true">+IF(OFFSET('Sanitation Data'!$E$28,0,10*ROW('Sanitation Data'!E89))="","",OFFSET('Sanitation Data'!$E$28,0,10*ROW('Sanitation Data'!E89)))</f>
        <v/>
      </c>
      <c r="CQ95" s="266" t="str">
        <f ca="true">+IF(OFFSET('Sanitation Data'!$E$29,0,10*ROW('Sanitation Data'!E89))="","",OFFSET('Sanitation Data'!$E$29,0,10*ROW('Sanitation Data'!E89)))</f>
        <v/>
      </c>
      <c r="CR95" s="266" t="str">
        <f ca="true">+IF(OFFSET('Sanitation Data'!$E$30,0,10*ROW('Sanitation Data'!E89))="","",OFFSET('Sanitation Data'!$E$30,0,10*ROW('Sanitation Data'!E89)))</f>
        <v/>
      </c>
      <c r="CS95" s="266" t="str">
        <f ca="true">+IF(OFFSET('Sanitation Data'!$E$31,0,10*ROW('Sanitation Data'!E89))="","",OFFSET('Sanitation Data'!$E$31,0,10*ROW('Sanitation Data'!E89)))</f>
        <v/>
      </c>
      <c r="CT95" s="266" t="str">
        <f ca="true">+IF(OFFSET('Sanitation Data'!$E$32,0,10*ROW('Sanitation Data'!E89))="","",OFFSET('Sanitation Data'!$E$32,0,10*ROW('Sanitation Data'!E89)))</f>
        <v/>
      </c>
      <c r="CU95" s="266" t="str">
        <f ca="true">+IF(OFFSET('Sanitation Data'!$F$28,0,10*ROW('Sanitation Data'!F89))="","",OFFSET('Sanitation Data'!$F$28,0,10*ROW('Sanitation Data'!F89)))</f>
        <v/>
      </c>
      <c r="CV95" s="266" t="str">
        <f ca="true">+IF(OFFSET('Sanitation Data'!$F$29,0,10*ROW('Sanitation Data'!F89))="","",OFFSET('Sanitation Data'!$F$29,0,10*ROW('Sanitation Data'!F89)))</f>
        <v/>
      </c>
      <c r="CW95" s="266" t="str">
        <f ca="true">+IF(OFFSET('Sanitation Data'!$F$30,0,10*ROW('Sanitation Data'!F89))="","",OFFSET('Sanitation Data'!$F$30,0,10*ROW('Sanitation Data'!F89)))</f>
        <v/>
      </c>
      <c r="CX95" s="266" t="str">
        <f ca="true">+IF(OFFSET('Sanitation Data'!$F$31,0,10*ROW('Sanitation Data'!F89))="","",OFFSET('Sanitation Data'!$F$31,0,10*ROW('Sanitation Data'!F89)))</f>
        <v/>
      </c>
      <c r="CY95" s="266" t="str">
        <f ca="true">+IF(OFFSET('Sanitation Data'!$F$32,0,10*ROW('Sanitation Data'!F89))="","",OFFSET('Sanitation Data'!$F$32,0,10*ROW('Sanitation Data'!F89)))</f>
        <v/>
      </c>
      <c r="CZ95" s="266" t="str">
        <f ca="true">+IF(OFFSET('Sanitation Data'!$G$28,0,10*ROW('Sanitation Data'!G89))="","",OFFSET('Sanitation Data'!$G$28,0,10*ROW('Sanitation Data'!G89)))</f>
        <v/>
      </c>
      <c r="DA95" s="266" t="str">
        <f ca="true">+IF(OFFSET('Sanitation Data'!$G$29,0,10*ROW('Sanitation Data'!G89))="","",OFFSET('Sanitation Data'!$G$29,0,10*ROW('Sanitation Data'!G89)))</f>
        <v/>
      </c>
      <c r="DB95" s="266" t="str">
        <f ca="true">+IF(OFFSET('Sanitation Data'!$G$30,0,10*ROW('Sanitation Data'!G89))="","",OFFSET('Sanitation Data'!$G$30,0,10*ROW('Sanitation Data'!G89)))</f>
        <v/>
      </c>
      <c r="DC95" s="266" t="str">
        <f ca="true">+IF(OFFSET('Sanitation Data'!$G$31,0,10*ROW('Sanitation Data'!G89))="","",OFFSET('Sanitation Data'!$G$31,0,10*ROW('Sanitation Data'!G89)))</f>
        <v/>
      </c>
      <c r="DD95" s="266" t="str">
        <f ca="true">+IF(OFFSET('Sanitation Data'!$G$32,0,10*ROW('Sanitation Data'!G89))="","",OFFSET('Sanitation Data'!$G$32,0,10*ROW('Sanitation Data'!G89)))</f>
        <v/>
      </c>
      <c r="DE95" s="266" t="str">
        <f ca="true">+IF(OFFSET('Sanitation Data'!$H$28,0,10*ROW('Sanitation Data'!H89))="","",OFFSET('Sanitation Data'!$H$28,0,10*ROW('Sanitation Data'!H89)))</f>
        <v/>
      </c>
      <c r="DF95" s="266" t="str">
        <f ca="true">+IF(OFFSET('Sanitation Data'!$H$29,0,10*ROW('Sanitation Data'!H89))="","",OFFSET('Sanitation Data'!$H$29,0,10*ROW('Sanitation Data'!H89)))</f>
        <v/>
      </c>
      <c r="DG95" s="266" t="str">
        <f ca="true">+IF(OFFSET('Sanitation Data'!$H$30,0,10*ROW('Sanitation Data'!H89))="","",OFFSET('Sanitation Data'!$H$30,0,10*ROW('Sanitation Data'!H89)))</f>
        <v/>
      </c>
      <c r="DH95" s="266" t="str">
        <f ca="true">+IF(OFFSET('Sanitation Data'!$H$31,0,10*ROW('Sanitation Data'!H89))="","",OFFSET('Sanitation Data'!$H$31,0,10*ROW('Sanitation Data'!H89)))</f>
        <v/>
      </c>
      <c r="DI95" s="266" t="str">
        <f ca="true">+IF(OFFSET('Sanitation Data'!$H$32,0,10*ROW('Sanitation Data'!H89))="","",OFFSET('Sanitation Data'!$H$32,0,10*ROW('Sanitation Data'!H89)))</f>
        <v/>
      </c>
      <c r="DJ95" s="266" t="str">
        <f ca="true">+IF(OFFSET('Sanitation Data'!$I$28,0,10*ROW('Sanitation Data'!I89))="","",OFFSET('Sanitation Data'!$I$28,0,10*ROW('Sanitation Data'!I89)))</f>
        <v/>
      </c>
      <c r="DK95" s="266" t="str">
        <f ca="true">+IF(OFFSET('Sanitation Data'!$I$29,0,10*ROW('Sanitation Data'!I89))="","",OFFSET('Sanitation Data'!$I$29,0,10*ROW('Sanitation Data'!I89)))</f>
        <v/>
      </c>
      <c r="DL95" s="266" t="str">
        <f ca="true">+IF(OFFSET('Sanitation Data'!$I$30,0,10*ROW('Sanitation Data'!I89))="","",OFFSET('Sanitation Data'!$I$30,0,10*ROW('Sanitation Data'!I89)))</f>
        <v/>
      </c>
      <c r="DM95" s="266" t="str">
        <f ca="true">+IF(OFFSET('Sanitation Data'!$I$31,0,10*ROW('Sanitation Data'!I89))="","",OFFSET('Sanitation Data'!$I$31,0,10*ROW('Sanitation Data'!I89)))</f>
        <v/>
      </c>
      <c r="DN95" s="266" t="str">
        <f ca="true">+IF(OFFSET('Sanitation Data'!$I$32,0,10*ROW('Sanitation Data'!I89))="","",OFFSET('Sanitation Data'!$I$32,0,10*ROW('Sanitation Data'!I89)))</f>
        <v/>
      </c>
      <c r="DO95" s="266" t="str">
        <f ca="true">+IF(OFFSET('Hygiene Data'!$D$11,0,10*ROW('Hygiene Data'!D89))="","",OFFSET('Hygiene Data'!$D$11,0,10*ROW('Hygiene Data'!D89)))</f>
        <v/>
      </c>
      <c r="DP95" s="266" t="str">
        <f ca="true">+IF(OFFSET('Hygiene Data'!$D$12,0,10*ROW('Hygiene Data'!D89))="","",OFFSET('Hygiene Data'!$D$12,0,10*ROW('Hygiene Data'!D89)))</f>
        <v/>
      </c>
      <c r="DQ95" s="266" t="str">
        <f ca="true">+IF(OFFSET('Hygiene Data'!$D$13,0,10*ROW('Hygiene Data'!D89))="","",OFFSET('Hygiene Data'!$D$13,0,10*ROW('Hygiene Data'!D89)))</f>
        <v/>
      </c>
      <c r="DR95" s="266" t="str">
        <f ca="true">+IF(OFFSET('Hygiene Data'!$E$11,0,10*ROW('Hygiene Data'!E89))="","",OFFSET('Hygiene Data'!$E$11,0,10*ROW('Hygiene Data'!E89)))</f>
        <v/>
      </c>
      <c r="DS95" s="266" t="str">
        <f ca="true">+IF(OFFSET('Hygiene Data'!$E$12,0,10*ROW('Hygiene Data'!E89))="","",OFFSET('Hygiene Data'!$E$12,0,10*ROW('Hygiene Data'!E89)))</f>
        <v/>
      </c>
      <c r="DT95" s="266" t="str">
        <f ca="true">+IF(OFFSET('Hygiene Data'!$E$13,0,10*ROW('Hygiene Data'!E89))="","",OFFSET('Hygiene Data'!$E$13,0,10*ROW('Hygiene Data'!E89)))</f>
        <v/>
      </c>
      <c r="DU95" s="266" t="str">
        <f ca="true">+IF(OFFSET('Hygiene Data'!$F$11,0,10*ROW('Hygiene Data'!F89))="","",OFFSET('Hygiene Data'!$F$11,0,10*ROW('Hygiene Data'!F89)))</f>
        <v/>
      </c>
      <c r="DV95" s="266" t="str">
        <f ca="true">+IF(OFFSET('Hygiene Data'!$F$12,0,10*ROW('Hygiene Data'!F89))="","",OFFSET('Hygiene Data'!$F$12,0,10*ROW('Hygiene Data'!F89)))</f>
        <v/>
      </c>
      <c r="DW95" s="266" t="str">
        <f ca="true">+IF(OFFSET('Hygiene Data'!$F$13,0,10*ROW('Hygiene Data'!F89))="","",OFFSET('Hygiene Data'!$F$13,0,10*ROW('Hygiene Data'!F89)))</f>
        <v/>
      </c>
      <c r="DX95" s="266" t="str">
        <f ca="true">+IF(OFFSET('Hygiene Data'!$G$11,0,10*ROW('Hygiene Data'!G89))="","",OFFSET('Hygiene Data'!$G$11,0,10*ROW('Hygiene Data'!G89)))</f>
        <v/>
      </c>
      <c r="DY95" s="266" t="str">
        <f ca="true">+IF(OFFSET('Hygiene Data'!$G$12,0,10*ROW('Hygiene Data'!G89))="","",OFFSET('Hygiene Data'!$G$12,0,10*ROW('Hygiene Data'!G89)))</f>
        <v/>
      </c>
      <c r="DZ95" s="266" t="str">
        <f ca="true">+IF(OFFSET('Hygiene Data'!$G$13,0,10*ROW('Hygiene Data'!G89))="","",OFFSET('Hygiene Data'!$G$13,0,10*ROW('Hygiene Data'!G89)))</f>
        <v/>
      </c>
      <c r="EA95" s="266" t="str">
        <f ca="true">+IF(OFFSET('Hygiene Data'!$H$11,0,10*ROW('Hygiene Data'!H89))="","",OFFSET('Hygiene Data'!$H$11,0,10*ROW('Hygiene Data'!H89)))</f>
        <v/>
      </c>
      <c r="EB95" s="266" t="str">
        <f ca="true">+IF(OFFSET('Hygiene Data'!$H$12,0,10*ROW('Hygiene Data'!H89))="","",OFFSET('Hygiene Data'!$H$12,0,10*ROW('Hygiene Data'!H89)))</f>
        <v/>
      </c>
      <c r="EC95" s="266" t="str">
        <f ca="true">+IF(OFFSET('Hygiene Data'!$H$13,0,10*ROW('Hygiene Data'!H89))="","",OFFSET('Hygiene Data'!$H$13,0,10*ROW('Hygiene Data'!H89)))</f>
        <v/>
      </c>
      <c r="ED95" s="266" t="str">
        <f ca="true">+IF(OFFSET('Hygiene Data'!$I$11,0,10*ROW('Hygiene Data'!I89))="","",OFFSET('Hygiene Data'!$I$11,0,10*ROW('Hygiene Data'!I89)))</f>
        <v/>
      </c>
      <c r="EE95" s="266" t="str">
        <f ca="true">+IF(OFFSET('Hygiene Data'!$I$12,0,10*ROW('Hygiene Data'!I89))="","",OFFSET('Hygiene Data'!$I$12,0,10*ROW('Hygiene Data'!I89)))</f>
        <v/>
      </c>
      <c r="EF95" s="266"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2"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6"/>
      <c r="BS96" s="266" t="str">
        <f ca="true">+IF(OFFSET('Water Data'!$D$27,0,10*ROW('Water Data'!D90))="","",OFFSET('Water Data'!$D$27,0,10*ROW('Water Data'!D90)))</f>
        <v/>
      </c>
      <c r="BT96" s="266" t="str">
        <f ca="true">+IF(OFFSET('Water Data'!$D$28,0,10*ROW('Water Data'!D90))="","",OFFSET('Water Data'!$D$28,0,10*ROW('Water Data'!D90)))</f>
        <v/>
      </c>
      <c r="BU96" s="266" t="str">
        <f ca="true">+IF(OFFSET('Water Data'!$D$29,0,10*ROW('Water Data'!D90))="","",OFFSET('Water Data'!$D$29,0,10*ROW('Water Data'!D90)))</f>
        <v/>
      </c>
      <c r="BV96" s="266" t="str">
        <f ca="true">+IF(OFFSET('Water Data'!$E$27,0,10*ROW('Water Data'!E90))="","",OFFSET('Water Data'!$E$27,0,10*ROW('Water Data'!E90)))</f>
        <v/>
      </c>
      <c r="BW96" s="266" t="str">
        <f ca="true">+IF(OFFSET('Water Data'!$E$28,0,10*ROW('Water Data'!E90))="","",OFFSET('Water Data'!$E$28,0,10*ROW('Water Data'!E90)))</f>
        <v/>
      </c>
      <c r="BX96" s="266" t="str">
        <f ca="true">+IF(OFFSET('Water Data'!$E$29,0,10*ROW('Water Data'!E90))="","",OFFSET('Water Data'!$E$29,0,10*ROW('Water Data'!E90)))</f>
        <v/>
      </c>
      <c r="BY96" s="266" t="str">
        <f ca="true">+IF(OFFSET('Water Data'!$F$27,0,10*ROW('Water Data'!F90))="","",OFFSET('Water Data'!$F$27,0,10*ROW('Water Data'!F90)))</f>
        <v/>
      </c>
      <c r="BZ96" s="266" t="str">
        <f ca="true">+IF(OFFSET('Water Data'!$F$28,0,10*ROW('Water Data'!F90))="","",OFFSET('Water Data'!$F$28,0,10*ROW('Water Data'!F90)))</f>
        <v/>
      </c>
      <c r="CA96" s="266" t="str">
        <f ca="true">+IF(OFFSET('Water Data'!$F$29,0,10*ROW('Water Data'!F90))="","",OFFSET('Water Data'!$F$29,0,10*ROW('Water Data'!F90)))</f>
        <v/>
      </c>
      <c r="CB96" s="266" t="str">
        <f ca="true">+IF(OFFSET('Water Data'!$G$27,0,10*ROW('Water Data'!G90))="","",OFFSET('Water Data'!$G$27,0,10*ROW('Water Data'!G90)))</f>
        <v/>
      </c>
      <c r="CC96" s="266" t="str">
        <f ca="true">+IF(OFFSET('Water Data'!$G$28,0,10*ROW('Water Data'!G90))="","",OFFSET('Water Data'!$G$28,0,10*ROW('Water Data'!G90)))</f>
        <v/>
      </c>
      <c r="CD96" s="266" t="str">
        <f ca="true">+IF(OFFSET('Water Data'!$G$29,0,10*ROW('Water Data'!G90))="","",OFFSET('Water Data'!$G$29,0,10*ROW('Water Data'!G90)))</f>
        <v/>
      </c>
      <c r="CE96" s="266" t="str">
        <f ca="true">+IF(OFFSET('Water Data'!$H$27,0,10*ROW('Water Data'!H90))="","",OFFSET('Water Data'!$H$27,0,10*ROW('Water Data'!H90)))</f>
        <v/>
      </c>
      <c r="CF96" s="266" t="str">
        <f ca="true">+IF(OFFSET('Water Data'!$H$28,0,10*ROW('Water Data'!H90))="","",OFFSET('Water Data'!$H$28,0,10*ROW('Water Data'!H90)))</f>
        <v/>
      </c>
      <c r="CG96" s="266" t="str">
        <f ca="true">+IF(OFFSET('Water Data'!$H$29,0,10*ROW('Water Data'!H90))="","",OFFSET('Water Data'!$H$29,0,10*ROW('Water Data'!H90)))</f>
        <v/>
      </c>
      <c r="CH96" s="266" t="str">
        <f ca="true">+IF(OFFSET('Water Data'!$I$27,0,10*ROW('Water Data'!I90))="","",OFFSET('Water Data'!$I$27,0,10*ROW('Water Data'!I90)))</f>
        <v/>
      </c>
      <c r="CI96" s="266" t="str">
        <f ca="true">+IF(OFFSET('Water Data'!$I$28,0,10*ROW('Water Data'!I90))="","",OFFSET('Water Data'!$I$28,0,10*ROW('Water Data'!I90)))</f>
        <v/>
      </c>
      <c r="CJ96" s="266" t="str">
        <f ca="true">+IF(OFFSET('Water Data'!$I$29,0,10*ROW('Water Data'!I90))="","",OFFSET('Water Data'!$I$29,0,10*ROW('Water Data'!I90)))</f>
        <v/>
      </c>
      <c r="CK96" s="266" t="str">
        <f ca="true">+IF(OFFSET('Sanitation Data'!$D$28,0,10*ROW('Sanitation Data'!D90))="","",OFFSET('Sanitation Data'!$D$28,0,10*ROW('Sanitation Data'!D90)))</f>
        <v/>
      </c>
      <c r="CL96" s="266" t="str">
        <f ca="true">+IF(OFFSET('Sanitation Data'!$D$29,0,10*ROW('Sanitation Data'!D90))="","",OFFSET('Sanitation Data'!$D$29,0,10*ROW('Sanitation Data'!D90)))</f>
        <v/>
      </c>
      <c r="CM96" s="266" t="str">
        <f ca="true">+IF(OFFSET('Sanitation Data'!$D$30,0,10*ROW('Sanitation Data'!D90))="","",OFFSET('Sanitation Data'!$D$30,0,10*ROW('Sanitation Data'!D90)))</f>
        <v/>
      </c>
      <c r="CN96" s="266" t="str">
        <f ca="true">+IF(OFFSET('Sanitation Data'!$D$31,0,10*ROW('Sanitation Data'!D90))="","",OFFSET('Sanitation Data'!$D$31,0,10*ROW('Sanitation Data'!D90)))</f>
        <v/>
      </c>
      <c r="CO96" s="266" t="str">
        <f ca="true">+IF(OFFSET('Sanitation Data'!$D$32,0,10*ROW('Sanitation Data'!D90))="","",OFFSET('Sanitation Data'!$D$32,0,10*ROW('Sanitation Data'!D90)))</f>
        <v/>
      </c>
      <c r="CP96" s="266" t="str">
        <f ca="true">+IF(OFFSET('Sanitation Data'!$E$28,0,10*ROW('Sanitation Data'!E90))="","",OFFSET('Sanitation Data'!$E$28,0,10*ROW('Sanitation Data'!E90)))</f>
        <v/>
      </c>
      <c r="CQ96" s="266" t="str">
        <f ca="true">+IF(OFFSET('Sanitation Data'!$E$29,0,10*ROW('Sanitation Data'!E90))="","",OFFSET('Sanitation Data'!$E$29,0,10*ROW('Sanitation Data'!E90)))</f>
        <v/>
      </c>
      <c r="CR96" s="266" t="str">
        <f ca="true">+IF(OFFSET('Sanitation Data'!$E$30,0,10*ROW('Sanitation Data'!E90))="","",OFFSET('Sanitation Data'!$E$30,0,10*ROW('Sanitation Data'!E90)))</f>
        <v/>
      </c>
      <c r="CS96" s="266" t="str">
        <f ca="true">+IF(OFFSET('Sanitation Data'!$E$31,0,10*ROW('Sanitation Data'!E90))="","",OFFSET('Sanitation Data'!$E$31,0,10*ROW('Sanitation Data'!E90)))</f>
        <v/>
      </c>
      <c r="CT96" s="266" t="str">
        <f ca="true">+IF(OFFSET('Sanitation Data'!$E$32,0,10*ROW('Sanitation Data'!E90))="","",OFFSET('Sanitation Data'!$E$32,0,10*ROW('Sanitation Data'!E90)))</f>
        <v/>
      </c>
      <c r="CU96" s="266" t="str">
        <f ca="true">+IF(OFFSET('Sanitation Data'!$F$28,0,10*ROW('Sanitation Data'!F90))="","",OFFSET('Sanitation Data'!$F$28,0,10*ROW('Sanitation Data'!F90)))</f>
        <v/>
      </c>
      <c r="CV96" s="266" t="str">
        <f ca="true">+IF(OFFSET('Sanitation Data'!$F$29,0,10*ROW('Sanitation Data'!F90))="","",OFFSET('Sanitation Data'!$F$29,0,10*ROW('Sanitation Data'!F90)))</f>
        <v/>
      </c>
      <c r="CW96" s="266" t="str">
        <f ca="true">+IF(OFFSET('Sanitation Data'!$F$30,0,10*ROW('Sanitation Data'!F90))="","",OFFSET('Sanitation Data'!$F$30,0,10*ROW('Sanitation Data'!F90)))</f>
        <v/>
      </c>
      <c r="CX96" s="266" t="str">
        <f ca="true">+IF(OFFSET('Sanitation Data'!$F$31,0,10*ROW('Sanitation Data'!F90))="","",OFFSET('Sanitation Data'!$F$31,0,10*ROW('Sanitation Data'!F90)))</f>
        <v/>
      </c>
      <c r="CY96" s="266" t="str">
        <f ca="true">+IF(OFFSET('Sanitation Data'!$F$32,0,10*ROW('Sanitation Data'!F90))="","",OFFSET('Sanitation Data'!$F$32,0,10*ROW('Sanitation Data'!F90)))</f>
        <v/>
      </c>
      <c r="CZ96" s="266" t="str">
        <f ca="true">+IF(OFFSET('Sanitation Data'!$G$28,0,10*ROW('Sanitation Data'!G90))="","",OFFSET('Sanitation Data'!$G$28,0,10*ROW('Sanitation Data'!G90)))</f>
        <v/>
      </c>
      <c r="DA96" s="266" t="str">
        <f ca="true">+IF(OFFSET('Sanitation Data'!$G$29,0,10*ROW('Sanitation Data'!G90))="","",OFFSET('Sanitation Data'!$G$29,0,10*ROW('Sanitation Data'!G90)))</f>
        <v/>
      </c>
      <c r="DB96" s="266" t="str">
        <f ca="true">+IF(OFFSET('Sanitation Data'!$G$30,0,10*ROW('Sanitation Data'!G90))="","",OFFSET('Sanitation Data'!$G$30,0,10*ROW('Sanitation Data'!G90)))</f>
        <v/>
      </c>
      <c r="DC96" s="266" t="str">
        <f ca="true">+IF(OFFSET('Sanitation Data'!$G$31,0,10*ROW('Sanitation Data'!G90))="","",OFFSET('Sanitation Data'!$G$31,0,10*ROW('Sanitation Data'!G90)))</f>
        <v/>
      </c>
      <c r="DD96" s="266" t="str">
        <f ca="true">+IF(OFFSET('Sanitation Data'!$G$32,0,10*ROW('Sanitation Data'!G90))="","",OFFSET('Sanitation Data'!$G$32,0,10*ROW('Sanitation Data'!G90)))</f>
        <v/>
      </c>
      <c r="DE96" s="266" t="str">
        <f ca="true">+IF(OFFSET('Sanitation Data'!$H$28,0,10*ROW('Sanitation Data'!H90))="","",OFFSET('Sanitation Data'!$H$28,0,10*ROW('Sanitation Data'!H90)))</f>
        <v/>
      </c>
      <c r="DF96" s="266" t="str">
        <f ca="true">+IF(OFFSET('Sanitation Data'!$H$29,0,10*ROW('Sanitation Data'!H90))="","",OFFSET('Sanitation Data'!$H$29,0,10*ROW('Sanitation Data'!H90)))</f>
        <v/>
      </c>
      <c r="DG96" s="266" t="str">
        <f ca="true">+IF(OFFSET('Sanitation Data'!$H$30,0,10*ROW('Sanitation Data'!H90))="","",OFFSET('Sanitation Data'!$H$30,0,10*ROW('Sanitation Data'!H90)))</f>
        <v/>
      </c>
      <c r="DH96" s="266" t="str">
        <f ca="true">+IF(OFFSET('Sanitation Data'!$H$31,0,10*ROW('Sanitation Data'!H90))="","",OFFSET('Sanitation Data'!$H$31,0,10*ROW('Sanitation Data'!H90)))</f>
        <v/>
      </c>
      <c r="DI96" s="266" t="str">
        <f ca="true">+IF(OFFSET('Sanitation Data'!$H$32,0,10*ROW('Sanitation Data'!H90))="","",OFFSET('Sanitation Data'!$H$32,0,10*ROW('Sanitation Data'!H90)))</f>
        <v/>
      </c>
      <c r="DJ96" s="266" t="str">
        <f ca="true">+IF(OFFSET('Sanitation Data'!$I$28,0,10*ROW('Sanitation Data'!I90))="","",OFFSET('Sanitation Data'!$I$28,0,10*ROW('Sanitation Data'!I90)))</f>
        <v/>
      </c>
      <c r="DK96" s="266" t="str">
        <f ca="true">+IF(OFFSET('Sanitation Data'!$I$29,0,10*ROW('Sanitation Data'!I90))="","",OFFSET('Sanitation Data'!$I$29,0,10*ROW('Sanitation Data'!I90)))</f>
        <v/>
      </c>
      <c r="DL96" s="266" t="str">
        <f ca="true">+IF(OFFSET('Sanitation Data'!$I$30,0,10*ROW('Sanitation Data'!I90))="","",OFFSET('Sanitation Data'!$I$30,0,10*ROW('Sanitation Data'!I90)))</f>
        <v/>
      </c>
      <c r="DM96" s="266" t="str">
        <f ca="true">+IF(OFFSET('Sanitation Data'!$I$31,0,10*ROW('Sanitation Data'!I90))="","",OFFSET('Sanitation Data'!$I$31,0,10*ROW('Sanitation Data'!I90)))</f>
        <v/>
      </c>
      <c r="DN96" s="266" t="str">
        <f ca="true">+IF(OFFSET('Sanitation Data'!$I$32,0,10*ROW('Sanitation Data'!I90))="","",OFFSET('Sanitation Data'!$I$32,0,10*ROW('Sanitation Data'!I90)))</f>
        <v/>
      </c>
      <c r="DO96" s="266" t="str">
        <f ca="true">+IF(OFFSET('Hygiene Data'!$D$11,0,10*ROW('Hygiene Data'!D90))="","",OFFSET('Hygiene Data'!$D$11,0,10*ROW('Hygiene Data'!D90)))</f>
        <v/>
      </c>
      <c r="DP96" s="266" t="str">
        <f ca="true">+IF(OFFSET('Hygiene Data'!$D$12,0,10*ROW('Hygiene Data'!D90))="","",OFFSET('Hygiene Data'!$D$12,0,10*ROW('Hygiene Data'!D90)))</f>
        <v/>
      </c>
      <c r="DQ96" s="266" t="str">
        <f ca="true">+IF(OFFSET('Hygiene Data'!$D$13,0,10*ROW('Hygiene Data'!D90))="","",OFFSET('Hygiene Data'!$D$13,0,10*ROW('Hygiene Data'!D90)))</f>
        <v/>
      </c>
      <c r="DR96" s="266" t="str">
        <f ca="true">+IF(OFFSET('Hygiene Data'!$E$11,0,10*ROW('Hygiene Data'!E90))="","",OFFSET('Hygiene Data'!$E$11,0,10*ROW('Hygiene Data'!E90)))</f>
        <v/>
      </c>
      <c r="DS96" s="266" t="str">
        <f ca="true">+IF(OFFSET('Hygiene Data'!$E$12,0,10*ROW('Hygiene Data'!E90))="","",OFFSET('Hygiene Data'!$E$12,0,10*ROW('Hygiene Data'!E90)))</f>
        <v/>
      </c>
      <c r="DT96" s="266" t="str">
        <f ca="true">+IF(OFFSET('Hygiene Data'!$E$13,0,10*ROW('Hygiene Data'!E90))="","",OFFSET('Hygiene Data'!$E$13,0,10*ROW('Hygiene Data'!E90)))</f>
        <v/>
      </c>
      <c r="DU96" s="266" t="str">
        <f ca="true">+IF(OFFSET('Hygiene Data'!$F$11,0,10*ROW('Hygiene Data'!F90))="","",OFFSET('Hygiene Data'!$F$11,0,10*ROW('Hygiene Data'!F90)))</f>
        <v/>
      </c>
      <c r="DV96" s="266" t="str">
        <f ca="true">+IF(OFFSET('Hygiene Data'!$F$12,0,10*ROW('Hygiene Data'!F90))="","",OFFSET('Hygiene Data'!$F$12,0,10*ROW('Hygiene Data'!F90)))</f>
        <v/>
      </c>
      <c r="DW96" s="266" t="str">
        <f ca="true">+IF(OFFSET('Hygiene Data'!$F$13,0,10*ROW('Hygiene Data'!F90))="","",OFFSET('Hygiene Data'!$F$13,0,10*ROW('Hygiene Data'!F90)))</f>
        <v/>
      </c>
      <c r="DX96" s="266" t="str">
        <f ca="true">+IF(OFFSET('Hygiene Data'!$G$11,0,10*ROW('Hygiene Data'!G90))="","",OFFSET('Hygiene Data'!$G$11,0,10*ROW('Hygiene Data'!G90)))</f>
        <v/>
      </c>
      <c r="DY96" s="266" t="str">
        <f ca="true">+IF(OFFSET('Hygiene Data'!$G$12,0,10*ROW('Hygiene Data'!G90))="","",OFFSET('Hygiene Data'!$G$12,0,10*ROW('Hygiene Data'!G90)))</f>
        <v/>
      </c>
      <c r="DZ96" s="266" t="str">
        <f ca="true">+IF(OFFSET('Hygiene Data'!$G$13,0,10*ROW('Hygiene Data'!G90))="","",OFFSET('Hygiene Data'!$G$13,0,10*ROW('Hygiene Data'!G90)))</f>
        <v/>
      </c>
      <c r="EA96" s="266" t="str">
        <f ca="true">+IF(OFFSET('Hygiene Data'!$H$11,0,10*ROW('Hygiene Data'!H90))="","",OFFSET('Hygiene Data'!$H$11,0,10*ROW('Hygiene Data'!H90)))</f>
        <v/>
      </c>
      <c r="EB96" s="266" t="str">
        <f ca="true">+IF(OFFSET('Hygiene Data'!$H$12,0,10*ROW('Hygiene Data'!H90))="","",OFFSET('Hygiene Data'!$H$12,0,10*ROW('Hygiene Data'!H90)))</f>
        <v/>
      </c>
      <c r="EC96" s="266" t="str">
        <f ca="true">+IF(OFFSET('Hygiene Data'!$H$13,0,10*ROW('Hygiene Data'!H90))="","",OFFSET('Hygiene Data'!$H$13,0,10*ROW('Hygiene Data'!H90)))</f>
        <v/>
      </c>
      <c r="ED96" s="266" t="str">
        <f ca="true">+IF(OFFSET('Hygiene Data'!$I$11,0,10*ROW('Hygiene Data'!I90))="","",OFFSET('Hygiene Data'!$I$11,0,10*ROW('Hygiene Data'!I90)))</f>
        <v/>
      </c>
      <c r="EE96" s="266" t="str">
        <f ca="true">+IF(OFFSET('Hygiene Data'!$I$12,0,10*ROW('Hygiene Data'!I90))="","",OFFSET('Hygiene Data'!$I$12,0,10*ROW('Hygiene Data'!I90)))</f>
        <v/>
      </c>
      <c r="EF96" s="266"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2"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6"/>
      <c r="BS97" s="266" t="str">
        <f ca="true">+IF(OFFSET('Water Data'!$D$27,0,10*ROW('Water Data'!D91))="","",OFFSET('Water Data'!$D$27,0,10*ROW('Water Data'!D91)))</f>
        <v/>
      </c>
      <c r="BT97" s="266" t="str">
        <f ca="true">+IF(OFFSET('Water Data'!$D$28,0,10*ROW('Water Data'!D91))="","",OFFSET('Water Data'!$D$28,0,10*ROW('Water Data'!D91)))</f>
        <v/>
      </c>
      <c r="BU97" s="266" t="str">
        <f ca="true">+IF(OFFSET('Water Data'!$D$29,0,10*ROW('Water Data'!D91))="","",OFFSET('Water Data'!$D$29,0,10*ROW('Water Data'!D91)))</f>
        <v/>
      </c>
      <c r="BV97" s="266" t="str">
        <f ca="true">+IF(OFFSET('Water Data'!$E$27,0,10*ROW('Water Data'!E91))="","",OFFSET('Water Data'!$E$27,0,10*ROW('Water Data'!E91)))</f>
        <v/>
      </c>
      <c r="BW97" s="266" t="str">
        <f ca="true">+IF(OFFSET('Water Data'!$E$28,0,10*ROW('Water Data'!E91))="","",OFFSET('Water Data'!$E$28,0,10*ROW('Water Data'!E91)))</f>
        <v/>
      </c>
      <c r="BX97" s="266" t="str">
        <f ca="true">+IF(OFFSET('Water Data'!$E$29,0,10*ROW('Water Data'!E91))="","",OFFSET('Water Data'!$E$29,0,10*ROW('Water Data'!E91)))</f>
        <v/>
      </c>
      <c r="BY97" s="266" t="str">
        <f ca="true">+IF(OFFSET('Water Data'!$F$27,0,10*ROW('Water Data'!F91))="","",OFFSET('Water Data'!$F$27,0,10*ROW('Water Data'!F91)))</f>
        <v/>
      </c>
      <c r="BZ97" s="266" t="str">
        <f ca="true">+IF(OFFSET('Water Data'!$F$28,0,10*ROW('Water Data'!F91))="","",OFFSET('Water Data'!$F$28,0,10*ROW('Water Data'!F91)))</f>
        <v/>
      </c>
      <c r="CA97" s="266" t="str">
        <f ca="true">+IF(OFFSET('Water Data'!$F$29,0,10*ROW('Water Data'!F91))="","",OFFSET('Water Data'!$F$29,0,10*ROW('Water Data'!F91)))</f>
        <v/>
      </c>
      <c r="CB97" s="266" t="str">
        <f ca="true">+IF(OFFSET('Water Data'!$G$27,0,10*ROW('Water Data'!G91))="","",OFFSET('Water Data'!$G$27,0,10*ROW('Water Data'!G91)))</f>
        <v/>
      </c>
      <c r="CC97" s="266" t="str">
        <f ca="true">+IF(OFFSET('Water Data'!$G$28,0,10*ROW('Water Data'!G91))="","",OFFSET('Water Data'!$G$28,0,10*ROW('Water Data'!G91)))</f>
        <v/>
      </c>
      <c r="CD97" s="266" t="str">
        <f ca="true">+IF(OFFSET('Water Data'!$G$29,0,10*ROW('Water Data'!G91))="","",OFFSET('Water Data'!$G$29,0,10*ROW('Water Data'!G91)))</f>
        <v/>
      </c>
      <c r="CE97" s="266" t="str">
        <f ca="true">+IF(OFFSET('Water Data'!$H$27,0,10*ROW('Water Data'!H91))="","",OFFSET('Water Data'!$H$27,0,10*ROW('Water Data'!H91)))</f>
        <v/>
      </c>
      <c r="CF97" s="266" t="str">
        <f ca="true">+IF(OFFSET('Water Data'!$H$28,0,10*ROW('Water Data'!H91))="","",OFFSET('Water Data'!$H$28,0,10*ROW('Water Data'!H91)))</f>
        <v/>
      </c>
      <c r="CG97" s="266" t="str">
        <f ca="true">+IF(OFFSET('Water Data'!$H$29,0,10*ROW('Water Data'!H91))="","",OFFSET('Water Data'!$H$29,0,10*ROW('Water Data'!H91)))</f>
        <v/>
      </c>
      <c r="CH97" s="266" t="str">
        <f ca="true">+IF(OFFSET('Water Data'!$I$27,0,10*ROW('Water Data'!I91))="","",OFFSET('Water Data'!$I$27,0,10*ROW('Water Data'!I91)))</f>
        <v/>
      </c>
      <c r="CI97" s="266" t="str">
        <f ca="true">+IF(OFFSET('Water Data'!$I$28,0,10*ROW('Water Data'!I91))="","",OFFSET('Water Data'!$I$28,0,10*ROW('Water Data'!I91)))</f>
        <v/>
      </c>
      <c r="CJ97" s="266" t="str">
        <f ca="true">+IF(OFFSET('Water Data'!$I$29,0,10*ROW('Water Data'!I91))="","",OFFSET('Water Data'!$I$29,0,10*ROW('Water Data'!I91)))</f>
        <v/>
      </c>
      <c r="CK97" s="266" t="str">
        <f ca="true">+IF(OFFSET('Sanitation Data'!$D$28,0,10*ROW('Sanitation Data'!D91))="","",OFFSET('Sanitation Data'!$D$28,0,10*ROW('Sanitation Data'!D91)))</f>
        <v/>
      </c>
      <c r="CL97" s="266" t="str">
        <f ca="true">+IF(OFFSET('Sanitation Data'!$D$29,0,10*ROW('Sanitation Data'!D91))="","",OFFSET('Sanitation Data'!$D$29,0,10*ROW('Sanitation Data'!D91)))</f>
        <v/>
      </c>
      <c r="CM97" s="266" t="str">
        <f ca="true">+IF(OFFSET('Sanitation Data'!$D$30,0,10*ROW('Sanitation Data'!D91))="","",OFFSET('Sanitation Data'!$D$30,0,10*ROW('Sanitation Data'!D91)))</f>
        <v/>
      </c>
      <c r="CN97" s="266" t="str">
        <f ca="true">+IF(OFFSET('Sanitation Data'!$D$31,0,10*ROW('Sanitation Data'!D91))="","",OFFSET('Sanitation Data'!$D$31,0,10*ROW('Sanitation Data'!D91)))</f>
        <v/>
      </c>
      <c r="CO97" s="266" t="str">
        <f ca="true">+IF(OFFSET('Sanitation Data'!$D$32,0,10*ROW('Sanitation Data'!D91))="","",OFFSET('Sanitation Data'!$D$32,0,10*ROW('Sanitation Data'!D91)))</f>
        <v/>
      </c>
      <c r="CP97" s="266" t="str">
        <f ca="true">+IF(OFFSET('Sanitation Data'!$E$28,0,10*ROW('Sanitation Data'!E91))="","",OFFSET('Sanitation Data'!$E$28,0,10*ROW('Sanitation Data'!E91)))</f>
        <v/>
      </c>
      <c r="CQ97" s="266" t="str">
        <f ca="true">+IF(OFFSET('Sanitation Data'!$E$29,0,10*ROW('Sanitation Data'!E91))="","",OFFSET('Sanitation Data'!$E$29,0,10*ROW('Sanitation Data'!E91)))</f>
        <v/>
      </c>
      <c r="CR97" s="266" t="str">
        <f ca="true">+IF(OFFSET('Sanitation Data'!$E$30,0,10*ROW('Sanitation Data'!E91))="","",OFFSET('Sanitation Data'!$E$30,0,10*ROW('Sanitation Data'!E91)))</f>
        <v/>
      </c>
      <c r="CS97" s="266" t="str">
        <f ca="true">+IF(OFFSET('Sanitation Data'!$E$31,0,10*ROW('Sanitation Data'!E91))="","",OFFSET('Sanitation Data'!$E$31,0,10*ROW('Sanitation Data'!E91)))</f>
        <v/>
      </c>
      <c r="CT97" s="266" t="str">
        <f ca="true">+IF(OFFSET('Sanitation Data'!$E$32,0,10*ROW('Sanitation Data'!E91))="","",OFFSET('Sanitation Data'!$E$32,0,10*ROW('Sanitation Data'!E91)))</f>
        <v/>
      </c>
      <c r="CU97" s="266" t="str">
        <f ca="true">+IF(OFFSET('Sanitation Data'!$F$28,0,10*ROW('Sanitation Data'!F91))="","",OFFSET('Sanitation Data'!$F$28,0,10*ROW('Sanitation Data'!F91)))</f>
        <v/>
      </c>
      <c r="CV97" s="266" t="str">
        <f ca="true">+IF(OFFSET('Sanitation Data'!$F$29,0,10*ROW('Sanitation Data'!F91))="","",OFFSET('Sanitation Data'!$F$29,0,10*ROW('Sanitation Data'!F91)))</f>
        <v/>
      </c>
      <c r="CW97" s="266" t="str">
        <f ca="true">+IF(OFFSET('Sanitation Data'!$F$30,0,10*ROW('Sanitation Data'!F91))="","",OFFSET('Sanitation Data'!$F$30,0,10*ROW('Sanitation Data'!F91)))</f>
        <v/>
      </c>
      <c r="CX97" s="266" t="str">
        <f ca="true">+IF(OFFSET('Sanitation Data'!$F$31,0,10*ROW('Sanitation Data'!F91))="","",OFFSET('Sanitation Data'!$F$31,0,10*ROW('Sanitation Data'!F91)))</f>
        <v/>
      </c>
      <c r="CY97" s="266" t="str">
        <f ca="true">+IF(OFFSET('Sanitation Data'!$F$32,0,10*ROW('Sanitation Data'!F91))="","",OFFSET('Sanitation Data'!$F$32,0,10*ROW('Sanitation Data'!F91)))</f>
        <v/>
      </c>
      <c r="CZ97" s="266" t="str">
        <f ca="true">+IF(OFFSET('Sanitation Data'!$G$28,0,10*ROW('Sanitation Data'!G91))="","",OFFSET('Sanitation Data'!$G$28,0,10*ROW('Sanitation Data'!G91)))</f>
        <v/>
      </c>
      <c r="DA97" s="266" t="str">
        <f ca="true">+IF(OFFSET('Sanitation Data'!$G$29,0,10*ROW('Sanitation Data'!G91))="","",OFFSET('Sanitation Data'!$G$29,0,10*ROW('Sanitation Data'!G91)))</f>
        <v/>
      </c>
      <c r="DB97" s="266" t="str">
        <f ca="true">+IF(OFFSET('Sanitation Data'!$G$30,0,10*ROW('Sanitation Data'!G91))="","",OFFSET('Sanitation Data'!$G$30,0,10*ROW('Sanitation Data'!G91)))</f>
        <v/>
      </c>
      <c r="DC97" s="266" t="str">
        <f ca="true">+IF(OFFSET('Sanitation Data'!$G$31,0,10*ROW('Sanitation Data'!G91))="","",OFFSET('Sanitation Data'!$G$31,0,10*ROW('Sanitation Data'!G91)))</f>
        <v/>
      </c>
      <c r="DD97" s="266" t="str">
        <f ca="true">+IF(OFFSET('Sanitation Data'!$G$32,0,10*ROW('Sanitation Data'!G91))="","",OFFSET('Sanitation Data'!$G$32,0,10*ROW('Sanitation Data'!G91)))</f>
        <v/>
      </c>
      <c r="DE97" s="266" t="str">
        <f ca="true">+IF(OFFSET('Sanitation Data'!$H$28,0,10*ROW('Sanitation Data'!H91))="","",OFFSET('Sanitation Data'!$H$28,0,10*ROW('Sanitation Data'!H91)))</f>
        <v/>
      </c>
      <c r="DF97" s="266" t="str">
        <f ca="true">+IF(OFFSET('Sanitation Data'!$H$29,0,10*ROW('Sanitation Data'!H91))="","",OFFSET('Sanitation Data'!$H$29,0,10*ROW('Sanitation Data'!H91)))</f>
        <v/>
      </c>
      <c r="DG97" s="266" t="str">
        <f ca="true">+IF(OFFSET('Sanitation Data'!$H$30,0,10*ROW('Sanitation Data'!H91))="","",OFFSET('Sanitation Data'!$H$30,0,10*ROW('Sanitation Data'!H91)))</f>
        <v/>
      </c>
      <c r="DH97" s="266" t="str">
        <f ca="true">+IF(OFFSET('Sanitation Data'!$H$31,0,10*ROW('Sanitation Data'!H91))="","",OFFSET('Sanitation Data'!$H$31,0,10*ROW('Sanitation Data'!H91)))</f>
        <v/>
      </c>
      <c r="DI97" s="266" t="str">
        <f ca="true">+IF(OFFSET('Sanitation Data'!$H$32,0,10*ROW('Sanitation Data'!H91))="","",OFFSET('Sanitation Data'!$H$32,0,10*ROW('Sanitation Data'!H91)))</f>
        <v/>
      </c>
      <c r="DJ97" s="266" t="str">
        <f ca="true">+IF(OFFSET('Sanitation Data'!$I$28,0,10*ROW('Sanitation Data'!I91))="","",OFFSET('Sanitation Data'!$I$28,0,10*ROW('Sanitation Data'!I91)))</f>
        <v/>
      </c>
      <c r="DK97" s="266" t="str">
        <f ca="true">+IF(OFFSET('Sanitation Data'!$I$29,0,10*ROW('Sanitation Data'!I91))="","",OFFSET('Sanitation Data'!$I$29,0,10*ROW('Sanitation Data'!I91)))</f>
        <v/>
      </c>
      <c r="DL97" s="266" t="str">
        <f ca="true">+IF(OFFSET('Sanitation Data'!$I$30,0,10*ROW('Sanitation Data'!I91))="","",OFFSET('Sanitation Data'!$I$30,0,10*ROW('Sanitation Data'!I91)))</f>
        <v/>
      </c>
      <c r="DM97" s="266" t="str">
        <f ca="true">+IF(OFFSET('Sanitation Data'!$I$31,0,10*ROW('Sanitation Data'!I91))="","",OFFSET('Sanitation Data'!$I$31,0,10*ROW('Sanitation Data'!I91)))</f>
        <v/>
      </c>
      <c r="DN97" s="266" t="str">
        <f ca="true">+IF(OFFSET('Sanitation Data'!$I$32,0,10*ROW('Sanitation Data'!I91))="","",OFFSET('Sanitation Data'!$I$32,0,10*ROW('Sanitation Data'!I91)))</f>
        <v/>
      </c>
      <c r="DO97" s="266" t="str">
        <f ca="true">+IF(OFFSET('Hygiene Data'!$D$11,0,10*ROW('Hygiene Data'!D91))="","",OFFSET('Hygiene Data'!$D$11,0,10*ROW('Hygiene Data'!D91)))</f>
        <v/>
      </c>
      <c r="DP97" s="266" t="str">
        <f ca="true">+IF(OFFSET('Hygiene Data'!$D$12,0,10*ROW('Hygiene Data'!D91))="","",OFFSET('Hygiene Data'!$D$12,0,10*ROW('Hygiene Data'!D91)))</f>
        <v/>
      </c>
      <c r="DQ97" s="266" t="str">
        <f ca="true">+IF(OFFSET('Hygiene Data'!$D$13,0,10*ROW('Hygiene Data'!D91))="","",OFFSET('Hygiene Data'!$D$13,0,10*ROW('Hygiene Data'!D91)))</f>
        <v/>
      </c>
      <c r="DR97" s="266" t="str">
        <f ca="true">+IF(OFFSET('Hygiene Data'!$E$11,0,10*ROW('Hygiene Data'!E91))="","",OFFSET('Hygiene Data'!$E$11,0,10*ROW('Hygiene Data'!E91)))</f>
        <v/>
      </c>
      <c r="DS97" s="266" t="str">
        <f ca="true">+IF(OFFSET('Hygiene Data'!$E$12,0,10*ROW('Hygiene Data'!E91))="","",OFFSET('Hygiene Data'!$E$12,0,10*ROW('Hygiene Data'!E91)))</f>
        <v/>
      </c>
      <c r="DT97" s="266" t="str">
        <f ca="true">+IF(OFFSET('Hygiene Data'!$E$13,0,10*ROW('Hygiene Data'!E91))="","",OFFSET('Hygiene Data'!$E$13,0,10*ROW('Hygiene Data'!E91)))</f>
        <v/>
      </c>
      <c r="DU97" s="266" t="str">
        <f ca="true">+IF(OFFSET('Hygiene Data'!$F$11,0,10*ROW('Hygiene Data'!F91))="","",OFFSET('Hygiene Data'!$F$11,0,10*ROW('Hygiene Data'!F91)))</f>
        <v/>
      </c>
      <c r="DV97" s="266" t="str">
        <f ca="true">+IF(OFFSET('Hygiene Data'!$F$12,0,10*ROW('Hygiene Data'!F91))="","",OFFSET('Hygiene Data'!$F$12,0,10*ROW('Hygiene Data'!F91)))</f>
        <v/>
      </c>
      <c r="DW97" s="266" t="str">
        <f ca="true">+IF(OFFSET('Hygiene Data'!$F$13,0,10*ROW('Hygiene Data'!F91))="","",OFFSET('Hygiene Data'!$F$13,0,10*ROW('Hygiene Data'!F91)))</f>
        <v/>
      </c>
      <c r="DX97" s="266" t="str">
        <f ca="true">+IF(OFFSET('Hygiene Data'!$G$11,0,10*ROW('Hygiene Data'!G91))="","",OFFSET('Hygiene Data'!$G$11,0,10*ROW('Hygiene Data'!G91)))</f>
        <v/>
      </c>
      <c r="DY97" s="266" t="str">
        <f ca="true">+IF(OFFSET('Hygiene Data'!$G$12,0,10*ROW('Hygiene Data'!G91))="","",OFFSET('Hygiene Data'!$G$12,0,10*ROW('Hygiene Data'!G91)))</f>
        <v/>
      </c>
      <c r="DZ97" s="266" t="str">
        <f ca="true">+IF(OFFSET('Hygiene Data'!$G$13,0,10*ROW('Hygiene Data'!G91))="","",OFFSET('Hygiene Data'!$G$13,0,10*ROW('Hygiene Data'!G91)))</f>
        <v/>
      </c>
      <c r="EA97" s="266" t="str">
        <f ca="true">+IF(OFFSET('Hygiene Data'!$H$11,0,10*ROW('Hygiene Data'!H91))="","",OFFSET('Hygiene Data'!$H$11,0,10*ROW('Hygiene Data'!H91)))</f>
        <v/>
      </c>
      <c r="EB97" s="266" t="str">
        <f ca="true">+IF(OFFSET('Hygiene Data'!$H$12,0,10*ROW('Hygiene Data'!H91))="","",OFFSET('Hygiene Data'!$H$12,0,10*ROW('Hygiene Data'!H91)))</f>
        <v/>
      </c>
      <c r="EC97" s="266" t="str">
        <f ca="true">+IF(OFFSET('Hygiene Data'!$H$13,0,10*ROW('Hygiene Data'!H91))="","",OFFSET('Hygiene Data'!$H$13,0,10*ROW('Hygiene Data'!H91)))</f>
        <v/>
      </c>
      <c r="ED97" s="266" t="str">
        <f ca="true">+IF(OFFSET('Hygiene Data'!$I$11,0,10*ROW('Hygiene Data'!I91))="","",OFFSET('Hygiene Data'!$I$11,0,10*ROW('Hygiene Data'!I91)))</f>
        <v/>
      </c>
      <c r="EE97" s="266" t="str">
        <f ca="true">+IF(OFFSET('Hygiene Data'!$I$12,0,10*ROW('Hygiene Data'!I91))="","",OFFSET('Hygiene Data'!$I$12,0,10*ROW('Hygiene Data'!I91)))</f>
        <v/>
      </c>
      <c r="EF97" s="266"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2"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6"/>
      <c r="BS98" s="266" t="str">
        <f ca="true">+IF(OFFSET('Water Data'!$D$27,0,10*ROW('Water Data'!D92))="","",OFFSET('Water Data'!$D$27,0,10*ROW('Water Data'!D92)))</f>
        <v/>
      </c>
      <c r="BT98" s="266" t="str">
        <f ca="true">+IF(OFFSET('Water Data'!$D$28,0,10*ROW('Water Data'!D92))="","",OFFSET('Water Data'!$D$28,0,10*ROW('Water Data'!D92)))</f>
        <v/>
      </c>
      <c r="BU98" s="266" t="str">
        <f ca="true">+IF(OFFSET('Water Data'!$D$29,0,10*ROW('Water Data'!D92))="","",OFFSET('Water Data'!$D$29,0,10*ROW('Water Data'!D92)))</f>
        <v/>
      </c>
      <c r="BV98" s="266" t="str">
        <f ca="true">+IF(OFFSET('Water Data'!$E$27,0,10*ROW('Water Data'!E92))="","",OFFSET('Water Data'!$E$27,0,10*ROW('Water Data'!E92)))</f>
        <v/>
      </c>
      <c r="BW98" s="266" t="str">
        <f ca="true">+IF(OFFSET('Water Data'!$E$28,0,10*ROW('Water Data'!E92))="","",OFFSET('Water Data'!$E$28,0,10*ROW('Water Data'!E92)))</f>
        <v/>
      </c>
      <c r="BX98" s="266" t="str">
        <f ca="true">+IF(OFFSET('Water Data'!$E$29,0,10*ROW('Water Data'!E92))="","",OFFSET('Water Data'!$E$29,0,10*ROW('Water Data'!E92)))</f>
        <v/>
      </c>
      <c r="BY98" s="266" t="str">
        <f ca="true">+IF(OFFSET('Water Data'!$F$27,0,10*ROW('Water Data'!F92))="","",OFFSET('Water Data'!$F$27,0,10*ROW('Water Data'!F92)))</f>
        <v/>
      </c>
      <c r="BZ98" s="266" t="str">
        <f ca="true">+IF(OFFSET('Water Data'!$F$28,0,10*ROW('Water Data'!F92))="","",OFFSET('Water Data'!$F$28,0,10*ROW('Water Data'!F92)))</f>
        <v/>
      </c>
      <c r="CA98" s="266" t="str">
        <f ca="true">+IF(OFFSET('Water Data'!$F$29,0,10*ROW('Water Data'!F92))="","",OFFSET('Water Data'!$F$29,0,10*ROW('Water Data'!F92)))</f>
        <v/>
      </c>
      <c r="CB98" s="266" t="str">
        <f ca="true">+IF(OFFSET('Water Data'!$G$27,0,10*ROW('Water Data'!G92))="","",OFFSET('Water Data'!$G$27,0,10*ROW('Water Data'!G92)))</f>
        <v/>
      </c>
      <c r="CC98" s="266" t="str">
        <f ca="true">+IF(OFFSET('Water Data'!$G$28,0,10*ROW('Water Data'!G92))="","",OFFSET('Water Data'!$G$28,0,10*ROW('Water Data'!G92)))</f>
        <v/>
      </c>
      <c r="CD98" s="266" t="str">
        <f ca="true">+IF(OFFSET('Water Data'!$G$29,0,10*ROW('Water Data'!G92))="","",OFFSET('Water Data'!$G$29,0,10*ROW('Water Data'!G92)))</f>
        <v/>
      </c>
      <c r="CE98" s="266" t="str">
        <f ca="true">+IF(OFFSET('Water Data'!$H$27,0,10*ROW('Water Data'!H92))="","",OFFSET('Water Data'!$H$27,0,10*ROW('Water Data'!H92)))</f>
        <v/>
      </c>
      <c r="CF98" s="266" t="str">
        <f ca="true">+IF(OFFSET('Water Data'!$H$28,0,10*ROW('Water Data'!H92))="","",OFFSET('Water Data'!$H$28,0,10*ROW('Water Data'!H92)))</f>
        <v/>
      </c>
      <c r="CG98" s="266" t="str">
        <f ca="true">+IF(OFFSET('Water Data'!$H$29,0,10*ROW('Water Data'!H92))="","",OFFSET('Water Data'!$H$29,0,10*ROW('Water Data'!H92)))</f>
        <v/>
      </c>
      <c r="CH98" s="266" t="str">
        <f ca="true">+IF(OFFSET('Water Data'!$I$27,0,10*ROW('Water Data'!I92))="","",OFFSET('Water Data'!$I$27,0,10*ROW('Water Data'!I92)))</f>
        <v/>
      </c>
      <c r="CI98" s="266" t="str">
        <f ca="true">+IF(OFFSET('Water Data'!$I$28,0,10*ROW('Water Data'!I92))="","",OFFSET('Water Data'!$I$28,0,10*ROW('Water Data'!I92)))</f>
        <v/>
      </c>
      <c r="CJ98" s="266" t="str">
        <f ca="true">+IF(OFFSET('Water Data'!$I$29,0,10*ROW('Water Data'!I92))="","",OFFSET('Water Data'!$I$29,0,10*ROW('Water Data'!I92)))</f>
        <v/>
      </c>
      <c r="CK98" s="266" t="str">
        <f ca="true">+IF(OFFSET('Sanitation Data'!$D$28,0,10*ROW('Sanitation Data'!D92))="","",OFFSET('Sanitation Data'!$D$28,0,10*ROW('Sanitation Data'!D92)))</f>
        <v/>
      </c>
      <c r="CL98" s="266" t="str">
        <f ca="true">+IF(OFFSET('Sanitation Data'!$D$29,0,10*ROW('Sanitation Data'!D92))="","",OFFSET('Sanitation Data'!$D$29,0,10*ROW('Sanitation Data'!D92)))</f>
        <v/>
      </c>
      <c r="CM98" s="266" t="str">
        <f ca="true">+IF(OFFSET('Sanitation Data'!$D$30,0,10*ROW('Sanitation Data'!D92))="","",OFFSET('Sanitation Data'!$D$30,0,10*ROW('Sanitation Data'!D92)))</f>
        <v/>
      </c>
      <c r="CN98" s="266" t="str">
        <f ca="true">+IF(OFFSET('Sanitation Data'!$D$31,0,10*ROW('Sanitation Data'!D92))="","",OFFSET('Sanitation Data'!$D$31,0,10*ROW('Sanitation Data'!D92)))</f>
        <v/>
      </c>
      <c r="CO98" s="266" t="str">
        <f ca="true">+IF(OFFSET('Sanitation Data'!$D$32,0,10*ROW('Sanitation Data'!D92))="","",OFFSET('Sanitation Data'!$D$32,0,10*ROW('Sanitation Data'!D92)))</f>
        <v/>
      </c>
      <c r="CP98" s="266" t="str">
        <f ca="true">+IF(OFFSET('Sanitation Data'!$E$28,0,10*ROW('Sanitation Data'!E92))="","",OFFSET('Sanitation Data'!$E$28,0,10*ROW('Sanitation Data'!E92)))</f>
        <v/>
      </c>
      <c r="CQ98" s="266" t="str">
        <f ca="true">+IF(OFFSET('Sanitation Data'!$E$29,0,10*ROW('Sanitation Data'!E92))="","",OFFSET('Sanitation Data'!$E$29,0,10*ROW('Sanitation Data'!E92)))</f>
        <v/>
      </c>
      <c r="CR98" s="266" t="str">
        <f ca="true">+IF(OFFSET('Sanitation Data'!$E$30,0,10*ROW('Sanitation Data'!E92))="","",OFFSET('Sanitation Data'!$E$30,0,10*ROW('Sanitation Data'!E92)))</f>
        <v/>
      </c>
      <c r="CS98" s="266" t="str">
        <f ca="true">+IF(OFFSET('Sanitation Data'!$E$31,0,10*ROW('Sanitation Data'!E92))="","",OFFSET('Sanitation Data'!$E$31,0,10*ROW('Sanitation Data'!E92)))</f>
        <v/>
      </c>
      <c r="CT98" s="266" t="str">
        <f ca="true">+IF(OFFSET('Sanitation Data'!$E$32,0,10*ROW('Sanitation Data'!E92))="","",OFFSET('Sanitation Data'!$E$32,0,10*ROW('Sanitation Data'!E92)))</f>
        <v/>
      </c>
      <c r="CU98" s="266" t="str">
        <f ca="true">+IF(OFFSET('Sanitation Data'!$F$28,0,10*ROW('Sanitation Data'!F92))="","",OFFSET('Sanitation Data'!$F$28,0,10*ROW('Sanitation Data'!F92)))</f>
        <v/>
      </c>
      <c r="CV98" s="266" t="str">
        <f ca="true">+IF(OFFSET('Sanitation Data'!$F$29,0,10*ROW('Sanitation Data'!F92))="","",OFFSET('Sanitation Data'!$F$29,0,10*ROW('Sanitation Data'!F92)))</f>
        <v/>
      </c>
      <c r="CW98" s="266" t="str">
        <f ca="true">+IF(OFFSET('Sanitation Data'!$F$30,0,10*ROW('Sanitation Data'!F92))="","",OFFSET('Sanitation Data'!$F$30,0,10*ROW('Sanitation Data'!F92)))</f>
        <v/>
      </c>
      <c r="CX98" s="266" t="str">
        <f ca="true">+IF(OFFSET('Sanitation Data'!$F$31,0,10*ROW('Sanitation Data'!F92))="","",OFFSET('Sanitation Data'!$F$31,0,10*ROW('Sanitation Data'!F92)))</f>
        <v/>
      </c>
      <c r="CY98" s="266" t="str">
        <f ca="true">+IF(OFFSET('Sanitation Data'!$F$32,0,10*ROW('Sanitation Data'!F92))="","",OFFSET('Sanitation Data'!$F$32,0,10*ROW('Sanitation Data'!F92)))</f>
        <v/>
      </c>
      <c r="CZ98" s="266" t="str">
        <f ca="true">+IF(OFFSET('Sanitation Data'!$G$28,0,10*ROW('Sanitation Data'!G92))="","",OFFSET('Sanitation Data'!$G$28,0,10*ROW('Sanitation Data'!G92)))</f>
        <v/>
      </c>
      <c r="DA98" s="266" t="str">
        <f ca="true">+IF(OFFSET('Sanitation Data'!$G$29,0,10*ROW('Sanitation Data'!G92))="","",OFFSET('Sanitation Data'!$G$29,0,10*ROW('Sanitation Data'!G92)))</f>
        <v/>
      </c>
      <c r="DB98" s="266" t="str">
        <f ca="true">+IF(OFFSET('Sanitation Data'!$G$30,0,10*ROW('Sanitation Data'!G92))="","",OFFSET('Sanitation Data'!$G$30,0,10*ROW('Sanitation Data'!G92)))</f>
        <v/>
      </c>
      <c r="DC98" s="266" t="str">
        <f ca="true">+IF(OFFSET('Sanitation Data'!$G$31,0,10*ROW('Sanitation Data'!G92))="","",OFFSET('Sanitation Data'!$G$31,0,10*ROW('Sanitation Data'!G92)))</f>
        <v/>
      </c>
      <c r="DD98" s="266" t="str">
        <f ca="true">+IF(OFFSET('Sanitation Data'!$G$32,0,10*ROW('Sanitation Data'!G92))="","",OFFSET('Sanitation Data'!$G$32,0,10*ROW('Sanitation Data'!G92)))</f>
        <v/>
      </c>
      <c r="DE98" s="266" t="str">
        <f ca="true">+IF(OFFSET('Sanitation Data'!$H$28,0,10*ROW('Sanitation Data'!H92))="","",OFFSET('Sanitation Data'!$H$28,0,10*ROW('Sanitation Data'!H92)))</f>
        <v/>
      </c>
      <c r="DF98" s="266" t="str">
        <f ca="true">+IF(OFFSET('Sanitation Data'!$H$29,0,10*ROW('Sanitation Data'!H92))="","",OFFSET('Sanitation Data'!$H$29,0,10*ROW('Sanitation Data'!H92)))</f>
        <v/>
      </c>
      <c r="DG98" s="266" t="str">
        <f ca="true">+IF(OFFSET('Sanitation Data'!$H$30,0,10*ROW('Sanitation Data'!H92))="","",OFFSET('Sanitation Data'!$H$30,0,10*ROW('Sanitation Data'!H92)))</f>
        <v/>
      </c>
      <c r="DH98" s="266" t="str">
        <f ca="true">+IF(OFFSET('Sanitation Data'!$H$31,0,10*ROW('Sanitation Data'!H92))="","",OFFSET('Sanitation Data'!$H$31,0,10*ROW('Sanitation Data'!H92)))</f>
        <v/>
      </c>
      <c r="DI98" s="266" t="str">
        <f ca="true">+IF(OFFSET('Sanitation Data'!$H$32,0,10*ROW('Sanitation Data'!H92))="","",OFFSET('Sanitation Data'!$H$32,0,10*ROW('Sanitation Data'!H92)))</f>
        <v/>
      </c>
      <c r="DJ98" s="266" t="str">
        <f ca="true">+IF(OFFSET('Sanitation Data'!$I$28,0,10*ROW('Sanitation Data'!I92))="","",OFFSET('Sanitation Data'!$I$28,0,10*ROW('Sanitation Data'!I92)))</f>
        <v/>
      </c>
      <c r="DK98" s="266" t="str">
        <f ca="true">+IF(OFFSET('Sanitation Data'!$I$29,0,10*ROW('Sanitation Data'!I92))="","",OFFSET('Sanitation Data'!$I$29,0,10*ROW('Sanitation Data'!I92)))</f>
        <v/>
      </c>
      <c r="DL98" s="266" t="str">
        <f ca="true">+IF(OFFSET('Sanitation Data'!$I$30,0,10*ROW('Sanitation Data'!I92))="","",OFFSET('Sanitation Data'!$I$30,0,10*ROW('Sanitation Data'!I92)))</f>
        <v/>
      </c>
      <c r="DM98" s="266" t="str">
        <f ca="true">+IF(OFFSET('Sanitation Data'!$I$31,0,10*ROW('Sanitation Data'!I92))="","",OFFSET('Sanitation Data'!$I$31,0,10*ROW('Sanitation Data'!I92)))</f>
        <v/>
      </c>
      <c r="DN98" s="266" t="str">
        <f ca="true">+IF(OFFSET('Sanitation Data'!$I$32,0,10*ROW('Sanitation Data'!I92))="","",OFFSET('Sanitation Data'!$I$32,0,10*ROW('Sanitation Data'!I92)))</f>
        <v/>
      </c>
      <c r="DO98" s="266" t="str">
        <f ca="true">+IF(OFFSET('Hygiene Data'!$D$11,0,10*ROW('Hygiene Data'!D92))="","",OFFSET('Hygiene Data'!$D$11,0,10*ROW('Hygiene Data'!D92)))</f>
        <v/>
      </c>
      <c r="DP98" s="266" t="str">
        <f ca="true">+IF(OFFSET('Hygiene Data'!$D$12,0,10*ROW('Hygiene Data'!D92))="","",OFFSET('Hygiene Data'!$D$12,0,10*ROW('Hygiene Data'!D92)))</f>
        <v/>
      </c>
      <c r="DQ98" s="266" t="str">
        <f ca="true">+IF(OFFSET('Hygiene Data'!$D$13,0,10*ROW('Hygiene Data'!D92))="","",OFFSET('Hygiene Data'!$D$13,0,10*ROW('Hygiene Data'!D92)))</f>
        <v/>
      </c>
      <c r="DR98" s="266" t="str">
        <f ca="true">+IF(OFFSET('Hygiene Data'!$E$11,0,10*ROW('Hygiene Data'!E92))="","",OFFSET('Hygiene Data'!$E$11,0,10*ROW('Hygiene Data'!E92)))</f>
        <v/>
      </c>
      <c r="DS98" s="266" t="str">
        <f ca="true">+IF(OFFSET('Hygiene Data'!$E$12,0,10*ROW('Hygiene Data'!E92))="","",OFFSET('Hygiene Data'!$E$12,0,10*ROW('Hygiene Data'!E92)))</f>
        <v/>
      </c>
      <c r="DT98" s="266" t="str">
        <f ca="true">+IF(OFFSET('Hygiene Data'!$E$13,0,10*ROW('Hygiene Data'!E92))="","",OFFSET('Hygiene Data'!$E$13,0,10*ROW('Hygiene Data'!E92)))</f>
        <v/>
      </c>
      <c r="DU98" s="266" t="str">
        <f ca="true">+IF(OFFSET('Hygiene Data'!$F$11,0,10*ROW('Hygiene Data'!F92))="","",OFFSET('Hygiene Data'!$F$11,0,10*ROW('Hygiene Data'!F92)))</f>
        <v/>
      </c>
      <c r="DV98" s="266" t="str">
        <f ca="true">+IF(OFFSET('Hygiene Data'!$F$12,0,10*ROW('Hygiene Data'!F92))="","",OFFSET('Hygiene Data'!$F$12,0,10*ROW('Hygiene Data'!F92)))</f>
        <v/>
      </c>
      <c r="DW98" s="266" t="str">
        <f ca="true">+IF(OFFSET('Hygiene Data'!$F$13,0,10*ROW('Hygiene Data'!F92))="","",OFFSET('Hygiene Data'!$F$13,0,10*ROW('Hygiene Data'!F92)))</f>
        <v/>
      </c>
      <c r="DX98" s="266" t="str">
        <f ca="true">+IF(OFFSET('Hygiene Data'!$G$11,0,10*ROW('Hygiene Data'!G92))="","",OFFSET('Hygiene Data'!$G$11,0,10*ROW('Hygiene Data'!G92)))</f>
        <v/>
      </c>
      <c r="DY98" s="266" t="str">
        <f ca="true">+IF(OFFSET('Hygiene Data'!$G$12,0,10*ROW('Hygiene Data'!G92))="","",OFFSET('Hygiene Data'!$G$12,0,10*ROW('Hygiene Data'!G92)))</f>
        <v/>
      </c>
      <c r="DZ98" s="266" t="str">
        <f ca="true">+IF(OFFSET('Hygiene Data'!$G$13,0,10*ROW('Hygiene Data'!G92))="","",OFFSET('Hygiene Data'!$G$13,0,10*ROW('Hygiene Data'!G92)))</f>
        <v/>
      </c>
      <c r="EA98" s="266" t="str">
        <f ca="true">+IF(OFFSET('Hygiene Data'!$H$11,0,10*ROW('Hygiene Data'!H92))="","",OFFSET('Hygiene Data'!$H$11,0,10*ROW('Hygiene Data'!H92)))</f>
        <v/>
      </c>
      <c r="EB98" s="266" t="str">
        <f ca="true">+IF(OFFSET('Hygiene Data'!$H$12,0,10*ROW('Hygiene Data'!H92))="","",OFFSET('Hygiene Data'!$H$12,0,10*ROW('Hygiene Data'!H92)))</f>
        <v/>
      </c>
      <c r="EC98" s="266" t="str">
        <f ca="true">+IF(OFFSET('Hygiene Data'!$H$13,0,10*ROW('Hygiene Data'!H92))="","",OFFSET('Hygiene Data'!$H$13,0,10*ROW('Hygiene Data'!H92)))</f>
        <v/>
      </c>
      <c r="ED98" s="266" t="str">
        <f ca="true">+IF(OFFSET('Hygiene Data'!$I$11,0,10*ROW('Hygiene Data'!I92))="","",OFFSET('Hygiene Data'!$I$11,0,10*ROW('Hygiene Data'!I92)))</f>
        <v/>
      </c>
      <c r="EE98" s="266" t="str">
        <f ca="true">+IF(OFFSET('Hygiene Data'!$I$12,0,10*ROW('Hygiene Data'!I92))="","",OFFSET('Hygiene Data'!$I$12,0,10*ROW('Hygiene Data'!I92)))</f>
        <v/>
      </c>
      <c r="EF98" s="266"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2"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6"/>
      <c r="BS99" s="266" t="str">
        <f ca="true">+IF(OFFSET('Water Data'!$D$27,0,10*ROW('Water Data'!D93))="","",OFFSET('Water Data'!$D$27,0,10*ROW('Water Data'!D93)))</f>
        <v/>
      </c>
      <c r="BT99" s="266" t="str">
        <f ca="true">+IF(OFFSET('Water Data'!$D$28,0,10*ROW('Water Data'!D93))="","",OFFSET('Water Data'!$D$28,0,10*ROW('Water Data'!D93)))</f>
        <v/>
      </c>
      <c r="BU99" s="266" t="str">
        <f ca="true">+IF(OFFSET('Water Data'!$D$29,0,10*ROW('Water Data'!D93))="","",OFFSET('Water Data'!$D$29,0,10*ROW('Water Data'!D93)))</f>
        <v/>
      </c>
      <c r="BV99" s="266" t="str">
        <f ca="true">+IF(OFFSET('Water Data'!$E$27,0,10*ROW('Water Data'!E93))="","",OFFSET('Water Data'!$E$27,0,10*ROW('Water Data'!E93)))</f>
        <v/>
      </c>
      <c r="BW99" s="266" t="str">
        <f ca="true">+IF(OFFSET('Water Data'!$E$28,0,10*ROW('Water Data'!E93))="","",OFFSET('Water Data'!$E$28,0,10*ROW('Water Data'!E93)))</f>
        <v/>
      </c>
      <c r="BX99" s="266" t="str">
        <f ca="true">+IF(OFFSET('Water Data'!$E$29,0,10*ROW('Water Data'!E93))="","",OFFSET('Water Data'!$E$29,0,10*ROW('Water Data'!E93)))</f>
        <v/>
      </c>
      <c r="BY99" s="266" t="str">
        <f ca="true">+IF(OFFSET('Water Data'!$F$27,0,10*ROW('Water Data'!F93))="","",OFFSET('Water Data'!$F$27,0,10*ROW('Water Data'!F93)))</f>
        <v/>
      </c>
      <c r="BZ99" s="266" t="str">
        <f ca="true">+IF(OFFSET('Water Data'!$F$28,0,10*ROW('Water Data'!F93))="","",OFFSET('Water Data'!$F$28,0,10*ROW('Water Data'!F93)))</f>
        <v/>
      </c>
      <c r="CA99" s="266" t="str">
        <f ca="true">+IF(OFFSET('Water Data'!$F$29,0,10*ROW('Water Data'!F93))="","",OFFSET('Water Data'!$F$29,0,10*ROW('Water Data'!F93)))</f>
        <v/>
      </c>
      <c r="CB99" s="266" t="str">
        <f ca="true">+IF(OFFSET('Water Data'!$G$27,0,10*ROW('Water Data'!G93))="","",OFFSET('Water Data'!$G$27,0,10*ROW('Water Data'!G93)))</f>
        <v/>
      </c>
      <c r="CC99" s="266" t="str">
        <f ca="true">+IF(OFFSET('Water Data'!$G$28,0,10*ROW('Water Data'!G93))="","",OFFSET('Water Data'!$G$28,0,10*ROW('Water Data'!G93)))</f>
        <v/>
      </c>
      <c r="CD99" s="266" t="str">
        <f ca="true">+IF(OFFSET('Water Data'!$G$29,0,10*ROW('Water Data'!G93))="","",OFFSET('Water Data'!$G$29,0,10*ROW('Water Data'!G93)))</f>
        <v/>
      </c>
      <c r="CE99" s="266" t="str">
        <f ca="true">+IF(OFFSET('Water Data'!$H$27,0,10*ROW('Water Data'!H93))="","",OFFSET('Water Data'!$H$27,0,10*ROW('Water Data'!H93)))</f>
        <v/>
      </c>
      <c r="CF99" s="266" t="str">
        <f ca="true">+IF(OFFSET('Water Data'!$H$28,0,10*ROW('Water Data'!H93))="","",OFFSET('Water Data'!$H$28,0,10*ROW('Water Data'!H93)))</f>
        <v/>
      </c>
      <c r="CG99" s="266" t="str">
        <f ca="true">+IF(OFFSET('Water Data'!$H$29,0,10*ROW('Water Data'!H93))="","",OFFSET('Water Data'!$H$29,0,10*ROW('Water Data'!H93)))</f>
        <v/>
      </c>
      <c r="CH99" s="266" t="str">
        <f ca="true">+IF(OFFSET('Water Data'!$I$27,0,10*ROW('Water Data'!I93))="","",OFFSET('Water Data'!$I$27,0,10*ROW('Water Data'!I93)))</f>
        <v/>
      </c>
      <c r="CI99" s="266" t="str">
        <f ca="true">+IF(OFFSET('Water Data'!$I$28,0,10*ROW('Water Data'!I93))="","",OFFSET('Water Data'!$I$28,0,10*ROW('Water Data'!I93)))</f>
        <v/>
      </c>
      <c r="CJ99" s="266" t="str">
        <f ca="true">+IF(OFFSET('Water Data'!$I$29,0,10*ROW('Water Data'!I93))="","",OFFSET('Water Data'!$I$29,0,10*ROW('Water Data'!I93)))</f>
        <v/>
      </c>
      <c r="CK99" s="266" t="str">
        <f ca="true">+IF(OFFSET('Sanitation Data'!$D$28,0,10*ROW('Sanitation Data'!D93))="","",OFFSET('Sanitation Data'!$D$28,0,10*ROW('Sanitation Data'!D93)))</f>
        <v/>
      </c>
      <c r="CL99" s="266" t="str">
        <f ca="true">+IF(OFFSET('Sanitation Data'!$D$29,0,10*ROW('Sanitation Data'!D93))="","",OFFSET('Sanitation Data'!$D$29,0,10*ROW('Sanitation Data'!D93)))</f>
        <v/>
      </c>
      <c r="CM99" s="266" t="str">
        <f ca="true">+IF(OFFSET('Sanitation Data'!$D$30,0,10*ROW('Sanitation Data'!D93))="","",OFFSET('Sanitation Data'!$D$30,0,10*ROW('Sanitation Data'!D93)))</f>
        <v/>
      </c>
      <c r="CN99" s="266" t="str">
        <f ca="true">+IF(OFFSET('Sanitation Data'!$D$31,0,10*ROW('Sanitation Data'!D93))="","",OFFSET('Sanitation Data'!$D$31,0,10*ROW('Sanitation Data'!D93)))</f>
        <v/>
      </c>
      <c r="CO99" s="266" t="str">
        <f ca="true">+IF(OFFSET('Sanitation Data'!$D$32,0,10*ROW('Sanitation Data'!D93))="","",OFFSET('Sanitation Data'!$D$32,0,10*ROW('Sanitation Data'!D93)))</f>
        <v/>
      </c>
      <c r="CP99" s="266" t="str">
        <f ca="true">+IF(OFFSET('Sanitation Data'!$E$28,0,10*ROW('Sanitation Data'!E93))="","",OFFSET('Sanitation Data'!$E$28,0,10*ROW('Sanitation Data'!E93)))</f>
        <v/>
      </c>
      <c r="CQ99" s="266" t="str">
        <f ca="true">+IF(OFFSET('Sanitation Data'!$E$29,0,10*ROW('Sanitation Data'!E93))="","",OFFSET('Sanitation Data'!$E$29,0,10*ROW('Sanitation Data'!E93)))</f>
        <v/>
      </c>
      <c r="CR99" s="266" t="str">
        <f ca="true">+IF(OFFSET('Sanitation Data'!$E$30,0,10*ROW('Sanitation Data'!E93))="","",OFFSET('Sanitation Data'!$E$30,0,10*ROW('Sanitation Data'!E93)))</f>
        <v/>
      </c>
      <c r="CS99" s="266" t="str">
        <f ca="true">+IF(OFFSET('Sanitation Data'!$E$31,0,10*ROW('Sanitation Data'!E93))="","",OFFSET('Sanitation Data'!$E$31,0,10*ROW('Sanitation Data'!E93)))</f>
        <v/>
      </c>
      <c r="CT99" s="266" t="str">
        <f ca="true">+IF(OFFSET('Sanitation Data'!$E$32,0,10*ROW('Sanitation Data'!E93))="","",OFFSET('Sanitation Data'!$E$32,0,10*ROW('Sanitation Data'!E93)))</f>
        <v/>
      </c>
      <c r="CU99" s="266" t="str">
        <f ca="true">+IF(OFFSET('Sanitation Data'!$F$28,0,10*ROW('Sanitation Data'!F93))="","",OFFSET('Sanitation Data'!$F$28,0,10*ROW('Sanitation Data'!F93)))</f>
        <v/>
      </c>
      <c r="CV99" s="266" t="str">
        <f ca="true">+IF(OFFSET('Sanitation Data'!$F$29,0,10*ROW('Sanitation Data'!F93))="","",OFFSET('Sanitation Data'!$F$29,0,10*ROW('Sanitation Data'!F93)))</f>
        <v/>
      </c>
      <c r="CW99" s="266" t="str">
        <f ca="true">+IF(OFFSET('Sanitation Data'!$F$30,0,10*ROW('Sanitation Data'!F93))="","",OFFSET('Sanitation Data'!$F$30,0,10*ROW('Sanitation Data'!F93)))</f>
        <v/>
      </c>
      <c r="CX99" s="266" t="str">
        <f ca="true">+IF(OFFSET('Sanitation Data'!$F$31,0,10*ROW('Sanitation Data'!F93))="","",OFFSET('Sanitation Data'!$F$31,0,10*ROW('Sanitation Data'!F93)))</f>
        <v/>
      </c>
      <c r="CY99" s="266" t="str">
        <f ca="true">+IF(OFFSET('Sanitation Data'!$F$32,0,10*ROW('Sanitation Data'!F93))="","",OFFSET('Sanitation Data'!$F$32,0,10*ROW('Sanitation Data'!F93)))</f>
        <v/>
      </c>
      <c r="CZ99" s="266" t="str">
        <f ca="true">+IF(OFFSET('Sanitation Data'!$G$28,0,10*ROW('Sanitation Data'!G93))="","",OFFSET('Sanitation Data'!$G$28,0,10*ROW('Sanitation Data'!G93)))</f>
        <v/>
      </c>
      <c r="DA99" s="266" t="str">
        <f ca="true">+IF(OFFSET('Sanitation Data'!$G$29,0,10*ROW('Sanitation Data'!G93))="","",OFFSET('Sanitation Data'!$G$29,0,10*ROW('Sanitation Data'!G93)))</f>
        <v/>
      </c>
      <c r="DB99" s="266" t="str">
        <f ca="true">+IF(OFFSET('Sanitation Data'!$G$30,0,10*ROW('Sanitation Data'!G93))="","",OFFSET('Sanitation Data'!$G$30,0,10*ROW('Sanitation Data'!G93)))</f>
        <v/>
      </c>
      <c r="DC99" s="266" t="str">
        <f ca="true">+IF(OFFSET('Sanitation Data'!$G$31,0,10*ROW('Sanitation Data'!G93))="","",OFFSET('Sanitation Data'!$G$31,0,10*ROW('Sanitation Data'!G93)))</f>
        <v/>
      </c>
      <c r="DD99" s="266" t="str">
        <f ca="true">+IF(OFFSET('Sanitation Data'!$G$32,0,10*ROW('Sanitation Data'!G93))="","",OFFSET('Sanitation Data'!$G$32,0,10*ROW('Sanitation Data'!G93)))</f>
        <v/>
      </c>
      <c r="DE99" s="266" t="str">
        <f ca="true">+IF(OFFSET('Sanitation Data'!$H$28,0,10*ROW('Sanitation Data'!H93))="","",OFFSET('Sanitation Data'!$H$28,0,10*ROW('Sanitation Data'!H93)))</f>
        <v/>
      </c>
      <c r="DF99" s="266" t="str">
        <f ca="true">+IF(OFFSET('Sanitation Data'!$H$29,0,10*ROW('Sanitation Data'!H93))="","",OFFSET('Sanitation Data'!$H$29,0,10*ROW('Sanitation Data'!H93)))</f>
        <v/>
      </c>
      <c r="DG99" s="266" t="str">
        <f ca="true">+IF(OFFSET('Sanitation Data'!$H$30,0,10*ROW('Sanitation Data'!H93))="","",OFFSET('Sanitation Data'!$H$30,0,10*ROW('Sanitation Data'!H93)))</f>
        <v/>
      </c>
      <c r="DH99" s="266" t="str">
        <f ca="true">+IF(OFFSET('Sanitation Data'!$H$31,0,10*ROW('Sanitation Data'!H93))="","",OFFSET('Sanitation Data'!$H$31,0,10*ROW('Sanitation Data'!H93)))</f>
        <v/>
      </c>
      <c r="DI99" s="266" t="str">
        <f ca="true">+IF(OFFSET('Sanitation Data'!$H$32,0,10*ROW('Sanitation Data'!H93))="","",OFFSET('Sanitation Data'!$H$32,0,10*ROW('Sanitation Data'!H93)))</f>
        <v/>
      </c>
      <c r="DJ99" s="266" t="str">
        <f ca="true">+IF(OFFSET('Sanitation Data'!$I$28,0,10*ROW('Sanitation Data'!I93))="","",OFFSET('Sanitation Data'!$I$28,0,10*ROW('Sanitation Data'!I93)))</f>
        <v/>
      </c>
      <c r="DK99" s="266" t="str">
        <f ca="true">+IF(OFFSET('Sanitation Data'!$I$29,0,10*ROW('Sanitation Data'!I93))="","",OFFSET('Sanitation Data'!$I$29,0,10*ROW('Sanitation Data'!I93)))</f>
        <v/>
      </c>
      <c r="DL99" s="266" t="str">
        <f ca="true">+IF(OFFSET('Sanitation Data'!$I$30,0,10*ROW('Sanitation Data'!I93))="","",OFFSET('Sanitation Data'!$I$30,0,10*ROW('Sanitation Data'!I93)))</f>
        <v/>
      </c>
      <c r="DM99" s="266" t="str">
        <f ca="true">+IF(OFFSET('Sanitation Data'!$I$31,0,10*ROW('Sanitation Data'!I93))="","",OFFSET('Sanitation Data'!$I$31,0,10*ROW('Sanitation Data'!I93)))</f>
        <v/>
      </c>
      <c r="DN99" s="266" t="str">
        <f ca="true">+IF(OFFSET('Sanitation Data'!$I$32,0,10*ROW('Sanitation Data'!I93))="","",OFFSET('Sanitation Data'!$I$32,0,10*ROW('Sanitation Data'!I93)))</f>
        <v/>
      </c>
      <c r="DO99" s="266" t="str">
        <f ca="true">+IF(OFFSET('Hygiene Data'!$D$11,0,10*ROW('Hygiene Data'!D93))="","",OFFSET('Hygiene Data'!$D$11,0,10*ROW('Hygiene Data'!D93)))</f>
        <v/>
      </c>
      <c r="DP99" s="266" t="str">
        <f ca="true">+IF(OFFSET('Hygiene Data'!$D$12,0,10*ROW('Hygiene Data'!D93))="","",OFFSET('Hygiene Data'!$D$12,0,10*ROW('Hygiene Data'!D93)))</f>
        <v/>
      </c>
      <c r="DQ99" s="266" t="str">
        <f ca="true">+IF(OFFSET('Hygiene Data'!$D$13,0,10*ROW('Hygiene Data'!D93))="","",OFFSET('Hygiene Data'!$D$13,0,10*ROW('Hygiene Data'!D93)))</f>
        <v/>
      </c>
      <c r="DR99" s="266" t="str">
        <f ca="true">+IF(OFFSET('Hygiene Data'!$E$11,0,10*ROW('Hygiene Data'!E93))="","",OFFSET('Hygiene Data'!$E$11,0,10*ROW('Hygiene Data'!E93)))</f>
        <v/>
      </c>
      <c r="DS99" s="266" t="str">
        <f ca="true">+IF(OFFSET('Hygiene Data'!$E$12,0,10*ROW('Hygiene Data'!E93))="","",OFFSET('Hygiene Data'!$E$12,0,10*ROW('Hygiene Data'!E93)))</f>
        <v/>
      </c>
      <c r="DT99" s="266" t="str">
        <f ca="true">+IF(OFFSET('Hygiene Data'!$E$13,0,10*ROW('Hygiene Data'!E93))="","",OFFSET('Hygiene Data'!$E$13,0,10*ROW('Hygiene Data'!E93)))</f>
        <v/>
      </c>
      <c r="DU99" s="266" t="str">
        <f ca="true">+IF(OFFSET('Hygiene Data'!$F$11,0,10*ROW('Hygiene Data'!F93))="","",OFFSET('Hygiene Data'!$F$11,0,10*ROW('Hygiene Data'!F93)))</f>
        <v/>
      </c>
      <c r="DV99" s="266" t="str">
        <f ca="true">+IF(OFFSET('Hygiene Data'!$F$12,0,10*ROW('Hygiene Data'!F93))="","",OFFSET('Hygiene Data'!$F$12,0,10*ROW('Hygiene Data'!F93)))</f>
        <v/>
      </c>
      <c r="DW99" s="266" t="str">
        <f ca="true">+IF(OFFSET('Hygiene Data'!$F$13,0,10*ROW('Hygiene Data'!F93))="","",OFFSET('Hygiene Data'!$F$13,0,10*ROW('Hygiene Data'!F93)))</f>
        <v/>
      </c>
      <c r="DX99" s="266" t="str">
        <f ca="true">+IF(OFFSET('Hygiene Data'!$G$11,0,10*ROW('Hygiene Data'!G93))="","",OFFSET('Hygiene Data'!$G$11,0,10*ROW('Hygiene Data'!G93)))</f>
        <v/>
      </c>
      <c r="DY99" s="266" t="str">
        <f ca="true">+IF(OFFSET('Hygiene Data'!$G$12,0,10*ROW('Hygiene Data'!G93))="","",OFFSET('Hygiene Data'!$G$12,0,10*ROW('Hygiene Data'!G93)))</f>
        <v/>
      </c>
      <c r="DZ99" s="266" t="str">
        <f ca="true">+IF(OFFSET('Hygiene Data'!$G$13,0,10*ROW('Hygiene Data'!G93))="","",OFFSET('Hygiene Data'!$G$13,0,10*ROW('Hygiene Data'!G93)))</f>
        <v/>
      </c>
      <c r="EA99" s="266" t="str">
        <f ca="true">+IF(OFFSET('Hygiene Data'!$H$11,0,10*ROW('Hygiene Data'!H93))="","",OFFSET('Hygiene Data'!$H$11,0,10*ROW('Hygiene Data'!H93)))</f>
        <v/>
      </c>
      <c r="EB99" s="266" t="str">
        <f ca="true">+IF(OFFSET('Hygiene Data'!$H$12,0,10*ROW('Hygiene Data'!H93))="","",OFFSET('Hygiene Data'!$H$12,0,10*ROW('Hygiene Data'!H93)))</f>
        <v/>
      </c>
      <c r="EC99" s="266" t="str">
        <f ca="true">+IF(OFFSET('Hygiene Data'!$H$13,0,10*ROW('Hygiene Data'!H93))="","",OFFSET('Hygiene Data'!$H$13,0,10*ROW('Hygiene Data'!H93)))</f>
        <v/>
      </c>
      <c r="ED99" s="266" t="str">
        <f ca="true">+IF(OFFSET('Hygiene Data'!$I$11,0,10*ROW('Hygiene Data'!I93))="","",OFFSET('Hygiene Data'!$I$11,0,10*ROW('Hygiene Data'!I93)))</f>
        <v/>
      </c>
      <c r="EE99" s="266" t="str">
        <f ca="true">+IF(OFFSET('Hygiene Data'!$I$12,0,10*ROW('Hygiene Data'!I93))="","",OFFSET('Hygiene Data'!$I$12,0,10*ROW('Hygiene Data'!I93)))</f>
        <v/>
      </c>
      <c r="EF99" s="266"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2"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6"/>
      <c r="BS100" s="266" t="str">
        <f ca="true">+IF(OFFSET('Water Data'!$D$27,0,10*ROW('Water Data'!D94))="","",OFFSET('Water Data'!$D$27,0,10*ROW('Water Data'!D94)))</f>
        <v/>
      </c>
      <c r="BT100" s="266" t="str">
        <f ca="true">+IF(OFFSET('Water Data'!$D$28,0,10*ROW('Water Data'!D94))="","",OFFSET('Water Data'!$D$28,0,10*ROW('Water Data'!D94)))</f>
        <v/>
      </c>
      <c r="BU100" s="266" t="str">
        <f ca="true">+IF(OFFSET('Water Data'!$D$29,0,10*ROW('Water Data'!D94))="","",OFFSET('Water Data'!$D$29,0,10*ROW('Water Data'!D94)))</f>
        <v/>
      </c>
      <c r="BV100" s="266" t="str">
        <f ca="true">+IF(OFFSET('Water Data'!$E$27,0,10*ROW('Water Data'!E94))="","",OFFSET('Water Data'!$E$27,0,10*ROW('Water Data'!E94)))</f>
        <v/>
      </c>
      <c r="BW100" s="266" t="str">
        <f ca="true">+IF(OFFSET('Water Data'!$E$28,0,10*ROW('Water Data'!E94))="","",OFFSET('Water Data'!$E$28,0,10*ROW('Water Data'!E94)))</f>
        <v/>
      </c>
      <c r="BX100" s="266" t="str">
        <f ca="true">+IF(OFFSET('Water Data'!$E$29,0,10*ROW('Water Data'!E94))="","",OFFSET('Water Data'!$E$29,0,10*ROW('Water Data'!E94)))</f>
        <v/>
      </c>
      <c r="BY100" s="266" t="str">
        <f ca="true">+IF(OFFSET('Water Data'!$F$27,0,10*ROW('Water Data'!F94))="","",OFFSET('Water Data'!$F$27,0,10*ROW('Water Data'!F94)))</f>
        <v/>
      </c>
      <c r="BZ100" s="266" t="str">
        <f ca="true">+IF(OFFSET('Water Data'!$F$28,0,10*ROW('Water Data'!F94))="","",OFFSET('Water Data'!$F$28,0,10*ROW('Water Data'!F94)))</f>
        <v/>
      </c>
      <c r="CA100" s="266" t="str">
        <f ca="true">+IF(OFFSET('Water Data'!$F$29,0,10*ROW('Water Data'!F94))="","",OFFSET('Water Data'!$F$29,0,10*ROW('Water Data'!F94)))</f>
        <v/>
      </c>
      <c r="CB100" s="266" t="str">
        <f ca="true">+IF(OFFSET('Water Data'!$G$27,0,10*ROW('Water Data'!G94))="","",OFFSET('Water Data'!$G$27,0,10*ROW('Water Data'!G94)))</f>
        <v/>
      </c>
      <c r="CC100" s="266" t="str">
        <f ca="true">+IF(OFFSET('Water Data'!$G$28,0,10*ROW('Water Data'!G94))="","",OFFSET('Water Data'!$G$28,0,10*ROW('Water Data'!G94)))</f>
        <v/>
      </c>
      <c r="CD100" s="266" t="str">
        <f ca="true">+IF(OFFSET('Water Data'!$G$29,0,10*ROW('Water Data'!G94))="","",OFFSET('Water Data'!$G$29,0,10*ROW('Water Data'!G94)))</f>
        <v/>
      </c>
      <c r="CE100" s="266" t="str">
        <f ca="true">+IF(OFFSET('Water Data'!$H$27,0,10*ROW('Water Data'!H94))="","",OFFSET('Water Data'!$H$27,0,10*ROW('Water Data'!H94)))</f>
        <v/>
      </c>
      <c r="CF100" s="266" t="str">
        <f ca="true">+IF(OFFSET('Water Data'!$H$28,0,10*ROW('Water Data'!H94))="","",OFFSET('Water Data'!$H$28,0,10*ROW('Water Data'!H94)))</f>
        <v/>
      </c>
      <c r="CG100" s="266" t="str">
        <f ca="true">+IF(OFFSET('Water Data'!$H$29,0,10*ROW('Water Data'!H94))="","",OFFSET('Water Data'!$H$29,0,10*ROW('Water Data'!H94)))</f>
        <v/>
      </c>
      <c r="CH100" s="266" t="str">
        <f ca="true">+IF(OFFSET('Water Data'!$I$27,0,10*ROW('Water Data'!I94))="","",OFFSET('Water Data'!$I$27,0,10*ROW('Water Data'!I94)))</f>
        <v/>
      </c>
      <c r="CI100" s="266" t="str">
        <f ca="true">+IF(OFFSET('Water Data'!$I$28,0,10*ROW('Water Data'!I94))="","",OFFSET('Water Data'!$I$28,0,10*ROW('Water Data'!I94)))</f>
        <v/>
      </c>
      <c r="CJ100" s="266" t="str">
        <f ca="true">+IF(OFFSET('Water Data'!$I$29,0,10*ROW('Water Data'!I94))="","",OFFSET('Water Data'!$I$29,0,10*ROW('Water Data'!I94)))</f>
        <v/>
      </c>
      <c r="CK100" s="266" t="str">
        <f ca="true">+IF(OFFSET('Sanitation Data'!$D$28,0,10*ROW('Sanitation Data'!D94))="","",OFFSET('Sanitation Data'!$D$28,0,10*ROW('Sanitation Data'!D94)))</f>
        <v/>
      </c>
      <c r="CL100" s="266" t="str">
        <f ca="true">+IF(OFFSET('Sanitation Data'!$D$29,0,10*ROW('Sanitation Data'!D94))="","",OFFSET('Sanitation Data'!$D$29,0,10*ROW('Sanitation Data'!D94)))</f>
        <v/>
      </c>
      <c r="CM100" s="266" t="str">
        <f ca="true">+IF(OFFSET('Sanitation Data'!$D$30,0,10*ROW('Sanitation Data'!D94))="","",OFFSET('Sanitation Data'!$D$30,0,10*ROW('Sanitation Data'!D94)))</f>
        <v/>
      </c>
      <c r="CN100" s="266" t="str">
        <f ca="true">+IF(OFFSET('Sanitation Data'!$D$31,0,10*ROW('Sanitation Data'!D94))="","",OFFSET('Sanitation Data'!$D$31,0,10*ROW('Sanitation Data'!D94)))</f>
        <v/>
      </c>
      <c r="CO100" s="266" t="str">
        <f ca="true">+IF(OFFSET('Sanitation Data'!$D$32,0,10*ROW('Sanitation Data'!D94))="","",OFFSET('Sanitation Data'!$D$32,0,10*ROW('Sanitation Data'!D94)))</f>
        <v/>
      </c>
      <c r="CP100" s="266" t="str">
        <f ca="true">+IF(OFFSET('Sanitation Data'!$E$28,0,10*ROW('Sanitation Data'!E94))="","",OFFSET('Sanitation Data'!$E$28,0,10*ROW('Sanitation Data'!E94)))</f>
        <v/>
      </c>
      <c r="CQ100" s="266" t="str">
        <f ca="true">+IF(OFFSET('Sanitation Data'!$E$29,0,10*ROW('Sanitation Data'!E94))="","",OFFSET('Sanitation Data'!$E$29,0,10*ROW('Sanitation Data'!E94)))</f>
        <v/>
      </c>
      <c r="CR100" s="266" t="str">
        <f ca="true">+IF(OFFSET('Sanitation Data'!$E$30,0,10*ROW('Sanitation Data'!E94))="","",OFFSET('Sanitation Data'!$E$30,0,10*ROW('Sanitation Data'!E94)))</f>
        <v/>
      </c>
      <c r="CS100" s="266" t="str">
        <f ca="true">+IF(OFFSET('Sanitation Data'!$E$31,0,10*ROW('Sanitation Data'!E94))="","",OFFSET('Sanitation Data'!$E$31,0,10*ROW('Sanitation Data'!E94)))</f>
        <v/>
      </c>
      <c r="CT100" s="266" t="str">
        <f ca="true">+IF(OFFSET('Sanitation Data'!$E$32,0,10*ROW('Sanitation Data'!E94))="","",OFFSET('Sanitation Data'!$E$32,0,10*ROW('Sanitation Data'!E94)))</f>
        <v/>
      </c>
      <c r="CU100" s="266" t="str">
        <f ca="true">+IF(OFFSET('Sanitation Data'!$F$28,0,10*ROW('Sanitation Data'!F94))="","",OFFSET('Sanitation Data'!$F$28,0,10*ROW('Sanitation Data'!F94)))</f>
        <v/>
      </c>
      <c r="CV100" s="266" t="str">
        <f ca="true">+IF(OFFSET('Sanitation Data'!$F$29,0,10*ROW('Sanitation Data'!F94))="","",OFFSET('Sanitation Data'!$F$29,0,10*ROW('Sanitation Data'!F94)))</f>
        <v/>
      </c>
      <c r="CW100" s="266" t="str">
        <f ca="true">+IF(OFFSET('Sanitation Data'!$F$30,0,10*ROW('Sanitation Data'!F94))="","",OFFSET('Sanitation Data'!$F$30,0,10*ROW('Sanitation Data'!F94)))</f>
        <v/>
      </c>
      <c r="CX100" s="266" t="str">
        <f ca="true">+IF(OFFSET('Sanitation Data'!$F$31,0,10*ROW('Sanitation Data'!F94))="","",OFFSET('Sanitation Data'!$F$31,0,10*ROW('Sanitation Data'!F94)))</f>
        <v/>
      </c>
      <c r="CY100" s="266" t="str">
        <f ca="true">+IF(OFFSET('Sanitation Data'!$F$32,0,10*ROW('Sanitation Data'!F94))="","",OFFSET('Sanitation Data'!$F$32,0,10*ROW('Sanitation Data'!F94)))</f>
        <v/>
      </c>
      <c r="CZ100" s="266" t="str">
        <f ca="true">+IF(OFFSET('Sanitation Data'!$G$28,0,10*ROW('Sanitation Data'!G94))="","",OFFSET('Sanitation Data'!$G$28,0,10*ROW('Sanitation Data'!G94)))</f>
        <v/>
      </c>
      <c r="DA100" s="266" t="str">
        <f ca="true">+IF(OFFSET('Sanitation Data'!$G$29,0,10*ROW('Sanitation Data'!G94))="","",OFFSET('Sanitation Data'!$G$29,0,10*ROW('Sanitation Data'!G94)))</f>
        <v/>
      </c>
      <c r="DB100" s="266" t="str">
        <f ca="true">+IF(OFFSET('Sanitation Data'!$G$30,0,10*ROW('Sanitation Data'!G94))="","",OFFSET('Sanitation Data'!$G$30,0,10*ROW('Sanitation Data'!G94)))</f>
        <v/>
      </c>
      <c r="DC100" s="266" t="str">
        <f ca="true">+IF(OFFSET('Sanitation Data'!$G$31,0,10*ROW('Sanitation Data'!G94))="","",OFFSET('Sanitation Data'!$G$31,0,10*ROW('Sanitation Data'!G94)))</f>
        <v/>
      </c>
      <c r="DD100" s="266" t="str">
        <f ca="true">+IF(OFFSET('Sanitation Data'!$G$32,0,10*ROW('Sanitation Data'!G94))="","",OFFSET('Sanitation Data'!$G$32,0,10*ROW('Sanitation Data'!G94)))</f>
        <v/>
      </c>
      <c r="DE100" s="266" t="str">
        <f ca="true">+IF(OFFSET('Sanitation Data'!$H$28,0,10*ROW('Sanitation Data'!H94))="","",OFFSET('Sanitation Data'!$H$28,0,10*ROW('Sanitation Data'!H94)))</f>
        <v/>
      </c>
      <c r="DF100" s="266" t="str">
        <f ca="true">+IF(OFFSET('Sanitation Data'!$H$29,0,10*ROW('Sanitation Data'!H94))="","",OFFSET('Sanitation Data'!$H$29,0,10*ROW('Sanitation Data'!H94)))</f>
        <v/>
      </c>
      <c r="DG100" s="266" t="str">
        <f ca="true">+IF(OFFSET('Sanitation Data'!$H$30,0,10*ROW('Sanitation Data'!H94))="","",OFFSET('Sanitation Data'!$H$30,0,10*ROW('Sanitation Data'!H94)))</f>
        <v/>
      </c>
      <c r="DH100" s="266" t="str">
        <f ca="true">+IF(OFFSET('Sanitation Data'!$H$31,0,10*ROW('Sanitation Data'!H94))="","",OFFSET('Sanitation Data'!$H$31,0,10*ROW('Sanitation Data'!H94)))</f>
        <v/>
      </c>
      <c r="DI100" s="266" t="str">
        <f ca="true">+IF(OFFSET('Sanitation Data'!$H$32,0,10*ROW('Sanitation Data'!H94))="","",OFFSET('Sanitation Data'!$H$32,0,10*ROW('Sanitation Data'!H94)))</f>
        <v/>
      </c>
      <c r="DJ100" s="266" t="str">
        <f ca="true">+IF(OFFSET('Sanitation Data'!$I$28,0,10*ROW('Sanitation Data'!I94))="","",OFFSET('Sanitation Data'!$I$28,0,10*ROW('Sanitation Data'!I94)))</f>
        <v/>
      </c>
      <c r="DK100" s="266" t="str">
        <f ca="true">+IF(OFFSET('Sanitation Data'!$I$29,0,10*ROW('Sanitation Data'!I94))="","",OFFSET('Sanitation Data'!$I$29,0,10*ROW('Sanitation Data'!I94)))</f>
        <v/>
      </c>
      <c r="DL100" s="266" t="str">
        <f ca="true">+IF(OFFSET('Sanitation Data'!$I$30,0,10*ROW('Sanitation Data'!I94))="","",OFFSET('Sanitation Data'!$I$30,0,10*ROW('Sanitation Data'!I94)))</f>
        <v/>
      </c>
      <c r="DM100" s="266" t="str">
        <f ca="true">+IF(OFFSET('Sanitation Data'!$I$31,0,10*ROW('Sanitation Data'!I94))="","",OFFSET('Sanitation Data'!$I$31,0,10*ROW('Sanitation Data'!I94)))</f>
        <v/>
      </c>
      <c r="DN100" s="266" t="str">
        <f ca="true">+IF(OFFSET('Sanitation Data'!$I$32,0,10*ROW('Sanitation Data'!I94))="","",OFFSET('Sanitation Data'!$I$32,0,10*ROW('Sanitation Data'!I94)))</f>
        <v/>
      </c>
      <c r="DO100" s="266" t="str">
        <f ca="true">+IF(OFFSET('Hygiene Data'!$D$11,0,10*ROW('Hygiene Data'!D94))="","",OFFSET('Hygiene Data'!$D$11,0,10*ROW('Hygiene Data'!D94)))</f>
        <v/>
      </c>
      <c r="DP100" s="266" t="str">
        <f ca="true">+IF(OFFSET('Hygiene Data'!$D$12,0,10*ROW('Hygiene Data'!D94))="","",OFFSET('Hygiene Data'!$D$12,0,10*ROW('Hygiene Data'!D94)))</f>
        <v/>
      </c>
      <c r="DQ100" s="266" t="str">
        <f ca="true">+IF(OFFSET('Hygiene Data'!$D$13,0,10*ROW('Hygiene Data'!D94))="","",OFFSET('Hygiene Data'!$D$13,0,10*ROW('Hygiene Data'!D94)))</f>
        <v/>
      </c>
      <c r="DR100" s="266" t="str">
        <f ca="true">+IF(OFFSET('Hygiene Data'!$E$11,0,10*ROW('Hygiene Data'!E94))="","",OFFSET('Hygiene Data'!$E$11,0,10*ROW('Hygiene Data'!E94)))</f>
        <v/>
      </c>
      <c r="DS100" s="266" t="str">
        <f ca="true">+IF(OFFSET('Hygiene Data'!$E$12,0,10*ROW('Hygiene Data'!E94))="","",OFFSET('Hygiene Data'!$E$12,0,10*ROW('Hygiene Data'!E94)))</f>
        <v/>
      </c>
      <c r="DT100" s="266" t="str">
        <f ca="true">+IF(OFFSET('Hygiene Data'!$E$13,0,10*ROW('Hygiene Data'!E94))="","",OFFSET('Hygiene Data'!$E$13,0,10*ROW('Hygiene Data'!E94)))</f>
        <v/>
      </c>
      <c r="DU100" s="266" t="str">
        <f ca="true">+IF(OFFSET('Hygiene Data'!$F$11,0,10*ROW('Hygiene Data'!F94))="","",OFFSET('Hygiene Data'!$F$11,0,10*ROW('Hygiene Data'!F94)))</f>
        <v/>
      </c>
      <c r="DV100" s="266" t="str">
        <f ca="true">+IF(OFFSET('Hygiene Data'!$F$12,0,10*ROW('Hygiene Data'!F94))="","",OFFSET('Hygiene Data'!$F$12,0,10*ROW('Hygiene Data'!F94)))</f>
        <v/>
      </c>
      <c r="DW100" s="266" t="str">
        <f ca="true">+IF(OFFSET('Hygiene Data'!$F$13,0,10*ROW('Hygiene Data'!F94))="","",OFFSET('Hygiene Data'!$F$13,0,10*ROW('Hygiene Data'!F94)))</f>
        <v/>
      </c>
      <c r="DX100" s="266" t="str">
        <f ca="true">+IF(OFFSET('Hygiene Data'!$G$11,0,10*ROW('Hygiene Data'!G94))="","",OFFSET('Hygiene Data'!$G$11,0,10*ROW('Hygiene Data'!G94)))</f>
        <v/>
      </c>
      <c r="DY100" s="266" t="str">
        <f ca="true">+IF(OFFSET('Hygiene Data'!$G$12,0,10*ROW('Hygiene Data'!G94))="","",OFFSET('Hygiene Data'!$G$12,0,10*ROW('Hygiene Data'!G94)))</f>
        <v/>
      </c>
      <c r="DZ100" s="266" t="str">
        <f ca="true">+IF(OFFSET('Hygiene Data'!$G$13,0,10*ROW('Hygiene Data'!G94))="","",OFFSET('Hygiene Data'!$G$13,0,10*ROW('Hygiene Data'!G94)))</f>
        <v/>
      </c>
      <c r="EA100" s="266" t="str">
        <f ca="true">+IF(OFFSET('Hygiene Data'!$H$11,0,10*ROW('Hygiene Data'!H94))="","",OFFSET('Hygiene Data'!$H$11,0,10*ROW('Hygiene Data'!H94)))</f>
        <v/>
      </c>
      <c r="EB100" s="266" t="str">
        <f ca="true">+IF(OFFSET('Hygiene Data'!$H$12,0,10*ROW('Hygiene Data'!H94))="","",OFFSET('Hygiene Data'!$H$12,0,10*ROW('Hygiene Data'!H94)))</f>
        <v/>
      </c>
      <c r="EC100" s="266" t="str">
        <f ca="true">+IF(OFFSET('Hygiene Data'!$H$13,0,10*ROW('Hygiene Data'!H94))="","",OFFSET('Hygiene Data'!$H$13,0,10*ROW('Hygiene Data'!H94)))</f>
        <v/>
      </c>
      <c r="ED100" s="266" t="str">
        <f ca="true">+IF(OFFSET('Hygiene Data'!$I$11,0,10*ROW('Hygiene Data'!I94))="","",OFFSET('Hygiene Data'!$I$11,0,10*ROW('Hygiene Data'!I94)))</f>
        <v/>
      </c>
      <c r="EE100" s="266" t="str">
        <f ca="true">+IF(OFFSET('Hygiene Data'!$I$12,0,10*ROW('Hygiene Data'!I94))="","",OFFSET('Hygiene Data'!$I$12,0,10*ROW('Hygiene Data'!I94)))</f>
        <v/>
      </c>
      <c r="EF100" s="266"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2"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6"/>
      <c r="BS101" s="266" t="str">
        <f ca="true">+IF(OFFSET('Water Data'!$D$27,0,10*ROW('Water Data'!D95))="","",OFFSET('Water Data'!$D$27,0,10*ROW('Water Data'!D95)))</f>
        <v/>
      </c>
      <c r="BT101" s="266" t="str">
        <f ca="true">+IF(OFFSET('Water Data'!$D$28,0,10*ROW('Water Data'!D95))="","",OFFSET('Water Data'!$D$28,0,10*ROW('Water Data'!D95)))</f>
        <v/>
      </c>
      <c r="BU101" s="266" t="str">
        <f ca="true">+IF(OFFSET('Water Data'!$D$29,0,10*ROW('Water Data'!D95))="","",OFFSET('Water Data'!$D$29,0,10*ROW('Water Data'!D95)))</f>
        <v/>
      </c>
      <c r="BV101" s="266" t="str">
        <f ca="true">+IF(OFFSET('Water Data'!$E$27,0,10*ROW('Water Data'!E95))="","",OFFSET('Water Data'!$E$27,0,10*ROW('Water Data'!E95)))</f>
        <v/>
      </c>
      <c r="BW101" s="266" t="str">
        <f ca="true">+IF(OFFSET('Water Data'!$E$28,0,10*ROW('Water Data'!E95))="","",OFFSET('Water Data'!$E$28,0,10*ROW('Water Data'!E95)))</f>
        <v/>
      </c>
      <c r="BX101" s="266" t="str">
        <f ca="true">+IF(OFFSET('Water Data'!$E$29,0,10*ROW('Water Data'!E95))="","",OFFSET('Water Data'!$E$29,0,10*ROW('Water Data'!E95)))</f>
        <v/>
      </c>
      <c r="BY101" s="266" t="str">
        <f ca="true">+IF(OFFSET('Water Data'!$F$27,0,10*ROW('Water Data'!F95))="","",OFFSET('Water Data'!$F$27,0,10*ROW('Water Data'!F95)))</f>
        <v/>
      </c>
      <c r="BZ101" s="266" t="str">
        <f ca="true">+IF(OFFSET('Water Data'!$F$28,0,10*ROW('Water Data'!F95))="","",OFFSET('Water Data'!$F$28,0,10*ROW('Water Data'!F95)))</f>
        <v/>
      </c>
      <c r="CA101" s="266" t="str">
        <f ca="true">+IF(OFFSET('Water Data'!$F$29,0,10*ROW('Water Data'!F95))="","",OFFSET('Water Data'!$F$29,0,10*ROW('Water Data'!F95)))</f>
        <v/>
      </c>
      <c r="CB101" s="266" t="str">
        <f ca="true">+IF(OFFSET('Water Data'!$G$27,0,10*ROW('Water Data'!G95))="","",OFFSET('Water Data'!$G$27,0,10*ROW('Water Data'!G95)))</f>
        <v/>
      </c>
      <c r="CC101" s="266" t="str">
        <f ca="true">+IF(OFFSET('Water Data'!$G$28,0,10*ROW('Water Data'!G95))="","",OFFSET('Water Data'!$G$28,0,10*ROW('Water Data'!G95)))</f>
        <v/>
      </c>
      <c r="CD101" s="266" t="str">
        <f ca="true">+IF(OFFSET('Water Data'!$G$29,0,10*ROW('Water Data'!G95))="","",OFFSET('Water Data'!$G$29,0,10*ROW('Water Data'!G95)))</f>
        <v/>
      </c>
      <c r="CE101" s="266" t="str">
        <f ca="true">+IF(OFFSET('Water Data'!$H$27,0,10*ROW('Water Data'!H95))="","",OFFSET('Water Data'!$H$27,0,10*ROW('Water Data'!H95)))</f>
        <v/>
      </c>
      <c r="CF101" s="266" t="str">
        <f ca="true">+IF(OFFSET('Water Data'!$H$28,0,10*ROW('Water Data'!H95))="","",OFFSET('Water Data'!$H$28,0,10*ROW('Water Data'!H95)))</f>
        <v/>
      </c>
      <c r="CG101" s="266" t="str">
        <f ca="true">+IF(OFFSET('Water Data'!$H$29,0,10*ROW('Water Data'!H95))="","",OFFSET('Water Data'!$H$29,0,10*ROW('Water Data'!H95)))</f>
        <v/>
      </c>
      <c r="CH101" s="266" t="str">
        <f ca="true">+IF(OFFSET('Water Data'!$I$27,0,10*ROW('Water Data'!I95))="","",OFFSET('Water Data'!$I$27,0,10*ROW('Water Data'!I95)))</f>
        <v/>
      </c>
      <c r="CI101" s="266" t="str">
        <f ca="true">+IF(OFFSET('Water Data'!$I$28,0,10*ROW('Water Data'!I95))="","",OFFSET('Water Data'!$I$28,0,10*ROW('Water Data'!I95)))</f>
        <v/>
      </c>
      <c r="CJ101" s="266" t="str">
        <f ca="true">+IF(OFFSET('Water Data'!$I$29,0,10*ROW('Water Data'!I95))="","",OFFSET('Water Data'!$I$29,0,10*ROW('Water Data'!I95)))</f>
        <v/>
      </c>
      <c r="CK101" s="266" t="str">
        <f ca="true">+IF(OFFSET('Sanitation Data'!$D$28,0,10*ROW('Sanitation Data'!D95))="","",OFFSET('Sanitation Data'!$D$28,0,10*ROW('Sanitation Data'!D95)))</f>
        <v/>
      </c>
      <c r="CL101" s="266" t="str">
        <f ca="true">+IF(OFFSET('Sanitation Data'!$D$29,0,10*ROW('Sanitation Data'!D95))="","",OFFSET('Sanitation Data'!$D$29,0,10*ROW('Sanitation Data'!D95)))</f>
        <v/>
      </c>
      <c r="CM101" s="266" t="str">
        <f ca="true">+IF(OFFSET('Sanitation Data'!$D$30,0,10*ROW('Sanitation Data'!D95))="","",OFFSET('Sanitation Data'!$D$30,0,10*ROW('Sanitation Data'!D95)))</f>
        <v/>
      </c>
      <c r="CN101" s="266" t="str">
        <f ca="true">+IF(OFFSET('Sanitation Data'!$D$31,0,10*ROW('Sanitation Data'!D95))="","",OFFSET('Sanitation Data'!$D$31,0,10*ROW('Sanitation Data'!D95)))</f>
        <v/>
      </c>
      <c r="CO101" s="266" t="str">
        <f ca="true">+IF(OFFSET('Sanitation Data'!$D$32,0,10*ROW('Sanitation Data'!D95))="","",OFFSET('Sanitation Data'!$D$32,0,10*ROW('Sanitation Data'!D95)))</f>
        <v/>
      </c>
      <c r="CP101" s="266" t="str">
        <f ca="true">+IF(OFFSET('Sanitation Data'!$E$28,0,10*ROW('Sanitation Data'!E95))="","",OFFSET('Sanitation Data'!$E$28,0,10*ROW('Sanitation Data'!E95)))</f>
        <v/>
      </c>
      <c r="CQ101" s="266" t="str">
        <f ca="true">+IF(OFFSET('Sanitation Data'!$E$29,0,10*ROW('Sanitation Data'!E95))="","",OFFSET('Sanitation Data'!$E$29,0,10*ROW('Sanitation Data'!E95)))</f>
        <v/>
      </c>
      <c r="CR101" s="266" t="str">
        <f ca="true">+IF(OFFSET('Sanitation Data'!$E$30,0,10*ROW('Sanitation Data'!E95))="","",OFFSET('Sanitation Data'!$E$30,0,10*ROW('Sanitation Data'!E95)))</f>
        <v/>
      </c>
      <c r="CS101" s="266" t="str">
        <f ca="true">+IF(OFFSET('Sanitation Data'!$E$31,0,10*ROW('Sanitation Data'!E95))="","",OFFSET('Sanitation Data'!$E$31,0,10*ROW('Sanitation Data'!E95)))</f>
        <v/>
      </c>
      <c r="CT101" s="266" t="str">
        <f ca="true">+IF(OFFSET('Sanitation Data'!$E$32,0,10*ROW('Sanitation Data'!E95))="","",OFFSET('Sanitation Data'!$E$32,0,10*ROW('Sanitation Data'!E95)))</f>
        <v/>
      </c>
      <c r="CU101" s="266" t="str">
        <f ca="true">+IF(OFFSET('Sanitation Data'!$F$28,0,10*ROW('Sanitation Data'!F95))="","",OFFSET('Sanitation Data'!$F$28,0,10*ROW('Sanitation Data'!F95)))</f>
        <v/>
      </c>
      <c r="CV101" s="266" t="str">
        <f ca="true">+IF(OFFSET('Sanitation Data'!$F$29,0,10*ROW('Sanitation Data'!F95))="","",OFFSET('Sanitation Data'!$F$29,0,10*ROW('Sanitation Data'!F95)))</f>
        <v/>
      </c>
      <c r="CW101" s="266" t="str">
        <f ca="true">+IF(OFFSET('Sanitation Data'!$F$30,0,10*ROW('Sanitation Data'!F95))="","",OFFSET('Sanitation Data'!$F$30,0,10*ROW('Sanitation Data'!F95)))</f>
        <v/>
      </c>
      <c r="CX101" s="266" t="str">
        <f ca="true">+IF(OFFSET('Sanitation Data'!$F$31,0,10*ROW('Sanitation Data'!F95))="","",OFFSET('Sanitation Data'!$F$31,0,10*ROW('Sanitation Data'!F95)))</f>
        <v/>
      </c>
      <c r="CY101" s="266" t="str">
        <f ca="true">+IF(OFFSET('Sanitation Data'!$F$32,0,10*ROW('Sanitation Data'!F95))="","",OFFSET('Sanitation Data'!$F$32,0,10*ROW('Sanitation Data'!F95)))</f>
        <v/>
      </c>
      <c r="CZ101" s="266" t="str">
        <f ca="true">+IF(OFFSET('Sanitation Data'!$G$28,0,10*ROW('Sanitation Data'!G95))="","",OFFSET('Sanitation Data'!$G$28,0,10*ROW('Sanitation Data'!G95)))</f>
        <v/>
      </c>
      <c r="DA101" s="266" t="str">
        <f ca="true">+IF(OFFSET('Sanitation Data'!$G$29,0,10*ROW('Sanitation Data'!G95))="","",OFFSET('Sanitation Data'!$G$29,0,10*ROW('Sanitation Data'!G95)))</f>
        <v/>
      </c>
      <c r="DB101" s="266" t="str">
        <f ca="true">+IF(OFFSET('Sanitation Data'!$G$30,0,10*ROW('Sanitation Data'!G95))="","",OFFSET('Sanitation Data'!$G$30,0,10*ROW('Sanitation Data'!G95)))</f>
        <v/>
      </c>
      <c r="DC101" s="266" t="str">
        <f ca="true">+IF(OFFSET('Sanitation Data'!$G$31,0,10*ROW('Sanitation Data'!G95))="","",OFFSET('Sanitation Data'!$G$31,0,10*ROW('Sanitation Data'!G95)))</f>
        <v/>
      </c>
      <c r="DD101" s="266" t="str">
        <f ca="true">+IF(OFFSET('Sanitation Data'!$G$32,0,10*ROW('Sanitation Data'!G95))="","",OFFSET('Sanitation Data'!$G$32,0,10*ROW('Sanitation Data'!G95)))</f>
        <v/>
      </c>
      <c r="DE101" s="266" t="str">
        <f ca="true">+IF(OFFSET('Sanitation Data'!$H$28,0,10*ROW('Sanitation Data'!H95))="","",OFFSET('Sanitation Data'!$H$28,0,10*ROW('Sanitation Data'!H95)))</f>
        <v/>
      </c>
      <c r="DF101" s="266" t="str">
        <f ca="true">+IF(OFFSET('Sanitation Data'!$H$29,0,10*ROW('Sanitation Data'!H95))="","",OFFSET('Sanitation Data'!$H$29,0,10*ROW('Sanitation Data'!H95)))</f>
        <v/>
      </c>
      <c r="DG101" s="266" t="str">
        <f ca="true">+IF(OFFSET('Sanitation Data'!$H$30,0,10*ROW('Sanitation Data'!H95))="","",OFFSET('Sanitation Data'!$H$30,0,10*ROW('Sanitation Data'!H95)))</f>
        <v/>
      </c>
      <c r="DH101" s="266" t="str">
        <f ca="true">+IF(OFFSET('Sanitation Data'!$H$31,0,10*ROW('Sanitation Data'!H95))="","",OFFSET('Sanitation Data'!$H$31,0,10*ROW('Sanitation Data'!H95)))</f>
        <v/>
      </c>
      <c r="DI101" s="266" t="str">
        <f ca="true">+IF(OFFSET('Sanitation Data'!$H$32,0,10*ROW('Sanitation Data'!H95))="","",OFFSET('Sanitation Data'!$H$32,0,10*ROW('Sanitation Data'!H95)))</f>
        <v/>
      </c>
      <c r="DJ101" s="266" t="str">
        <f ca="true">+IF(OFFSET('Sanitation Data'!$I$28,0,10*ROW('Sanitation Data'!I95))="","",OFFSET('Sanitation Data'!$I$28,0,10*ROW('Sanitation Data'!I95)))</f>
        <v/>
      </c>
      <c r="DK101" s="266" t="str">
        <f ca="true">+IF(OFFSET('Sanitation Data'!$I$29,0,10*ROW('Sanitation Data'!I95))="","",OFFSET('Sanitation Data'!$I$29,0,10*ROW('Sanitation Data'!I95)))</f>
        <v/>
      </c>
      <c r="DL101" s="266" t="str">
        <f ca="true">+IF(OFFSET('Sanitation Data'!$I$30,0,10*ROW('Sanitation Data'!I95))="","",OFFSET('Sanitation Data'!$I$30,0,10*ROW('Sanitation Data'!I95)))</f>
        <v/>
      </c>
      <c r="DM101" s="266" t="str">
        <f ca="true">+IF(OFFSET('Sanitation Data'!$I$31,0,10*ROW('Sanitation Data'!I95))="","",OFFSET('Sanitation Data'!$I$31,0,10*ROW('Sanitation Data'!I95)))</f>
        <v/>
      </c>
      <c r="DN101" s="266" t="str">
        <f ca="true">+IF(OFFSET('Sanitation Data'!$I$32,0,10*ROW('Sanitation Data'!I95))="","",OFFSET('Sanitation Data'!$I$32,0,10*ROW('Sanitation Data'!I95)))</f>
        <v/>
      </c>
      <c r="DO101" s="266" t="str">
        <f ca="true">+IF(OFFSET('Hygiene Data'!$D$11,0,10*ROW('Hygiene Data'!D95))="","",OFFSET('Hygiene Data'!$D$11,0,10*ROW('Hygiene Data'!D95)))</f>
        <v/>
      </c>
      <c r="DP101" s="266" t="str">
        <f ca="true">+IF(OFFSET('Hygiene Data'!$D$12,0,10*ROW('Hygiene Data'!D95))="","",OFFSET('Hygiene Data'!$D$12,0,10*ROW('Hygiene Data'!D95)))</f>
        <v/>
      </c>
      <c r="DQ101" s="266" t="str">
        <f ca="true">+IF(OFFSET('Hygiene Data'!$D$13,0,10*ROW('Hygiene Data'!D95))="","",OFFSET('Hygiene Data'!$D$13,0,10*ROW('Hygiene Data'!D95)))</f>
        <v/>
      </c>
      <c r="DR101" s="266" t="str">
        <f ca="true">+IF(OFFSET('Hygiene Data'!$E$11,0,10*ROW('Hygiene Data'!E95))="","",OFFSET('Hygiene Data'!$E$11,0,10*ROW('Hygiene Data'!E95)))</f>
        <v/>
      </c>
      <c r="DS101" s="266" t="str">
        <f ca="true">+IF(OFFSET('Hygiene Data'!$E$12,0,10*ROW('Hygiene Data'!E95))="","",OFFSET('Hygiene Data'!$E$12,0,10*ROW('Hygiene Data'!E95)))</f>
        <v/>
      </c>
      <c r="DT101" s="266" t="str">
        <f ca="true">+IF(OFFSET('Hygiene Data'!$E$13,0,10*ROW('Hygiene Data'!E95))="","",OFFSET('Hygiene Data'!$E$13,0,10*ROW('Hygiene Data'!E95)))</f>
        <v/>
      </c>
      <c r="DU101" s="266" t="str">
        <f ca="true">+IF(OFFSET('Hygiene Data'!$F$11,0,10*ROW('Hygiene Data'!F95))="","",OFFSET('Hygiene Data'!$F$11,0,10*ROW('Hygiene Data'!F95)))</f>
        <v/>
      </c>
      <c r="DV101" s="266" t="str">
        <f ca="true">+IF(OFFSET('Hygiene Data'!$F$12,0,10*ROW('Hygiene Data'!F95))="","",OFFSET('Hygiene Data'!$F$12,0,10*ROW('Hygiene Data'!F95)))</f>
        <v/>
      </c>
      <c r="DW101" s="266" t="str">
        <f ca="true">+IF(OFFSET('Hygiene Data'!$F$13,0,10*ROW('Hygiene Data'!F95))="","",OFFSET('Hygiene Data'!$F$13,0,10*ROW('Hygiene Data'!F95)))</f>
        <v/>
      </c>
      <c r="DX101" s="266" t="str">
        <f ca="true">+IF(OFFSET('Hygiene Data'!$G$11,0,10*ROW('Hygiene Data'!G95))="","",OFFSET('Hygiene Data'!$G$11,0,10*ROW('Hygiene Data'!G95)))</f>
        <v/>
      </c>
      <c r="DY101" s="266" t="str">
        <f ca="true">+IF(OFFSET('Hygiene Data'!$G$12,0,10*ROW('Hygiene Data'!G95))="","",OFFSET('Hygiene Data'!$G$12,0,10*ROW('Hygiene Data'!G95)))</f>
        <v/>
      </c>
      <c r="DZ101" s="266" t="str">
        <f ca="true">+IF(OFFSET('Hygiene Data'!$G$13,0,10*ROW('Hygiene Data'!G95))="","",OFFSET('Hygiene Data'!$G$13,0,10*ROW('Hygiene Data'!G95)))</f>
        <v/>
      </c>
      <c r="EA101" s="266" t="str">
        <f ca="true">+IF(OFFSET('Hygiene Data'!$H$11,0,10*ROW('Hygiene Data'!H95))="","",OFFSET('Hygiene Data'!$H$11,0,10*ROW('Hygiene Data'!H95)))</f>
        <v/>
      </c>
      <c r="EB101" s="266" t="str">
        <f ca="true">+IF(OFFSET('Hygiene Data'!$H$12,0,10*ROW('Hygiene Data'!H95))="","",OFFSET('Hygiene Data'!$H$12,0,10*ROW('Hygiene Data'!H95)))</f>
        <v/>
      </c>
      <c r="EC101" s="266" t="str">
        <f ca="true">+IF(OFFSET('Hygiene Data'!$H$13,0,10*ROW('Hygiene Data'!H95))="","",OFFSET('Hygiene Data'!$H$13,0,10*ROW('Hygiene Data'!H95)))</f>
        <v/>
      </c>
      <c r="ED101" s="266" t="str">
        <f ca="true">+IF(OFFSET('Hygiene Data'!$I$11,0,10*ROW('Hygiene Data'!I95))="","",OFFSET('Hygiene Data'!$I$11,0,10*ROW('Hygiene Data'!I95)))</f>
        <v/>
      </c>
      <c r="EE101" s="266" t="str">
        <f ca="true">+IF(OFFSET('Hygiene Data'!$I$12,0,10*ROW('Hygiene Data'!I95))="","",OFFSET('Hygiene Data'!$I$12,0,10*ROW('Hygiene Data'!I95)))</f>
        <v/>
      </c>
      <c r="EF101" s="266"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2"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6"/>
      <c r="BS102" s="266" t="str">
        <f ca="true">+IF(OFFSET('Water Data'!$D$27,0,10*ROW('Water Data'!D96))="","",OFFSET('Water Data'!$D$27,0,10*ROW('Water Data'!D96)))</f>
        <v/>
      </c>
      <c r="BT102" s="266" t="str">
        <f ca="true">+IF(OFFSET('Water Data'!$D$28,0,10*ROW('Water Data'!D96))="","",OFFSET('Water Data'!$D$28,0,10*ROW('Water Data'!D96)))</f>
        <v/>
      </c>
      <c r="BU102" s="266" t="str">
        <f ca="true">+IF(OFFSET('Water Data'!$D$29,0,10*ROW('Water Data'!D96))="","",OFFSET('Water Data'!$D$29,0,10*ROW('Water Data'!D96)))</f>
        <v/>
      </c>
      <c r="BV102" s="266" t="str">
        <f ca="true">+IF(OFFSET('Water Data'!$E$27,0,10*ROW('Water Data'!E96))="","",OFFSET('Water Data'!$E$27,0,10*ROW('Water Data'!E96)))</f>
        <v/>
      </c>
      <c r="BW102" s="266" t="str">
        <f ca="true">+IF(OFFSET('Water Data'!$E$28,0,10*ROW('Water Data'!E96))="","",OFFSET('Water Data'!$E$28,0,10*ROW('Water Data'!E96)))</f>
        <v/>
      </c>
      <c r="BX102" s="266" t="str">
        <f ca="true">+IF(OFFSET('Water Data'!$E$29,0,10*ROW('Water Data'!E96))="","",OFFSET('Water Data'!$E$29,0,10*ROW('Water Data'!E96)))</f>
        <v/>
      </c>
      <c r="BY102" s="266" t="str">
        <f ca="true">+IF(OFFSET('Water Data'!$F$27,0,10*ROW('Water Data'!F96))="","",OFFSET('Water Data'!$F$27,0,10*ROW('Water Data'!F96)))</f>
        <v/>
      </c>
      <c r="BZ102" s="266" t="str">
        <f ca="true">+IF(OFFSET('Water Data'!$F$28,0,10*ROW('Water Data'!F96))="","",OFFSET('Water Data'!$F$28,0,10*ROW('Water Data'!F96)))</f>
        <v/>
      </c>
      <c r="CA102" s="266" t="str">
        <f ca="true">+IF(OFFSET('Water Data'!$F$29,0,10*ROW('Water Data'!F96))="","",OFFSET('Water Data'!$F$29,0,10*ROW('Water Data'!F96)))</f>
        <v/>
      </c>
      <c r="CB102" s="266" t="str">
        <f ca="true">+IF(OFFSET('Water Data'!$G$27,0,10*ROW('Water Data'!G96))="","",OFFSET('Water Data'!$G$27,0,10*ROW('Water Data'!G96)))</f>
        <v/>
      </c>
      <c r="CC102" s="266" t="str">
        <f ca="true">+IF(OFFSET('Water Data'!$G$28,0,10*ROW('Water Data'!G96))="","",OFFSET('Water Data'!$G$28,0,10*ROW('Water Data'!G96)))</f>
        <v/>
      </c>
      <c r="CD102" s="266" t="str">
        <f ca="true">+IF(OFFSET('Water Data'!$G$29,0,10*ROW('Water Data'!G96))="","",OFFSET('Water Data'!$G$29,0,10*ROW('Water Data'!G96)))</f>
        <v/>
      </c>
      <c r="CE102" s="266" t="str">
        <f ca="true">+IF(OFFSET('Water Data'!$H$27,0,10*ROW('Water Data'!H96))="","",OFFSET('Water Data'!$H$27,0,10*ROW('Water Data'!H96)))</f>
        <v/>
      </c>
      <c r="CF102" s="266" t="str">
        <f ca="true">+IF(OFFSET('Water Data'!$H$28,0,10*ROW('Water Data'!H96))="","",OFFSET('Water Data'!$H$28,0,10*ROW('Water Data'!H96)))</f>
        <v/>
      </c>
      <c r="CG102" s="266" t="str">
        <f ca="true">+IF(OFFSET('Water Data'!$H$29,0,10*ROW('Water Data'!H96))="","",OFFSET('Water Data'!$H$29,0,10*ROW('Water Data'!H96)))</f>
        <v/>
      </c>
      <c r="CH102" s="266" t="str">
        <f ca="true">+IF(OFFSET('Water Data'!$I$27,0,10*ROW('Water Data'!I96))="","",OFFSET('Water Data'!$I$27,0,10*ROW('Water Data'!I96)))</f>
        <v/>
      </c>
      <c r="CI102" s="266" t="str">
        <f ca="true">+IF(OFFSET('Water Data'!$I$28,0,10*ROW('Water Data'!I96))="","",OFFSET('Water Data'!$I$28,0,10*ROW('Water Data'!I96)))</f>
        <v/>
      </c>
      <c r="CJ102" s="266" t="str">
        <f ca="true">+IF(OFFSET('Water Data'!$I$29,0,10*ROW('Water Data'!I96))="","",OFFSET('Water Data'!$I$29,0,10*ROW('Water Data'!I96)))</f>
        <v/>
      </c>
      <c r="CK102" s="266" t="str">
        <f ca="true">+IF(OFFSET('Sanitation Data'!$D$28,0,10*ROW('Sanitation Data'!D96))="","",OFFSET('Sanitation Data'!$D$28,0,10*ROW('Sanitation Data'!D96)))</f>
        <v/>
      </c>
      <c r="CL102" s="266" t="str">
        <f ca="true">+IF(OFFSET('Sanitation Data'!$D$29,0,10*ROW('Sanitation Data'!D96))="","",OFFSET('Sanitation Data'!$D$29,0,10*ROW('Sanitation Data'!D96)))</f>
        <v/>
      </c>
      <c r="CM102" s="266" t="str">
        <f ca="true">+IF(OFFSET('Sanitation Data'!$D$30,0,10*ROW('Sanitation Data'!D96))="","",OFFSET('Sanitation Data'!$D$30,0,10*ROW('Sanitation Data'!D96)))</f>
        <v/>
      </c>
      <c r="CN102" s="266" t="str">
        <f ca="true">+IF(OFFSET('Sanitation Data'!$D$31,0,10*ROW('Sanitation Data'!D96))="","",OFFSET('Sanitation Data'!$D$31,0,10*ROW('Sanitation Data'!D96)))</f>
        <v/>
      </c>
      <c r="CO102" s="266" t="str">
        <f ca="true">+IF(OFFSET('Sanitation Data'!$D$32,0,10*ROW('Sanitation Data'!D96))="","",OFFSET('Sanitation Data'!$D$32,0,10*ROW('Sanitation Data'!D96)))</f>
        <v/>
      </c>
      <c r="CP102" s="266" t="str">
        <f ca="true">+IF(OFFSET('Sanitation Data'!$E$28,0,10*ROW('Sanitation Data'!E96))="","",OFFSET('Sanitation Data'!$E$28,0,10*ROW('Sanitation Data'!E96)))</f>
        <v/>
      </c>
      <c r="CQ102" s="266" t="str">
        <f ca="true">+IF(OFFSET('Sanitation Data'!$E$29,0,10*ROW('Sanitation Data'!E96))="","",OFFSET('Sanitation Data'!$E$29,0,10*ROW('Sanitation Data'!E96)))</f>
        <v/>
      </c>
      <c r="CR102" s="266" t="str">
        <f ca="true">+IF(OFFSET('Sanitation Data'!$E$30,0,10*ROW('Sanitation Data'!E96))="","",OFFSET('Sanitation Data'!$E$30,0,10*ROW('Sanitation Data'!E96)))</f>
        <v/>
      </c>
      <c r="CS102" s="266" t="str">
        <f ca="true">+IF(OFFSET('Sanitation Data'!$E$31,0,10*ROW('Sanitation Data'!E96))="","",OFFSET('Sanitation Data'!$E$31,0,10*ROW('Sanitation Data'!E96)))</f>
        <v/>
      </c>
      <c r="CT102" s="266" t="str">
        <f ca="true">+IF(OFFSET('Sanitation Data'!$E$32,0,10*ROW('Sanitation Data'!E96))="","",OFFSET('Sanitation Data'!$E$32,0,10*ROW('Sanitation Data'!E96)))</f>
        <v/>
      </c>
      <c r="CU102" s="266" t="str">
        <f ca="true">+IF(OFFSET('Sanitation Data'!$F$28,0,10*ROW('Sanitation Data'!F96))="","",OFFSET('Sanitation Data'!$F$28,0,10*ROW('Sanitation Data'!F96)))</f>
        <v/>
      </c>
      <c r="CV102" s="266" t="str">
        <f ca="true">+IF(OFFSET('Sanitation Data'!$F$29,0,10*ROW('Sanitation Data'!F96))="","",OFFSET('Sanitation Data'!$F$29,0,10*ROW('Sanitation Data'!F96)))</f>
        <v/>
      </c>
      <c r="CW102" s="266" t="str">
        <f ca="true">+IF(OFFSET('Sanitation Data'!$F$30,0,10*ROW('Sanitation Data'!F96))="","",OFFSET('Sanitation Data'!$F$30,0,10*ROW('Sanitation Data'!F96)))</f>
        <v/>
      </c>
      <c r="CX102" s="266" t="str">
        <f ca="true">+IF(OFFSET('Sanitation Data'!$F$31,0,10*ROW('Sanitation Data'!F96))="","",OFFSET('Sanitation Data'!$F$31,0,10*ROW('Sanitation Data'!F96)))</f>
        <v/>
      </c>
      <c r="CY102" s="266" t="str">
        <f ca="true">+IF(OFFSET('Sanitation Data'!$F$32,0,10*ROW('Sanitation Data'!F96))="","",OFFSET('Sanitation Data'!$F$32,0,10*ROW('Sanitation Data'!F96)))</f>
        <v/>
      </c>
      <c r="CZ102" s="266" t="str">
        <f ca="true">+IF(OFFSET('Sanitation Data'!$G$28,0,10*ROW('Sanitation Data'!G96))="","",OFFSET('Sanitation Data'!$G$28,0,10*ROW('Sanitation Data'!G96)))</f>
        <v/>
      </c>
      <c r="DA102" s="266" t="str">
        <f ca="true">+IF(OFFSET('Sanitation Data'!$G$29,0,10*ROW('Sanitation Data'!G96))="","",OFFSET('Sanitation Data'!$G$29,0,10*ROW('Sanitation Data'!G96)))</f>
        <v/>
      </c>
      <c r="DB102" s="266" t="str">
        <f ca="true">+IF(OFFSET('Sanitation Data'!$G$30,0,10*ROW('Sanitation Data'!G96))="","",OFFSET('Sanitation Data'!$G$30,0,10*ROW('Sanitation Data'!G96)))</f>
        <v/>
      </c>
      <c r="DC102" s="266" t="str">
        <f ca="true">+IF(OFFSET('Sanitation Data'!$G$31,0,10*ROW('Sanitation Data'!G96))="","",OFFSET('Sanitation Data'!$G$31,0,10*ROW('Sanitation Data'!G96)))</f>
        <v/>
      </c>
      <c r="DD102" s="266" t="str">
        <f ca="true">+IF(OFFSET('Sanitation Data'!$G$32,0,10*ROW('Sanitation Data'!G96))="","",OFFSET('Sanitation Data'!$G$32,0,10*ROW('Sanitation Data'!G96)))</f>
        <v/>
      </c>
      <c r="DE102" s="266" t="str">
        <f ca="true">+IF(OFFSET('Sanitation Data'!$H$28,0,10*ROW('Sanitation Data'!H96))="","",OFFSET('Sanitation Data'!$H$28,0,10*ROW('Sanitation Data'!H96)))</f>
        <v/>
      </c>
      <c r="DF102" s="266" t="str">
        <f ca="true">+IF(OFFSET('Sanitation Data'!$H$29,0,10*ROW('Sanitation Data'!H96))="","",OFFSET('Sanitation Data'!$H$29,0,10*ROW('Sanitation Data'!H96)))</f>
        <v/>
      </c>
      <c r="DG102" s="266" t="str">
        <f ca="true">+IF(OFFSET('Sanitation Data'!$H$30,0,10*ROW('Sanitation Data'!H96))="","",OFFSET('Sanitation Data'!$H$30,0,10*ROW('Sanitation Data'!H96)))</f>
        <v/>
      </c>
      <c r="DH102" s="266" t="str">
        <f ca="true">+IF(OFFSET('Sanitation Data'!$H$31,0,10*ROW('Sanitation Data'!H96))="","",OFFSET('Sanitation Data'!$H$31,0,10*ROW('Sanitation Data'!H96)))</f>
        <v/>
      </c>
      <c r="DI102" s="266" t="str">
        <f ca="true">+IF(OFFSET('Sanitation Data'!$H$32,0,10*ROW('Sanitation Data'!H96))="","",OFFSET('Sanitation Data'!$H$32,0,10*ROW('Sanitation Data'!H96)))</f>
        <v/>
      </c>
      <c r="DJ102" s="266" t="str">
        <f ca="true">+IF(OFFSET('Sanitation Data'!$I$28,0,10*ROW('Sanitation Data'!I96))="","",OFFSET('Sanitation Data'!$I$28,0,10*ROW('Sanitation Data'!I96)))</f>
        <v/>
      </c>
      <c r="DK102" s="266" t="str">
        <f ca="true">+IF(OFFSET('Sanitation Data'!$I$29,0,10*ROW('Sanitation Data'!I96))="","",OFFSET('Sanitation Data'!$I$29,0,10*ROW('Sanitation Data'!I96)))</f>
        <v/>
      </c>
      <c r="DL102" s="266" t="str">
        <f ca="true">+IF(OFFSET('Sanitation Data'!$I$30,0,10*ROW('Sanitation Data'!I96))="","",OFFSET('Sanitation Data'!$I$30,0,10*ROW('Sanitation Data'!I96)))</f>
        <v/>
      </c>
      <c r="DM102" s="266" t="str">
        <f ca="true">+IF(OFFSET('Sanitation Data'!$I$31,0,10*ROW('Sanitation Data'!I96))="","",OFFSET('Sanitation Data'!$I$31,0,10*ROW('Sanitation Data'!I96)))</f>
        <v/>
      </c>
      <c r="DN102" s="266" t="str">
        <f ca="true">+IF(OFFSET('Sanitation Data'!$I$32,0,10*ROW('Sanitation Data'!I96))="","",OFFSET('Sanitation Data'!$I$32,0,10*ROW('Sanitation Data'!I96)))</f>
        <v/>
      </c>
      <c r="DO102" s="266" t="str">
        <f ca="true">+IF(OFFSET('Hygiene Data'!$D$11,0,10*ROW('Hygiene Data'!D96))="","",OFFSET('Hygiene Data'!$D$11,0,10*ROW('Hygiene Data'!D96)))</f>
        <v/>
      </c>
      <c r="DP102" s="266" t="str">
        <f ca="true">+IF(OFFSET('Hygiene Data'!$D$12,0,10*ROW('Hygiene Data'!D96))="","",OFFSET('Hygiene Data'!$D$12,0,10*ROW('Hygiene Data'!D96)))</f>
        <v/>
      </c>
      <c r="DQ102" s="266" t="str">
        <f ca="true">+IF(OFFSET('Hygiene Data'!$D$13,0,10*ROW('Hygiene Data'!D96))="","",OFFSET('Hygiene Data'!$D$13,0,10*ROW('Hygiene Data'!D96)))</f>
        <v/>
      </c>
      <c r="DR102" s="266" t="str">
        <f ca="true">+IF(OFFSET('Hygiene Data'!$E$11,0,10*ROW('Hygiene Data'!E96))="","",OFFSET('Hygiene Data'!$E$11,0,10*ROW('Hygiene Data'!E96)))</f>
        <v/>
      </c>
      <c r="DS102" s="266" t="str">
        <f ca="true">+IF(OFFSET('Hygiene Data'!$E$12,0,10*ROW('Hygiene Data'!E96))="","",OFFSET('Hygiene Data'!$E$12,0,10*ROW('Hygiene Data'!E96)))</f>
        <v/>
      </c>
      <c r="DT102" s="266" t="str">
        <f ca="true">+IF(OFFSET('Hygiene Data'!$E$13,0,10*ROW('Hygiene Data'!E96))="","",OFFSET('Hygiene Data'!$E$13,0,10*ROW('Hygiene Data'!E96)))</f>
        <v/>
      </c>
      <c r="DU102" s="266" t="str">
        <f ca="true">+IF(OFFSET('Hygiene Data'!$F$11,0,10*ROW('Hygiene Data'!F96))="","",OFFSET('Hygiene Data'!$F$11,0,10*ROW('Hygiene Data'!F96)))</f>
        <v/>
      </c>
      <c r="DV102" s="266" t="str">
        <f ca="true">+IF(OFFSET('Hygiene Data'!$F$12,0,10*ROW('Hygiene Data'!F96))="","",OFFSET('Hygiene Data'!$F$12,0,10*ROW('Hygiene Data'!F96)))</f>
        <v/>
      </c>
      <c r="DW102" s="266" t="str">
        <f ca="true">+IF(OFFSET('Hygiene Data'!$F$13,0,10*ROW('Hygiene Data'!F96))="","",OFFSET('Hygiene Data'!$F$13,0,10*ROW('Hygiene Data'!F96)))</f>
        <v/>
      </c>
      <c r="DX102" s="266" t="str">
        <f ca="true">+IF(OFFSET('Hygiene Data'!$G$11,0,10*ROW('Hygiene Data'!G96))="","",OFFSET('Hygiene Data'!$G$11,0,10*ROW('Hygiene Data'!G96)))</f>
        <v/>
      </c>
      <c r="DY102" s="266" t="str">
        <f ca="true">+IF(OFFSET('Hygiene Data'!$G$12,0,10*ROW('Hygiene Data'!G96))="","",OFFSET('Hygiene Data'!$G$12,0,10*ROW('Hygiene Data'!G96)))</f>
        <v/>
      </c>
      <c r="DZ102" s="266" t="str">
        <f ca="true">+IF(OFFSET('Hygiene Data'!$G$13,0,10*ROW('Hygiene Data'!G96))="","",OFFSET('Hygiene Data'!$G$13,0,10*ROW('Hygiene Data'!G96)))</f>
        <v/>
      </c>
      <c r="EA102" s="266" t="str">
        <f ca="true">+IF(OFFSET('Hygiene Data'!$H$11,0,10*ROW('Hygiene Data'!H96))="","",OFFSET('Hygiene Data'!$H$11,0,10*ROW('Hygiene Data'!H96)))</f>
        <v/>
      </c>
      <c r="EB102" s="266" t="str">
        <f ca="true">+IF(OFFSET('Hygiene Data'!$H$12,0,10*ROW('Hygiene Data'!H96))="","",OFFSET('Hygiene Data'!$H$12,0,10*ROW('Hygiene Data'!H96)))</f>
        <v/>
      </c>
      <c r="EC102" s="266" t="str">
        <f ca="true">+IF(OFFSET('Hygiene Data'!$H$13,0,10*ROW('Hygiene Data'!H96))="","",OFFSET('Hygiene Data'!$H$13,0,10*ROW('Hygiene Data'!H96)))</f>
        <v/>
      </c>
      <c r="ED102" s="266" t="str">
        <f ca="true">+IF(OFFSET('Hygiene Data'!$I$11,0,10*ROW('Hygiene Data'!I96))="","",OFFSET('Hygiene Data'!$I$11,0,10*ROW('Hygiene Data'!I96)))</f>
        <v/>
      </c>
      <c r="EE102" s="266" t="str">
        <f ca="true">+IF(OFFSET('Hygiene Data'!$I$12,0,10*ROW('Hygiene Data'!I96))="","",OFFSET('Hygiene Data'!$I$12,0,10*ROW('Hygiene Data'!I96)))</f>
        <v/>
      </c>
      <c r="EF102" s="266"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2"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6"/>
      <c r="BS103" s="266" t="str">
        <f ca="true">+IF(OFFSET('Water Data'!$D$27,0,10*ROW('Water Data'!D97))="","",OFFSET('Water Data'!$D$27,0,10*ROW('Water Data'!D97)))</f>
        <v/>
      </c>
      <c r="BT103" s="266" t="str">
        <f ca="true">+IF(OFFSET('Water Data'!$D$28,0,10*ROW('Water Data'!D97))="","",OFFSET('Water Data'!$D$28,0,10*ROW('Water Data'!D97)))</f>
        <v/>
      </c>
      <c r="BU103" s="266" t="str">
        <f ca="true">+IF(OFFSET('Water Data'!$D$29,0,10*ROW('Water Data'!D97))="","",OFFSET('Water Data'!$D$29,0,10*ROW('Water Data'!D97)))</f>
        <v/>
      </c>
      <c r="BV103" s="266" t="str">
        <f ca="true">+IF(OFFSET('Water Data'!$E$27,0,10*ROW('Water Data'!E97))="","",OFFSET('Water Data'!$E$27,0,10*ROW('Water Data'!E97)))</f>
        <v/>
      </c>
      <c r="BW103" s="266" t="str">
        <f ca="true">+IF(OFFSET('Water Data'!$E$28,0,10*ROW('Water Data'!E97))="","",OFFSET('Water Data'!$E$28,0,10*ROW('Water Data'!E97)))</f>
        <v/>
      </c>
      <c r="BX103" s="266" t="str">
        <f ca="true">+IF(OFFSET('Water Data'!$E$29,0,10*ROW('Water Data'!E97))="","",OFFSET('Water Data'!$E$29,0,10*ROW('Water Data'!E97)))</f>
        <v/>
      </c>
      <c r="BY103" s="266" t="str">
        <f ca="true">+IF(OFFSET('Water Data'!$F$27,0,10*ROW('Water Data'!F97))="","",OFFSET('Water Data'!$F$27,0,10*ROW('Water Data'!F97)))</f>
        <v/>
      </c>
      <c r="BZ103" s="266" t="str">
        <f ca="true">+IF(OFFSET('Water Data'!$F$28,0,10*ROW('Water Data'!F97))="","",OFFSET('Water Data'!$F$28,0,10*ROW('Water Data'!F97)))</f>
        <v/>
      </c>
      <c r="CA103" s="266" t="str">
        <f ca="true">+IF(OFFSET('Water Data'!$F$29,0,10*ROW('Water Data'!F97))="","",OFFSET('Water Data'!$F$29,0,10*ROW('Water Data'!F97)))</f>
        <v/>
      </c>
      <c r="CB103" s="266" t="str">
        <f ca="true">+IF(OFFSET('Water Data'!$G$27,0,10*ROW('Water Data'!G97))="","",OFFSET('Water Data'!$G$27,0,10*ROW('Water Data'!G97)))</f>
        <v/>
      </c>
      <c r="CC103" s="266" t="str">
        <f ca="true">+IF(OFFSET('Water Data'!$G$28,0,10*ROW('Water Data'!G97))="","",OFFSET('Water Data'!$G$28,0,10*ROW('Water Data'!G97)))</f>
        <v/>
      </c>
      <c r="CD103" s="266" t="str">
        <f ca="true">+IF(OFFSET('Water Data'!$G$29,0,10*ROW('Water Data'!G97))="","",OFFSET('Water Data'!$G$29,0,10*ROW('Water Data'!G97)))</f>
        <v/>
      </c>
      <c r="CE103" s="266" t="str">
        <f ca="true">+IF(OFFSET('Water Data'!$H$27,0,10*ROW('Water Data'!H97))="","",OFFSET('Water Data'!$H$27,0,10*ROW('Water Data'!H97)))</f>
        <v/>
      </c>
      <c r="CF103" s="266" t="str">
        <f ca="true">+IF(OFFSET('Water Data'!$H$28,0,10*ROW('Water Data'!H97))="","",OFFSET('Water Data'!$H$28,0,10*ROW('Water Data'!H97)))</f>
        <v/>
      </c>
      <c r="CG103" s="266" t="str">
        <f ca="true">+IF(OFFSET('Water Data'!$H$29,0,10*ROW('Water Data'!H97))="","",OFFSET('Water Data'!$H$29,0,10*ROW('Water Data'!H97)))</f>
        <v/>
      </c>
      <c r="CH103" s="266" t="str">
        <f ca="true">+IF(OFFSET('Water Data'!$I$27,0,10*ROW('Water Data'!I97))="","",OFFSET('Water Data'!$I$27,0,10*ROW('Water Data'!I97)))</f>
        <v/>
      </c>
      <c r="CI103" s="266" t="str">
        <f ca="true">+IF(OFFSET('Water Data'!$I$28,0,10*ROW('Water Data'!I97))="","",OFFSET('Water Data'!$I$28,0,10*ROW('Water Data'!I97)))</f>
        <v/>
      </c>
      <c r="CJ103" s="266" t="str">
        <f ca="true">+IF(OFFSET('Water Data'!$I$29,0,10*ROW('Water Data'!I97))="","",OFFSET('Water Data'!$I$29,0,10*ROW('Water Data'!I97)))</f>
        <v/>
      </c>
      <c r="CK103" s="266" t="str">
        <f ca="true">+IF(OFFSET('Sanitation Data'!$D$28,0,10*ROW('Sanitation Data'!D97))="","",OFFSET('Sanitation Data'!$D$28,0,10*ROW('Sanitation Data'!D97)))</f>
        <v/>
      </c>
      <c r="CL103" s="266" t="str">
        <f ca="true">+IF(OFFSET('Sanitation Data'!$D$29,0,10*ROW('Sanitation Data'!D97))="","",OFFSET('Sanitation Data'!$D$29,0,10*ROW('Sanitation Data'!D97)))</f>
        <v/>
      </c>
      <c r="CM103" s="266" t="str">
        <f ca="true">+IF(OFFSET('Sanitation Data'!$D$30,0,10*ROW('Sanitation Data'!D97))="","",OFFSET('Sanitation Data'!$D$30,0,10*ROW('Sanitation Data'!D97)))</f>
        <v/>
      </c>
      <c r="CN103" s="266" t="str">
        <f ca="true">+IF(OFFSET('Sanitation Data'!$D$31,0,10*ROW('Sanitation Data'!D97))="","",OFFSET('Sanitation Data'!$D$31,0,10*ROW('Sanitation Data'!D97)))</f>
        <v/>
      </c>
      <c r="CO103" s="266" t="str">
        <f ca="true">+IF(OFFSET('Sanitation Data'!$D$32,0,10*ROW('Sanitation Data'!D97))="","",OFFSET('Sanitation Data'!$D$32,0,10*ROW('Sanitation Data'!D97)))</f>
        <v/>
      </c>
      <c r="CP103" s="266" t="str">
        <f ca="true">+IF(OFFSET('Sanitation Data'!$E$28,0,10*ROW('Sanitation Data'!E97))="","",OFFSET('Sanitation Data'!$E$28,0,10*ROW('Sanitation Data'!E97)))</f>
        <v/>
      </c>
      <c r="CQ103" s="266" t="str">
        <f ca="true">+IF(OFFSET('Sanitation Data'!$E$29,0,10*ROW('Sanitation Data'!E97))="","",OFFSET('Sanitation Data'!$E$29,0,10*ROW('Sanitation Data'!E97)))</f>
        <v/>
      </c>
      <c r="CR103" s="266" t="str">
        <f ca="true">+IF(OFFSET('Sanitation Data'!$E$30,0,10*ROW('Sanitation Data'!E97))="","",OFFSET('Sanitation Data'!$E$30,0,10*ROW('Sanitation Data'!E97)))</f>
        <v/>
      </c>
      <c r="CS103" s="266" t="str">
        <f ca="true">+IF(OFFSET('Sanitation Data'!$E$31,0,10*ROW('Sanitation Data'!E97))="","",OFFSET('Sanitation Data'!$E$31,0,10*ROW('Sanitation Data'!E97)))</f>
        <v/>
      </c>
      <c r="CT103" s="266" t="str">
        <f ca="true">+IF(OFFSET('Sanitation Data'!$E$32,0,10*ROW('Sanitation Data'!E97))="","",OFFSET('Sanitation Data'!$E$32,0,10*ROW('Sanitation Data'!E97)))</f>
        <v/>
      </c>
      <c r="CU103" s="266" t="str">
        <f ca="true">+IF(OFFSET('Sanitation Data'!$F$28,0,10*ROW('Sanitation Data'!F97))="","",OFFSET('Sanitation Data'!$F$28,0,10*ROW('Sanitation Data'!F97)))</f>
        <v/>
      </c>
      <c r="CV103" s="266" t="str">
        <f ca="true">+IF(OFFSET('Sanitation Data'!$F$29,0,10*ROW('Sanitation Data'!F97))="","",OFFSET('Sanitation Data'!$F$29,0,10*ROW('Sanitation Data'!F97)))</f>
        <v/>
      </c>
      <c r="CW103" s="266" t="str">
        <f ca="true">+IF(OFFSET('Sanitation Data'!$F$30,0,10*ROW('Sanitation Data'!F97))="","",OFFSET('Sanitation Data'!$F$30,0,10*ROW('Sanitation Data'!F97)))</f>
        <v/>
      </c>
      <c r="CX103" s="266" t="str">
        <f ca="true">+IF(OFFSET('Sanitation Data'!$F$31,0,10*ROW('Sanitation Data'!F97))="","",OFFSET('Sanitation Data'!$F$31,0,10*ROW('Sanitation Data'!F97)))</f>
        <v/>
      </c>
      <c r="CY103" s="266" t="str">
        <f ca="true">+IF(OFFSET('Sanitation Data'!$F$32,0,10*ROW('Sanitation Data'!F97))="","",OFFSET('Sanitation Data'!$F$32,0,10*ROW('Sanitation Data'!F97)))</f>
        <v/>
      </c>
      <c r="CZ103" s="266" t="str">
        <f ca="true">+IF(OFFSET('Sanitation Data'!$G$28,0,10*ROW('Sanitation Data'!G97))="","",OFFSET('Sanitation Data'!$G$28,0,10*ROW('Sanitation Data'!G97)))</f>
        <v/>
      </c>
      <c r="DA103" s="266" t="str">
        <f ca="true">+IF(OFFSET('Sanitation Data'!$G$29,0,10*ROW('Sanitation Data'!G97))="","",OFFSET('Sanitation Data'!$G$29,0,10*ROW('Sanitation Data'!G97)))</f>
        <v/>
      </c>
      <c r="DB103" s="266" t="str">
        <f ca="true">+IF(OFFSET('Sanitation Data'!$G$30,0,10*ROW('Sanitation Data'!G97))="","",OFFSET('Sanitation Data'!$G$30,0,10*ROW('Sanitation Data'!G97)))</f>
        <v/>
      </c>
      <c r="DC103" s="266" t="str">
        <f ca="true">+IF(OFFSET('Sanitation Data'!$G$31,0,10*ROW('Sanitation Data'!G97))="","",OFFSET('Sanitation Data'!$G$31,0,10*ROW('Sanitation Data'!G97)))</f>
        <v/>
      </c>
      <c r="DD103" s="266" t="str">
        <f ca="true">+IF(OFFSET('Sanitation Data'!$G$32,0,10*ROW('Sanitation Data'!G97))="","",OFFSET('Sanitation Data'!$G$32,0,10*ROW('Sanitation Data'!G97)))</f>
        <v/>
      </c>
      <c r="DE103" s="266" t="str">
        <f ca="true">+IF(OFFSET('Sanitation Data'!$H$28,0,10*ROW('Sanitation Data'!H97))="","",OFFSET('Sanitation Data'!$H$28,0,10*ROW('Sanitation Data'!H97)))</f>
        <v/>
      </c>
      <c r="DF103" s="266" t="str">
        <f ca="true">+IF(OFFSET('Sanitation Data'!$H$29,0,10*ROW('Sanitation Data'!H97))="","",OFFSET('Sanitation Data'!$H$29,0,10*ROW('Sanitation Data'!H97)))</f>
        <v/>
      </c>
      <c r="DG103" s="266" t="str">
        <f ca="true">+IF(OFFSET('Sanitation Data'!$H$30,0,10*ROW('Sanitation Data'!H97))="","",OFFSET('Sanitation Data'!$H$30,0,10*ROW('Sanitation Data'!H97)))</f>
        <v/>
      </c>
      <c r="DH103" s="266" t="str">
        <f ca="true">+IF(OFFSET('Sanitation Data'!$H$31,0,10*ROW('Sanitation Data'!H97))="","",OFFSET('Sanitation Data'!$H$31,0,10*ROW('Sanitation Data'!H97)))</f>
        <v/>
      </c>
      <c r="DI103" s="266" t="str">
        <f ca="true">+IF(OFFSET('Sanitation Data'!$H$32,0,10*ROW('Sanitation Data'!H97))="","",OFFSET('Sanitation Data'!$H$32,0,10*ROW('Sanitation Data'!H97)))</f>
        <v/>
      </c>
      <c r="DJ103" s="266" t="str">
        <f ca="true">+IF(OFFSET('Sanitation Data'!$I$28,0,10*ROW('Sanitation Data'!I97))="","",OFFSET('Sanitation Data'!$I$28,0,10*ROW('Sanitation Data'!I97)))</f>
        <v/>
      </c>
      <c r="DK103" s="266" t="str">
        <f ca="true">+IF(OFFSET('Sanitation Data'!$I$29,0,10*ROW('Sanitation Data'!I97))="","",OFFSET('Sanitation Data'!$I$29,0,10*ROW('Sanitation Data'!I97)))</f>
        <v/>
      </c>
      <c r="DL103" s="266" t="str">
        <f ca="true">+IF(OFFSET('Sanitation Data'!$I$30,0,10*ROW('Sanitation Data'!I97))="","",OFFSET('Sanitation Data'!$I$30,0,10*ROW('Sanitation Data'!I97)))</f>
        <v/>
      </c>
      <c r="DM103" s="266" t="str">
        <f ca="true">+IF(OFFSET('Sanitation Data'!$I$31,0,10*ROW('Sanitation Data'!I97))="","",OFFSET('Sanitation Data'!$I$31,0,10*ROW('Sanitation Data'!I97)))</f>
        <v/>
      </c>
      <c r="DN103" s="266" t="str">
        <f ca="true">+IF(OFFSET('Sanitation Data'!$I$32,0,10*ROW('Sanitation Data'!I97))="","",OFFSET('Sanitation Data'!$I$32,0,10*ROW('Sanitation Data'!I97)))</f>
        <v/>
      </c>
      <c r="DO103" s="266" t="str">
        <f ca="true">+IF(OFFSET('Hygiene Data'!$D$11,0,10*ROW('Hygiene Data'!D97))="","",OFFSET('Hygiene Data'!$D$11,0,10*ROW('Hygiene Data'!D97)))</f>
        <v/>
      </c>
      <c r="DP103" s="266" t="str">
        <f ca="true">+IF(OFFSET('Hygiene Data'!$D$12,0,10*ROW('Hygiene Data'!D97))="","",OFFSET('Hygiene Data'!$D$12,0,10*ROW('Hygiene Data'!D97)))</f>
        <v/>
      </c>
      <c r="DQ103" s="266" t="str">
        <f ca="true">+IF(OFFSET('Hygiene Data'!$D$13,0,10*ROW('Hygiene Data'!D97))="","",OFFSET('Hygiene Data'!$D$13,0,10*ROW('Hygiene Data'!D97)))</f>
        <v/>
      </c>
      <c r="DR103" s="266" t="str">
        <f ca="true">+IF(OFFSET('Hygiene Data'!$E$11,0,10*ROW('Hygiene Data'!E97))="","",OFFSET('Hygiene Data'!$E$11,0,10*ROW('Hygiene Data'!E97)))</f>
        <v/>
      </c>
      <c r="DS103" s="266" t="str">
        <f ca="true">+IF(OFFSET('Hygiene Data'!$E$12,0,10*ROW('Hygiene Data'!E97))="","",OFFSET('Hygiene Data'!$E$12,0,10*ROW('Hygiene Data'!E97)))</f>
        <v/>
      </c>
      <c r="DT103" s="266" t="str">
        <f ca="true">+IF(OFFSET('Hygiene Data'!$E$13,0,10*ROW('Hygiene Data'!E97))="","",OFFSET('Hygiene Data'!$E$13,0,10*ROW('Hygiene Data'!E97)))</f>
        <v/>
      </c>
      <c r="DU103" s="266" t="str">
        <f ca="true">+IF(OFFSET('Hygiene Data'!$F$11,0,10*ROW('Hygiene Data'!F97))="","",OFFSET('Hygiene Data'!$F$11,0,10*ROW('Hygiene Data'!F97)))</f>
        <v/>
      </c>
      <c r="DV103" s="266" t="str">
        <f ca="true">+IF(OFFSET('Hygiene Data'!$F$12,0,10*ROW('Hygiene Data'!F97))="","",OFFSET('Hygiene Data'!$F$12,0,10*ROW('Hygiene Data'!F97)))</f>
        <v/>
      </c>
      <c r="DW103" s="266" t="str">
        <f ca="true">+IF(OFFSET('Hygiene Data'!$F$13,0,10*ROW('Hygiene Data'!F97))="","",OFFSET('Hygiene Data'!$F$13,0,10*ROW('Hygiene Data'!F97)))</f>
        <v/>
      </c>
      <c r="DX103" s="266" t="str">
        <f ca="true">+IF(OFFSET('Hygiene Data'!$G$11,0,10*ROW('Hygiene Data'!G97))="","",OFFSET('Hygiene Data'!$G$11,0,10*ROW('Hygiene Data'!G97)))</f>
        <v/>
      </c>
      <c r="DY103" s="266" t="str">
        <f ca="true">+IF(OFFSET('Hygiene Data'!$G$12,0,10*ROW('Hygiene Data'!G97))="","",OFFSET('Hygiene Data'!$G$12,0,10*ROW('Hygiene Data'!G97)))</f>
        <v/>
      </c>
      <c r="DZ103" s="266" t="str">
        <f ca="true">+IF(OFFSET('Hygiene Data'!$G$13,0,10*ROW('Hygiene Data'!G97))="","",OFFSET('Hygiene Data'!$G$13,0,10*ROW('Hygiene Data'!G97)))</f>
        <v/>
      </c>
      <c r="EA103" s="266" t="str">
        <f ca="true">+IF(OFFSET('Hygiene Data'!$H$11,0,10*ROW('Hygiene Data'!H97))="","",OFFSET('Hygiene Data'!$H$11,0,10*ROW('Hygiene Data'!H97)))</f>
        <v/>
      </c>
      <c r="EB103" s="266" t="str">
        <f ca="true">+IF(OFFSET('Hygiene Data'!$H$12,0,10*ROW('Hygiene Data'!H97))="","",OFFSET('Hygiene Data'!$H$12,0,10*ROW('Hygiene Data'!H97)))</f>
        <v/>
      </c>
      <c r="EC103" s="266" t="str">
        <f ca="true">+IF(OFFSET('Hygiene Data'!$H$13,0,10*ROW('Hygiene Data'!H97))="","",OFFSET('Hygiene Data'!$H$13,0,10*ROW('Hygiene Data'!H97)))</f>
        <v/>
      </c>
      <c r="ED103" s="266" t="str">
        <f ca="true">+IF(OFFSET('Hygiene Data'!$I$11,0,10*ROW('Hygiene Data'!I97))="","",OFFSET('Hygiene Data'!$I$11,0,10*ROW('Hygiene Data'!I97)))</f>
        <v/>
      </c>
      <c r="EE103" s="266" t="str">
        <f ca="true">+IF(OFFSET('Hygiene Data'!$I$12,0,10*ROW('Hygiene Data'!I97))="","",OFFSET('Hygiene Data'!$I$12,0,10*ROW('Hygiene Data'!I97)))</f>
        <v/>
      </c>
      <c r="EF103" s="266"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2"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6"/>
      <c r="BS104" s="266" t="str">
        <f ca="true">+IF(OFFSET('Water Data'!$D$27,0,10*ROW('Water Data'!D98))="","",OFFSET('Water Data'!$D$27,0,10*ROW('Water Data'!D98)))</f>
        <v/>
      </c>
      <c r="BT104" s="266" t="str">
        <f ca="true">+IF(OFFSET('Water Data'!$D$28,0,10*ROW('Water Data'!D98))="","",OFFSET('Water Data'!$D$28,0,10*ROW('Water Data'!D98)))</f>
        <v/>
      </c>
      <c r="BU104" s="266" t="str">
        <f ca="true">+IF(OFFSET('Water Data'!$D$29,0,10*ROW('Water Data'!D98))="","",OFFSET('Water Data'!$D$29,0,10*ROW('Water Data'!D98)))</f>
        <v/>
      </c>
      <c r="BV104" s="266" t="str">
        <f ca="true">+IF(OFFSET('Water Data'!$E$27,0,10*ROW('Water Data'!E98))="","",OFFSET('Water Data'!$E$27,0,10*ROW('Water Data'!E98)))</f>
        <v/>
      </c>
      <c r="BW104" s="266" t="str">
        <f ca="true">+IF(OFFSET('Water Data'!$E$28,0,10*ROW('Water Data'!E98))="","",OFFSET('Water Data'!$E$28,0,10*ROW('Water Data'!E98)))</f>
        <v/>
      </c>
      <c r="BX104" s="266" t="str">
        <f ca="true">+IF(OFFSET('Water Data'!$E$29,0,10*ROW('Water Data'!E98))="","",OFFSET('Water Data'!$E$29,0,10*ROW('Water Data'!E98)))</f>
        <v/>
      </c>
      <c r="BY104" s="266" t="str">
        <f ca="true">+IF(OFFSET('Water Data'!$F$27,0,10*ROW('Water Data'!F98))="","",OFFSET('Water Data'!$F$27,0,10*ROW('Water Data'!F98)))</f>
        <v/>
      </c>
      <c r="BZ104" s="266" t="str">
        <f ca="true">+IF(OFFSET('Water Data'!$F$28,0,10*ROW('Water Data'!F98))="","",OFFSET('Water Data'!$F$28,0,10*ROW('Water Data'!F98)))</f>
        <v/>
      </c>
      <c r="CA104" s="266" t="str">
        <f ca="true">+IF(OFFSET('Water Data'!$F$29,0,10*ROW('Water Data'!F98))="","",OFFSET('Water Data'!$F$29,0,10*ROW('Water Data'!F98)))</f>
        <v/>
      </c>
      <c r="CB104" s="266" t="str">
        <f ca="true">+IF(OFFSET('Water Data'!$G$27,0,10*ROW('Water Data'!G98))="","",OFFSET('Water Data'!$G$27,0,10*ROW('Water Data'!G98)))</f>
        <v/>
      </c>
      <c r="CC104" s="266" t="str">
        <f ca="true">+IF(OFFSET('Water Data'!$G$28,0,10*ROW('Water Data'!G98))="","",OFFSET('Water Data'!$G$28,0,10*ROW('Water Data'!G98)))</f>
        <v/>
      </c>
      <c r="CD104" s="266" t="str">
        <f ca="true">+IF(OFFSET('Water Data'!$G$29,0,10*ROW('Water Data'!G98))="","",OFFSET('Water Data'!$G$29,0,10*ROW('Water Data'!G98)))</f>
        <v/>
      </c>
      <c r="CE104" s="266" t="str">
        <f ca="true">+IF(OFFSET('Water Data'!$H$27,0,10*ROW('Water Data'!H98))="","",OFFSET('Water Data'!$H$27,0,10*ROW('Water Data'!H98)))</f>
        <v/>
      </c>
      <c r="CF104" s="266" t="str">
        <f ca="true">+IF(OFFSET('Water Data'!$H$28,0,10*ROW('Water Data'!H98))="","",OFFSET('Water Data'!$H$28,0,10*ROW('Water Data'!H98)))</f>
        <v/>
      </c>
      <c r="CG104" s="266" t="str">
        <f ca="true">+IF(OFFSET('Water Data'!$H$29,0,10*ROW('Water Data'!H98))="","",OFFSET('Water Data'!$H$29,0,10*ROW('Water Data'!H98)))</f>
        <v/>
      </c>
      <c r="CH104" s="266" t="str">
        <f ca="true">+IF(OFFSET('Water Data'!$I$27,0,10*ROW('Water Data'!I98))="","",OFFSET('Water Data'!$I$27,0,10*ROW('Water Data'!I98)))</f>
        <v/>
      </c>
      <c r="CI104" s="266" t="str">
        <f ca="true">+IF(OFFSET('Water Data'!$I$28,0,10*ROW('Water Data'!I98))="","",OFFSET('Water Data'!$I$28,0,10*ROW('Water Data'!I98)))</f>
        <v/>
      </c>
      <c r="CJ104" s="266" t="str">
        <f ca="true">+IF(OFFSET('Water Data'!$I$29,0,10*ROW('Water Data'!I98))="","",OFFSET('Water Data'!$I$29,0,10*ROW('Water Data'!I98)))</f>
        <v/>
      </c>
      <c r="CK104" s="266" t="str">
        <f ca="true">+IF(OFFSET('Sanitation Data'!$D$28,0,10*ROW('Sanitation Data'!D98))="","",OFFSET('Sanitation Data'!$D$28,0,10*ROW('Sanitation Data'!D98)))</f>
        <v/>
      </c>
      <c r="CL104" s="266" t="str">
        <f ca="true">+IF(OFFSET('Sanitation Data'!$D$29,0,10*ROW('Sanitation Data'!D98))="","",OFFSET('Sanitation Data'!$D$29,0,10*ROW('Sanitation Data'!D98)))</f>
        <v/>
      </c>
      <c r="CM104" s="266" t="str">
        <f ca="true">+IF(OFFSET('Sanitation Data'!$D$30,0,10*ROW('Sanitation Data'!D98))="","",OFFSET('Sanitation Data'!$D$30,0,10*ROW('Sanitation Data'!D98)))</f>
        <v/>
      </c>
      <c r="CN104" s="266" t="str">
        <f ca="true">+IF(OFFSET('Sanitation Data'!$D$31,0,10*ROW('Sanitation Data'!D98))="","",OFFSET('Sanitation Data'!$D$31,0,10*ROW('Sanitation Data'!D98)))</f>
        <v/>
      </c>
      <c r="CO104" s="266" t="str">
        <f ca="true">+IF(OFFSET('Sanitation Data'!$D$32,0,10*ROW('Sanitation Data'!D98))="","",OFFSET('Sanitation Data'!$D$32,0,10*ROW('Sanitation Data'!D98)))</f>
        <v/>
      </c>
      <c r="CP104" s="266" t="str">
        <f ca="true">+IF(OFFSET('Sanitation Data'!$E$28,0,10*ROW('Sanitation Data'!E98))="","",OFFSET('Sanitation Data'!$E$28,0,10*ROW('Sanitation Data'!E98)))</f>
        <v/>
      </c>
      <c r="CQ104" s="266" t="str">
        <f ca="true">+IF(OFFSET('Sanitation Data'!$E$29,0,10*ROW('Sanitation Data'!E98))="","",OFFSET('Sanitation Data'!$E$29,0,10*ROW('Sanitation Data'!E98)))</f>
        <v/>
      </c>
      <c r="CR104" s="266" t="str">
        <f ca="true">+IF(OFFSET('Sanitation Data'!$E$30,0,10*ROW('Sanitation Data'!E98))="","",OFFSET('Sanitation Data'!$E$30,0,10*ROW('Sanitation Data'!E98)))</f>
        <v/>
      </c>
      <c r="CS104" s="266" t="str">
        <f ca="true">+IF(OFFSET('Sanitation Data'!$E$31,0,10*ROW('Sanitation Data'!E98))="","",OFFSET('Sanitation Data'!$E$31,0,10*ROW('Sanitation Data'!E98)))</f>
        <v/>
      </c>
      <c r="CT104" s="266" t="str">
        <f ca="true">+IF(OFFSET('Sanitation Data'!$E$32,0,10*ROW('Sanitation Data'!E98))="","",OFFSET('Sanitation Data'!$E$32,0,10*ROW('Sanitation Data'!E98)))</f>
        <v/>
      </c>
      <c r="CU104" s="266" t="str">
        <f ca="true">+IF(OFFSET('Sanitation Data'!$F$28,0,10*ROW('Sanitation Data'!F98))="","",OFFSET('Sanitation Data'!$F$28,0,10*ROW('Sanitation Data'!F98)))</f>
        <v/>
      </c>
      <c r="CV104" s="266" t="str">
        <f ca="true">+IF(OFFSET('Sanitation Data'!$F$29,0,10*ROW('Sanitation Data'!F98))="","",OFFSET('Sanitation Data'!$F$29,0,10*ROW('Sanitation Data'!F98)))</f>
        <v/>
      </c>
      <c r="CW104" s="266" t="str">
        <f ca="true">+IF(OFFSET('Sanitation Data'!$F$30,0,10*ROW('Sanitation Data'!F98))="","",OFFSET('Sanitation Data'!$F$30,0,10*ROW('Sanitation Data'!F98)))</f>
        <v/>
      </c>
      <c r="CX104" s="266" t="str">
        <f ca="true">+IF(OFFSET('Sanitation Data'!$F$31,0,10*ROW('Sanitation Data'!F98))="","",OFFSET('Sanitation Data'!$F$31,0,10*ROW('Sanitation Data'!F98)))</f>
        <v/>
      </c>
      <c r="CY104" s="266" t="str">
        <f ca="true">+IF(OFFSET('Sanitation Data'!$F$32,0,10*ROW('Sanitation Data'!F98))="","",OFFSET('Sanitation Data'!$F$32,0,10*ROW('Sanitation Data'!F98)))</f>
        <v/>
      </c>
      <c r="CZ104" s="266" t="str">
        <f ca="true">+IF(OFFSET('Sanitation Data'!$G$28,0,10*ROW('Sanitation Data'!G98))="","",OFFSET('Sanitation Data'!$G$28,0,10*ROW('Sanitation Data'!G98)))</f>
        <v/>
      </c>
      <c r="DA104" s="266" t="str">
        <f ca="true">+IF(OFFSET('Sanitation Data'!$G$29,0,10*ROW('Sanitation Data'!G98))="","",OFFSET('Sanitation Data'!$G$29,0,10*ROW('Sanitation Data'!G98)))</f>
        <v/>
      </c>
      <c r="DB104" s="266" t="str">
        <f ca="true">+IF(OFFSET('Sanitation Data'!$G$30,0,10*ROW('Sanitation Data'!G98))="","",OFFSET('Sanitation Data'!$G$30,0,10*ROW('Sanitation Data'!G98)))</f>
        <v/>
      </c>
      <c r="DC104" s="266" t="str">
        <f ca="true">+IF(OFFSET('Sanitation Data'!$G$31,0,10*ROW('Sanitation Data'!G98))="","",OFFSET('Sanitation Data'!$G$31,0,10*ROW('Sanitation Data'!G98)))</f>
        <v/>
      </c>
      <c r="DD104" s="266" t="str">
        <f ca="true">+IF(OFFSET('Sanitation Data'!$G$32,0,10*ROW('Sanitation Data'!G98))="","",OFFSET('Sanitation Data'!$G$32,0,10*ROW('Sanitation Data'!G98)))</f>
        <v/>
      </c>
      <c r="DE104" s="266" t="str">
        <f ca="true">+IF(OFFSET('Sanitation Data'!$H$28,0,10*ROW('Sanitation Data'!H98))="","",OFFSET('Sanitation Data'!$H$28,0,10*ROW('Sanitation Data'!H98)))</f>
        <v/>
      </c>
      <c r="DF104" s="266" t="str">
        <f ca="true">+IF(OFFSET('Sanitation Data'!$H$29,0,10*ROW('Sanitation Data'!H98))="","",OFFSET('Sanitation Data'!$H$29,0,10*ROW('Sanitation Data'!H98)))</f>
        <v/>
      </c>
      <c r="DG104" s="266" t="str">
        <f ca="true">+IF(OFFSET('Sanitation Data'!$H$30,0,10*ROW('Sanitation Data'!H98))="","",OFFSET('Sanitation Data'!$H$30,0,10*ROW('Sanitation Data'!H98)))</f>
        <v/>
      </c>
      <c r="DH104" s="266" t="str">
        <f ca="true">+IF(OFFSET('Sanitation Data'!$H$31,0,10*ROW('Sanitation Data'!H98))="","",OFFSET('Sanitation Data'!$H$31,0,10*ROW('Sanitation Data'!H98)))</f>
        <v/>
      </c>
      <c r="DI104" s="266" t="str">
        <f ca="true">+IF(OFFSET('Sanitation Data'!$H$32,0,10*ROW('Sanitation Data'!H98))="","",OFFSET('Sanitation Data'!$H$32,0,10*ROW('Sanitation Data'!H98)))</f>
        <v/>
      </c>
      <c r="DJ104" s="266" t="str">
        <f ca="true">+IF(OFFSET('Sanitation Data'!$I$28,0,10*ROW('Sanitation Data'!I98))="","",OFFSET('Sanitation Data'!$I$28,0,10*ROW('Sanitation Data'!I98)))</f>
        <v/>
      </c>
      <c r="DK104" s="266" t="str">
        <f ca="true">+IF(OFFSET('Sanitation Data'!$I$29,0,10*ROW('Sanitation Data'!I98))="","",OFFSET('Sanitation Data'!$I$29,0,10*ROW('Sanitation Data'!I98)))</f>
        <v/>
      </c>
      <c r="DL104" s="266" t="str">
        <f ca="true">+IF(OFFSET('Sanitation Data'!$I$30,0,10*ROW('Sanitation Data'!I98))="","",OFFSET('Sanitation Data'!$I$30,0,10*ROW('Sanitation Data'!I98)))</f>
        <v/>
      </c>
      <c r="DM104" s="266" t="str">
        <f ca="true">+IF(OFFSET('Sanitation Data'!$I$31,0,10*ROW('Sanitation Data'!I98))="","",OFFSET('Sanitation Data'!$I$31,0,10*ROW('Sanitation Data'!I98)))</f>
        <v/>
      </c>
      <c r="DN104" s="266" t="str">
        <f ca="true">+IF(OFFSET('Sanitation Data'!$I$32,0,10*ROW('Sanitation Data'!I98))="","",OFFSET('Sanitation Data'!$I$32,0,10*ROW('Sanitation Data'!I98)))</f>
        <v/>
      </c>
      <c r="DO104" s="266" t="str">
        <f ca="true">+IF(OFFSET('Hygiene Data'!$D$11,0,10*ROW('Hygiene Data'!D98))="","",OFFSET('Hygiene Data'!$D$11,0,10*ROW('Hygiene Data'!D98)))</f>
        <v/>
      </c>
      <c r="DP104" s="266" t="str">
        <f ca="true">+IF(OFFSET('Hygiene Data'!$D$12,0,10*ROW('Hygiene Data'!D98))="","",OFFSET('Hygiene Data'!$D$12,0,10*ROW('Hygiene Data'!D98)))</f>
        <v/>
      </c>
      <c r="DQ104" s="266" t="str">
        <f ca="true">+IF(OFFSET('Hygiene Data'!$D$13,0,10*ROW('Hygiene Data'!D98))="","",OFFSET('Hygiene Data'!$D$13,0,10*ROW('Hygiene Data'!D98)))</f>
        <v/>
      </c>
      <c r="DR104" s="266" t="str">
        <f ca="true">+IF(OFFSET('Hygiene Data'!$E$11,0,10*ROW('Hygiene Data'!E98))="","",OFFSET('Hygiene Data'!$E$11,0,10*ROW('Hygiene Data'!E98)))</f>
        <v/>
      </c>
      <c r="DS104" s="266" t="str">
        <f ca="true">+IF(OFFSET('Hygiene Data'!$E$12,0,10*ROW('Hygiene Data'!E98))="","",OFFSET('Hygiene Data'!$E$12,0,10*ROW('Hygiene Data'!E98)))</f>
        <v/>
      </c>
      <c r="DT104" s="266" t="str">
        <f ca="true">+IF(OFFSET('Hygiene Data'!$E$13,0,10*ROW('Hygiene Data'!E98))="","",OFFSET('Hygiene Data'!$E$13,0,10*ROW('Hygiene Data'!E98)))</f>
        <v/>
      </c>
      <c r="DU104" s="266" t="str">
        <f ca="true">+IF(OFFSET('Hygiene Data'!$F$11,0,10*ROW('Hygiene Data'!F98))="","",OFFSET('Hygiene Data'!$F$11,0,10*ROW('Hygiene Data'!F98)))</f>
        <v/>
      </c>
      <c r="DV104" s="266" t="str">
        <f ca="true">+IF(OFFSET('Hygiene Data'!$F$12,0,10*ROW('Hygiene Data'!F98))="","",OFFSET('Hygiene Data'!$F$12,0,10*ROW('Hygiene Data'!F98)))</f>
        <v/>
      </c>
      <c r="DW104" s="266" t="str">
        <f ca="true">+IF(OFFSET('Hygiene Data'!$F$13,0,10*ROW('Hygiene Data'!F98))="","",OFFSET('Hygiene Data'!$F$13,0,10*ROW('Hygiene Data'!F98)))</f>
        <v/>
      </c>
      <c r="DX104" s="266" t="str">
        <f ca="true">+IF(OFFSET('Hygiene Data'!$G$11,0,10*ROW('Hygiene Data'!G98))="","",OFFSET('Hygiene Data'!$G$11,0,10*ROW('Hygiene Data'!G98)))</f>
        <v/>
      </c>
      <c r="DY104" s="266" t="str">
        <f ca="true">+IF(OFFSET('Hygiene Data'!$G$12,0,10*ROW('Hygiene Data'!G98))="","",OFFSET('Hygiene Data'!$G$12,0,10*ROW('Hygiene Data'!G98)))</f>
        <v/>
      </c>
      <c r="DZ104" s="266" t="str">
        <f ca="true">+IF(OFFSET('Hygiene Data'!$G$13,0,10*ROW('Hygiene Data'!G98))="","",OFFSET('Hygiene Data'!$G$13,0,10*ROW('Hygiene Data'!G98)))</f>
        <v/>
      </c>
      <c r="EA104" s="266" t="str">
        <f ca="true">+IF(OFFSET('Hygiene Data'!$H$11,0,10*ROW('Hygiene Data'!H98))="","",OFFSET('Hygiene Data'!$H$11,0,10*ROW('Hygiene Data'!H98)))</f>
        <v/>
      </c>
      <c r="EB104" s="266" t="str">
        <f ca="true">+IF(OFFSET('Hygiene Data'!$H$12,0,10*ROW('Hygiene Data'!H98))="","",OFFSET('Hygiene Data'!$H$12,0,10*ROW('Hygiene Data'!H98)))</f>
        <v/>
      </c>
      <c r="EC104" s="266" t="str">
        <f ca="true">+IF(OFFSET('Hygiene Data'!$H$13,0,10*ROW('Hygiene Data'!H98))="","",OFFSET('Hygiene Data'!$H$13,0,10*ROW('Hygiene Data'!H98)))</f>
        <v/>
      </c>
      <c r="ED104" s="266" t="str">
        <f ca="true">+IF(OFFSET('Hygiene Data'!$I$11,0,10*ROW('Hygiene Data'!I98))="","",OFFSET('Hygiene Data'!$I$11,0,10*ROW('Hygiene Data'!I98)))</f>
        <v/>
      </c>
      <c r="EE104" s="266" t="str">
        <f ca="true">+IF(OFFSET('Hygiene Data'!$I$12,0,10*ROW('Hygiene Data'!I98))="","",OFFSET('Hygiene Data'!$I$12,0,10*ROW('Hygiene Data'!I98)))</f>
        <v/>
      </c>
      <c r="EF104" s="266"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2"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6"/>
      <c r="BS105" s="266" t="str">
        <f ca="true">+IF(OFFSET('Water Data'!$D$27,0,10*ROW('Water Data'!D99))="","",OFFSET('Water Data'!$D$27,0,10*ROW('Water Data'!D99)))</f>
        <v/>
      </c>
      <c r="BT105" s="266" t="str">
        <f ca="true">+IF(OFFSET('Water Data'!$D$28,0,10*ROW('Water Data'!D99))="","",OFFSET('Water Data'!$D$28,0,10*ROW('Water Data'!D99)))</f>
        <v/>
      </c>
      <c r="BU105" s="266" t="str">
        <f ca="true">+IF(OFFSET('Water Data'!$D$29,0,10*ROW('Water Data'!D99))="","",OFFSET('Water Data'!$D$29,0,10*ROW('Water Data'!D99)))</f>
        <v/>
      </c>
      <c r="BV105" s="266" t="str">
        <f ca="true">+IF(OFFSET('Water Data'!$E$27,0,10*ROW('Water Data'!E99))="","",OFFSET('Water Data'!$E$27,0,10*ROW('Water Data'!E99)))</f>
        <v/>
      </c>
      <c r="BW105" s="266" t="str">
        <f ca="true">+IF(OFFSET('Water Data'!$E$28,0,10*ROW('Water Data'!E99))="","",OFFSET('Water Data'!$E$28,0,10*ROW('Water Data'!E99)))</f>
        <v/>
      </c>
      <c r="BX105" s="266" t="str">
        <f ca="true">+IF(OFFSET('Water Data'!$E$29,0,10*ROW('Water Data'!E99))="","",OFFSET('Water Data'!$E$29,0,10*ROW('Water Data'!E99)))</f>
        <v/>
      </c>
      <c r="BY105" s="266" t="str">
        <f ca="true">+IF(OFFSET('Water Data'!$F$27,0,10*ROW('Water Data'!F99))="","",OFFSET('Water Data'!$F$27,0,10*ROW('Water Data'!F99)))</f>
        <v/>
      </c>
      <c r="BZ105" s="266" t="str">
        <f ca="true">+IF(OFFSET('Water Data'!$F$28,0,10*ROW('Water Data'!F99))="","",OFFSET('Water Data'!$F$28,0,10*ROW('Water Data'!F99)))</f>
        <v/>
      </c>
      <c r="CA105" s="266" t="str">
        <f ca="true">+IF(OFFSET('Water Data'!$F$29,0,10*ROW('Water Data'!F99))="","",OFFSET('Water Data'!$F$29,0,10*ROW('Water Data'!F99)))</f>
        <v/>
      </c>
      <c r="CB105" s="266" t="str">
        <f ca="true">+IF(OFFSET('Water Data'!$G$27,0,10*ROW('Water Data'!G99))="","",OFFSET('Water Data'!$G$27,0,10*ROW('Water Data'!G99)))</f>
        <v/>
      </c>
      <c r="CC105" s="266" t="str">
        <f ca="true">+IF(OFFSET('Water Data'!$G$28,0,10*ROW('Water Data'!G99))="","",OFFSET('Water Data'!$G$28,0,10*ROW('Water Data'!G99)))</f>
        <v/>
      </c>
      <c r="CD105" s="266" t="str">
        <f ca="true">+IF(OFFSET('Water Data'!$G$29,0,10*ROW('Water Data'!G99))="","",OFFSET('Water Data'!$G$29,0,10*ROW('Water Data'!G99)))</f>
        <v/>
      </c>
      <c r="CE105" s="266" t="str">
        <f ca="true">+IF(OFFSET('Water Data'!$H$27,0,10*ROW('Water Data'!H99))="","",OFFSET('Water Data'!$H$27,0,10*ROW('Water Data'!H99)))</f>
        <v/>
      </c>
      <c r="CF105" s="266" t="str">
        <f ca="true">+IF(OFFSET('Water Data'!$H$28,0,10*ROW('Water Data'!H99))="","",OFFSET('Water Data'!$H$28,0,10*ROW('Water Data'!H99)))</f>
        <v/>
      </c>
      <c r="CG105" s="266" t="str">
        <f ca="true">+IF(OFFSET('Water Data'!$H$29,0,10*ROW('Water Data'!H99))="","",OFFSET('Water Data'!$H$29,0,10*ROW('Water Data'!H99)))</f>
        <v/>
      </c>
      <c r="CH105" s="266" t="str">
        <f ca="true">+IF(OFFSET('Water Data'!$I$27,0,10*ROW('Water Data'!I99))="","",OFFSET('Water Data'!$I$27,0,10*ROW('Water Data'!I99)))</f>
        <v/>
      </c>
      <c r="CI105" s="266" t="str">
        <f ca="true">+IF(OFFSET('Water Data'!$I$28,0,10*ROW('Water Data'!I99))="","",OFFSET('Water Data'!$I$28,0,10*ROW('Water Data'!I99)))</f>
        <v/>
      </c>
      <c r="CJ105" s="266" t="str">
        <f ca="true">+IF(OFFSET('Water Data'!$I$29,0,10*ROW('Water Data'!I99))="","",OFFSET('Water Data'!$I$29,0,10*ROW('Water Data'!I99)))</f>
        <v/>
      </c>
      <c r="CK105" s="266" t="str">
        <f ca="true">+IF(OFFSET('Sanitation Data'!$D$28,0,10*ROW('Sanitation Data'!D99))="","",OFFSET('Sanitation Data'!$D$28,0,10*ROW('Sanitation Data'!D99)))</f>
        <v/>
      </c>
      <c r="CL105" s="266" t="str">
        <f ca="true">+IF(OFFSET('Sanitation Data'!$D$29,0,10*ROW('Sanitation Data'!D99))="","",OFFSET('Sanitation Data'!$D$29,0,10*ROW('Sanitation Data'!D99)))</f>
        <v/>
      </c>
      <c r="CM105" s="266" t="str">
        <f ca="true">+IF(OFFSET('Sanitation Data'!$D$30,0,10*ROW('Sanitation Data'!D99))="","",OFFSET('Sanitation Data'!$D$30,0,10*ROW('Sanitation Data'!D99)))</f>
        <v/>
      </c>
      <c r="CN105" s="266" t="str">
        <f ca="true">+IF(OFFSET('Sanitation Data'!$D$31,0,10*ROW('Sanitation Data'!D99))="","",OFFSET('Sanitation Data'!$D$31,0,10*ROW('Sanitation Data'!D99)))</f>
        <v/>
      </c>
      <c r="CO105" s="266" t="str">
        <f ca="true">+IF(OFFSET('Sanitation Data'!$D$32,0,10*ROW('Sanitation Data'!D99))="","",OFFSET('Sanitation Data'!$D$32,0,10*ROW('Sanitation Data'!D99)))</f>
        <v/>
      </c>
      <c r="CP105" s="266" t="str">
        <f ca="true">+IF(OFFSET('Sanitation Data'!$E$28,0,10*ROW('Sanitation Data'!E99))="","",OFFSET('Sanitation Data'!$E$28,0,10*ROW('Sanitation Data'!E99)))</f>
        <v/>
      </c>
      <c r="CQ105" s="266" t="str">
        <f ca="true">+IF(OFFSET('Sanitation Data'!$E$29,0,10*ROW('Sanitation Data'!E99))="","",OFFSET('Sanitation Data'!$E$29,0,10*ROW('Sanitation Data'!E99)))</f>
        <v/>
      </c>
      <c r="CR105" s="266" t="str">
        <f ca="true">+IF(OFFSET('Sanitation Data'!$E$30,0,10*ROW('Sanitation Data'!E99))="","",OFFSET('Sanitation Data'!$E$30,0,10*ROW('Sanitation Data'!E99)))</f>
        <v/>
      </c>
      <c r="CS105" s="266" t="str">
        <f ca="true">+IF(OFFSET('Sanitation Data'!$E$31,0,10*ROW('Sanitation Data'!E99))="","",OFFSET('Sanitation Data'!$E$31,0,10*ROW('Sanitation Data'!E99)))</f>
        <v/>
      </c>
      <c r="CT105" s="266" t="str">
        <f ca="true">+IF(OFFSET('Sanitation Data'!$E$32,0,10*ROW('Sanitation Data'!E99))="","",OFFSET('Sanitation Data'!$E$32,0,10*ROW('Sanitation Data'!E99)))</f>
        <v/>
      </c>
      <c r="CU105" s="266" t="str">
        <f ca="true">+IF(OFFSET('Sanitation Data'!$F$28,0,10*ROW('Sanitation Data'!F99))="","",OFFSET('Sanitation Data'!$F$28,0,10*ROW('Sanitation Data'!F99)))</f>
        <v/>
      </c>
      <c r="CV105" s="266" t="str">
        <f ca="true">+IF(OFFSET('Sanitation Data'!$F$29,0,10*ROW('Sanitation Data'!F99))="","",OFFSET('Sanitation Data'!$F$29,0,10*ROW('Sanitation Data'!F99)))</f>
        <v/>
      </c>
      <c r="CW105" s="266" t="str">
        <f ca="true">+IF(OFFSET('Sanitation Data'!$F$30,0,10*ROW('Sanitation Data'!F99))="","",OFFSET('Sanitation Data'!$F$30,0,10*ROW('Sanitation Data'!F99)))</f>
        <v/>
      </c>
      <c r="CX105" s="266" t="str">
        <f ca="true">+IF(OFFSET('Sanitation Data'!$F$31,0,10*ROW('Sanitation Data'!F99))="","",OFFSET('Sanitation Data'!$F$31,0,10*ROW('Sanitation Data'!F99)))</f>
        <v/>
      </c>
      <c r="CY105" s="266" t="str">
        <f ca="true">+IF(OFFSET('Sanitation Data'!$F$32,0,10*ROW('Sanitation Data'!F99))="","",OFFSET('Sanitation Data'!$F$32,0,10*ROW('Sanitation Data'!F99)))</f>
        <v/>
      </c>
      <c r="CZ105" s="266" t="str">
        <f ca="true">+IF(OFFSET('Sanitation Data'!$G$28,0,10*ROW('Sanitation Data'!G99))="","",OFFSET('Sanitation Data'!$G$28,0,10*ROW('Sanitation Data'!G99)))</f>
        <v/>
      </c>
      <c r="DA105" s="266" t="str">
        <f ca="true">+IF(OFFSET('Sanitation Data'!$G$29,0,10*ROW('Sanitation Data'!G99))="","",OFFSET('Sanitation Data'!$G$29,0,10*ROW('Sanitation Data'!G99)))</f>
        <v/>
      </c>
      <c r="DB105" s="266" t="str">
        <f ca="true">+IF(OFFSET('Sanitation Data'!$G$30,0,10*ROW('Sanitation Data'!G99))="","",OFFSET('Sanitation Data'!$G$30,0,10*ROW('Sanitation Data'!G99)))</f>
        <v/>
      </c>
      <c r="DC105" s="266" t="str">
        <f ca="true">+IF(OFFSET('Sanitation Data'!$G$31,0,10*ROW('Sanitation Data'!G99))="","",OFFSET('Sanitation Data'!$G$31,0,10*ROW('Sanitation Data'!G99)))</f>
        <v/>
      </c>
      <c r="DD105" s="266" t="str">
        <f ca="true">+IF(OFFSET('Sanitation Data'!$G$32,0,10*ROW('Sanitation Data'!G99))="","",OFFSET('Sanitation Data'!$G$32,0,10*ROW('Sanitation Data'!G99)))</f>
        <v/>
      </c>
      <c r="DE105" s="266" t="str">
        <f ca="true">+IF(OFFSET('Sanitation Data'!$H$28,0,10*ROW('Sanitation Data'!H99))="","",OFFSET('Sanitation Data'!$H$28,0,10*ROW('Sanitation Data'!H99)))</f>
        <v/>
      </c>
      <c r="DF105" s="266" t="str">
        <f ca="true">+IF(OFFSET('Sanitation Data'!$H$29,0,10*ROW('Sanitation Data'!H99))="","",OFFSET('Sanitation Data'!$H$29,0,10*ROW('Sanitation Data'!H99)))</f>
        <v/>
      </c>
      <c r="DG105" s="266" t="str">
        <f ca="true">+IF(OFFSET('Sanitation Data'!$H$30,0,10*ROW('Sanitation Data'!H99))="","",OFFSET('Sanitation Data'!$H$30,0,10*ROW('Sanitation Data'!H99)))</f>
        <v/>
      </c>
      <c r="DH105" s="266" t="str">
        <f ca="true">+IF(OFFSET('Sanitation Data'!$H$31,0,10*ROW('Sanitation Data'!H99))="","",OFFSET('Sanitation Data'!$H$31,0,10*ROW('Sanitation Data'!H99)))</f>
        <v/>
      </c>
      <c r="DI105" s="266" t="str">
        <f ca="true">+IF(OFFSET('Sanitation Data'!$H$32,0,10*ROW('Sanitation Data'!H99))="","",OFFSET('Sanitation Data'!$H$32,0,10*ROW('Sanitation Data'!H99)))</f>
        <v/>
      </c>
      <c r="DJ105" s="266" t="str">
        <f ca="true">+IF(OFFSET('Sanitation Data'!$I$28,0,10*ROW('Sanitation Data'!I99))="","",OFFSET('Sanitation Data'!$I$28,0,10*ROW('Sanitation Data'!I99)))</f>
        <v/>
      </c>
      <c r="DK105" s="266" t="str">
        <f ca="true">+IF(OFFSET('Sanitation Data'!$I$29,0,10*ROW('Sanitation Data'!I99))="","",OFFSET('Sanitation Data'!$I$29,0,10*ROW('Sanitation Data'!I99)))</f>
        <v/>
      </c>
      <c r="DL105" s="266" t="str">
        <f ca="true">+IF(OFFSET('Sanitation Data'!$I$30,0,10*ROW('Sanitation Data'!I99))="","",OFFSET('Sanitation Data'!$I$30,0,10*ROW('Sanitation Data'!I99)))</f>
        <v/>
      </c>
      <c r="DM105" s="266" t="str">
        <f ca="true">+IF(OFFSET('Sanitation Data'!$I$31,0,10*ROW('Sanitation Data'!I99))="","",OFFSET('Sanitation Data'!$I$31,0,10*ROW('Sanitation Data'!I99)))</f>
        <v/>
      </c>
      <c r="DN105" s="266" t="str">
        <f ca="true">+IF(OFFSET('Sanitation Data'!$I$32,0,10*ROW('Sanitation Data'!I99))="","",OFFSET('Sanitation Data'!$I$32,0,10*ROW('Sanitation Data'!I99)))</f>
        <v/>
      </c>
      <c r="DO105" s="266" t="str">
        <f ca="true">+IF(OFFSET('Hygiene Data'!$D$11,0,10*ROW('Hygiene Data'!D99))="","",OFFSET('Hygiene Data'!$D$11,0,10*ROW('Hygiene Data'!D99)))</f>
        <v/>
      </c>
      <c r="DP105" s="266" t="str">
        <f ca="true">+IF(OFFSET('Hygiene Data'!$D$12,0,10*ROW('Hygiene Data'!D99))="","",OFFSET('Hygiene Data'!$D$12,0,10*ROW('Hygiene Data'!D99)))</f>
        <v/>
      </c>
      <c r="DQ105" s="266" t="str">
        <f ca="true">+IF(OFFSET('Hygiene Data'!$D$13,0,10*ROW('Hygiene Data'!D99))="","",OFFSET('Hygiene Data'!$D$13,0,10*ROW('Hygiene Data'!D99)))</f>
        <v/>
      </c>
      <c r="DR105" s="266" t="str">
        <f ca="true">+IF(OFFSET('Hygiene Data'!$E$11,0,10*ROW('Hygiene Data'!E99))="","",OFFSET('Hygiene Data'!$E$11,0,10*ROW('Hygiene Data'!E99)))</f>
        <v/>
      </c>
      <c r="DS105" s="266" t="str">
        <f ca="true">+IF(OFFSET('Hygiene Data'!$E$12,0,10*ROW('Hygiene Data'!E99))="","",OFFSET('Hygiene Data'!$E$12,0,10*ROW('Hygiene Data'!E99)))</f>
        <v/>
      </c>
      <c r="DT105" s="266" t="str">
        <f ca="true">+IF(OFFSET('Hygiene Data'!$E$13,0,10*ROW('Hygiene Data'!E99))="","",OFFSET('Hygiene Data'!$E$13,0,10*ROW('Hygiene Data'!E99)))</f>
        <v/>
      </c>
      <c r="DU105" s="266" t="str">
        <f ca="true">+IF(OFFSET('Hygiene Data'!$F$11,0,10*ROW('Hygiene Data'!F99))="","",OFFSET('Hygiene Data'!$F$11,0,10*ROW('Hygiene Data'!F99)))</f>
        <v/>
      </c>
      <c r="DV105" s="266" t="str">
        <f ca="true">+IF(OFFSET('Hygiene Data'!$F$12,0,10*ROW('Hygiene Data'!F99))="","",OFFSET('Hygiene Data'!$F$12,0,10*ROW('Hygiene Data'!F99)))</f>
        <v/>
      </c>
      <c r="DW105" s="266" t="str">
        <f ca="true">+IF(OFFSET('Hygiene Data'!$F$13,0,10*ROW('Hygiene Data'!F99))="","",OFFSET('Hygiene Data'!$F$13,0,10*ROW('Hygiene Data'!F99)))</f>
        <v/>
      </c>
      <c r="DX105" s="266" t="str">
        <f ca="true">+IF(OFFSET('Hygiene Data'!$G$11,0,10*ROW('Hygiene Data'!G99))="","",OFFSET('Hygiene Data'!$G$11,0,10*ROW('Hygiene Data'!G99)))</f>
        <v/>
      </c>
      <c r="DY105" s="266" t="str">
        <f ca="true">+IF(OFFSET('Hygiene Data'!$G$12,0,10*ROW('Hygiene Data'!G99))="","",OFFSET('Hygiene Data'!$G$12,0,10*ROW('Hygiene Data'!G99)))</f>
        <v/>
      </c>
      <c r="DZ105" s="266" t="str">
        <f ca="true">+IF(OFFSET('Hygiene Data'!$G$13,0,10*ROW('Hygiene Data'!G99))="","",OFFSET('Hygiene Data'!$G$13,0,10*ROW('Hygiene Data'!G99)))</f>
        <v/>
      </c>
      <c r="EA105" s="266" t="str">
        <f ca="true">+IF(OFFSET('Hygiene Data'!$H$11,0,10*ROW('Hygiene Data'!H99))="","",OFFSET('Hygiene Data'!$H$11,0,10*ROW('Hygiene Data'!H99)))</f>
        <v/>
      </c>
      <c r="EB105" s="266" t="str">
        <f ca="true">+IF(OFFSET('Hygiene Data'!$H$12,0,10*ROW('Hygiene Data'!H99))="","",OFFSET('Hygiene Data'!$H$12,0,10*ROW('Hygiene Data'!H99)))</f>
        <v/>
      </c>
      <c r="EC105" s="266" t="str">
        <f ca="true">+IF(OFFSET('Hygiene Data'!$H$13,0,10*ROW('Hygiene Data'!H99))="","",OFFSET('Hygiene Data'!$H$13,0,10*ROW('Hygiene Data'!H99)))</f>
        <v/>
      </c>
      <c r="ED105" s="266" t="str">
        <f ca="true">+IF(OFFSET('Hygiene Data'!$I$11,0,10*ROW('Hygiene Data'!I99))="","",OFFSET('Hygiene Data'!$I$11,0,10*ROW('Hygiene Data'!I99)))</f>
        <v/>
      </c>
      <c r="EE105" s="266" t="str">
        <f ca="true">+IF(OFFSET('Hygiene Data'!$I$12,0,10*ROW('Hygiene Data'!I99))="","",OFFSET('Hygiene Data'!$I$12,0,10*ROW('Hygiene Data'!I99)))</f>
        <v/>
      </c>
      <c r="EF105" s="266"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2"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6"/>
      <c r="BS106" s="266" t="str">
        <f ca="true">+IF(OFFSET('Water Data'!$D$27,0,10*ROW('Water Data'!D100))="","",OFFSET('Water Data'!$D$27,0,10*ROW('Water Data'!D100)))</f>
        <v/>
      </c>
      <c r="BT106" s="266" t="str">
        <f ca="true">+IF(OFFSET('Water Data'!$D$28,0,10*ROW('Water Data'!D100))="","",OFFSET('Water Data'!$D$28,0,10*ROW('Water Data'!D100)))</f>
        <v/>
      </c>
      <c r="BU106" s="266" t="str">
        <f ca="true">+IF(OFFSET('Water Data'!$D$29,0,10*ROW('Water Data'!D100))="","",OFFSET('Water Data'!$D$29,0,10*ROW('Water Data'!D100)))</f>
        <v/>
      </c>
      <c r="BV106" s="266" t="str">
        <f ca="true">+IF(OFFSET('Water Data'!$E$27,0,10*ROW('Water Data'!E100))="","",OFFSET('Water Data'!$E$27,0,10*ROW('Water Data'!E100)))</f>
        <v/>
      </c>
      <c r="BW106" s="266" t="str">
        <f ca="true">+IF(OFFSET('Water Data'!$E$28,0,10*ROW('Water Data'!E100))="","",OFFSET('Water Data'!$E$28,0,10*ROW('Water Data'!E100)))</f>
        <v/>
      </c>
      <c r="BX106" s="266" t="str">
        <f ca="true">+IF(OFFSET('Water Data'!$E$29,0,10*ROW('Water Data'!E100))="","",OFFSET('Water Data'!$E$29,0,10*ROW('Water Data'!E100)))</f>
        <v/>
      </c>
      <c r="BY106" s="266" t="str">
        <f ca="true">+IF(OFFSET('Water Data'!$F$27,0,10*ROW('Water Data'!F100))="","",OFFSET('Water Data'!$F$27,0,10*ROW('Water Data'!F100)))</f>
        <v/>
      </c>
      <c r="BZ106" s="266" t="str">
        <f ca="true">+IF(OFFSET('Water Data'!$F$28,0,10*ROW('Water Data'!F100))="","",OFFSET('Water Data'!$F$28,0,10*ROW('Water Data'!F100)))</f>
        <v/>
      </c>
      <c r="CA106" s="266" t="str">
        <f ca="true">+IF(OFFSET('Water Data'!$F$29,0,10*ROW('Water Data'!F100))="","",OFFSET('Water Data'!$F$29,0,10*ROW('Water Data'!F100)))</f>
        <v/>
      </c>
      <c r="CB106" s="266" t="str">
        <f ca="true">+IF(OFFSET('Water Data'!$G$27,0,10*ROW('Water Data'!G100))="","",OFFSET('Water Data'!$G$27,0,10*ROW('Water Data'!G100)))</f>
        <v/>
      </c>
      <c r="CC106" s="266" t="str">
        <f ca="true">+IF(OFFSET('Water Data'!$G$28,0,10*ROW('Water Data'!G100))="","",OFFSET('Water Data'!$G$28,0,10*ROW('Water Data'!G100)))</f>
        <v/>
      </c>
      <c r="CD106" s="266" t="str">
        <f ca="true">+IF(OFFSET('Water Data'!$G$29,0,10*ROW('Water Data'!G100))="","",OFFSET('Water Data'!$G$29,0,10*ROW('Water Data'!G100)))</f>
        <v/>
      </c>
      <c r="CE106" s="266" t="str">
        <f ca="true">+IF(OFFSET('Water Data'!$H$27,0,10*ROW('Water Data'!H100))="","",OFFSET('Water Data'!$H$27,0,10*ROW('Water Data'!H100)))</f>
        <v/>
      </c>
      <c r="CF106" s="266" t="str">
        <f ca="true">+IF(OFFSET('Water Data'!$H$28,0,10*ROW('Water Data'!H100))="","",OFFSET('Water Data'!$H$28,0,10*ROW('Water Data'!H100)))</f>
        <v/>
      </c>
      <c r="CG106" s="266" t="str">
        <f ca="true">+IF(OFFSET('Water Data'!$H$29,0,10*ROW('Water Data'!H100))="","",OFFSET('Water Data'!$H$29,0,10*ROW('Water Data'!H100)))</f>
        <v/>
      </c>
      <c r="CH106" s="266" t="str">
        <f ca="true">+IF(OFFSET('Water Data'!$I$27,0,10*ROW('Water Data'!I100))="","",OFFSET('Water Data'!$I$27,0,10*ROW('Water Data'!I100)))</f>
        <v/>
      </c>
      <c r="CI106" s="266" t="str">
        <f ca="true">+IF(OFFSET('Water Data'!$I$28,0,10*ROW('Water Data'!I100))="","",OFFSET('Water Data'!$I$28,0,10*ROW('Water Data'!I100)))</f>
        <v/>
      </c>
      <c r="CJ106" s="266" t="str">
        <f ca="true">+IF(OFFSET('Water Data'!$I$29,0,10*ROW('Water Data'!I100))="","",OFFSET('Water Data'!$I$29,0,10*ROW('Water Data'!I100)))</f>
        <v/>
      </c>
      <c r="CK106" s="266" t="str">
        <f ca="true">+IF(OFFSET('Sanitation Data'!$D$28,0,10*ROW('Sanitation Data'!D100))="","",OFFSET('Sanitation Data'!$D$28,0,10*ROW('Sanitation Data'!D100)))</f>
        <v/>
      </c>
      <c r="CL106" s="266" t="str">
        <f ca="true">+IF(OFFSET('Sanitation Data'!$D$29,0,10*ROW('Sanitation Data'!D100))="","",OFFSET('Sanitation Data'!$D$29,0,10*ROW('Sanitation Data'!D100)))</f>
        <v/>
      </c>
      <c r="CM106" s="266" t="str">
        <f ca="true">+IF(OFFSET('Sanitation Data'!$D$30,0,10*ROW('Sanitation Data'!D100))="","",OFFSET('Sanitation Data'!$D$30,0,10*ROW('Sanitation Data'!D100)))</f>
        <v/>
      </c>
      <c r="CN106" s="266" t="str">
        <f ca="true">+IF(OFFSET('Sanitation Data'!$D$31,0,10*ROW('Sanitation Data'!D100))="","",OFFSET('Sanitation Data'!$D$31,0,10*ROW('Sanitation Data'!D100)))</f>
        <v/>
      </c>
      <c r="CO106" s="266" t="str">
        <f ca="true">+IF(OFFSET('Sanitation Data'!$D$32,0,10*ROW('Sanitation Data'!D100))="","",OFFSET('Sanitation Data'!$D$32,0,10*ROW('Sanitation Data'!D100)))</f>
        <v/>
      </c>
      <c r="CP106" s="266" t="str">
        <f ca="true">+IF(OFFSET('Sanitation Data'!$E$28,0,10*ROW('Sanitation Data'!E100))="","",OFFSET('Sanitation Data'!$E$28,0,10*ROW('Sanitation Data'!E100)))</f>
        <v/>
      </c>
      <c r="CQ106" s="266" t="str">
        <f ca="true">+IF(OFFSET('Sanitation Data'!$E$29,0,10*ROW('Sanitation Data'!E100))="","",OFFSET('Sanitation Data'!$E$29,0,10*ROW('Sanitation Data'!E100)))</f>
        <v/>
      </c>
      <c r="CR106" s="266" t="str">
        <f ca="true">+IF(OFFSET('Sanitation Data'!$E$30,0,10*ROW('Sanitation Data'!E100))="","",OFFSET('Sanitation Data'!$E$30,0,10*ROW('Sanitation Data'!E100)))</f>
        <v/>
      </c>
      <c r="CS106" s="266" t="str">
        <f ca="true">+IF(OFFSET('Sanitation Data'!$E$31,0,10*ROW('Sanitation Data'!E100))="","",OFFSET('Sanitation Data'!$E$31,0,10*ROW('Sanitation Data'!E100)))</f>
        <v/>
      </c>
      <c r="CT106" s="266" t="str">
        <f ca="true">+IF(OFFSET('Sanitation Data'!$E$32,0,10*ROW('Sanitation Data'!E100))="","",OFFSET('Sanitation Data'!$E$32,0,10*ROW('Sanitation Data'!E100)))</f>
        <v/>
      </c>
      <c r="CU106" s="266" t="str">
        <f ca="true">+IF(OFFSET('Sanitation Data'!$F$28,0,10*ROW('Sanitation Data'!F100))="","",OFFSET('Sanitation Data'!$F$28,0,10*ROW('Sanitation Data'!F100)))</f>
        <v/>
      </c>
      <c r="CV106" s="266" t="str">
        <f ca="true">+IF(OFFSET('Sanitation Data'!$F$29,0,10*ROW('Sanitation Data'!F100))="","",OFFSET('Sanitation Data'!$F$29,0,10*ROW('Sanitation Data'!F100)))</f>
        <v/>
      </c>
      <c r="CW106" s="266" t="str">
        <f ca="true">+IF(OFFSET('Sanitation Data'!$F$30,0,10*ROW('Sanitation Data'!F100))="","",OFFSET('Sanitation Data'!$F$30,0,10*ROW('Sanitation Data'!F100)))</f>
        <v/>
      </c>
      <c r="CX106" s="266" t="str">
        <f ca="true">+IF(OFFSET('Sanitation Data'!$F$31,0,10*ROW('Sanitation Data'!F100))="","",OFFSET('Sanitation Data'!$F$31,0,10*ROW('Sanitation Data'!F100)))</f>
        <v/>
      </c>
      <c r="CY106" s="266" t="str">
        <f ca="true">+IF(OFFSET('Sanitation Data'!$F$32,0,10*ROW('Sanitation Data'!F100))="","",OFFSET('Sanitation Data'!$F$32,0,10*ROW('Sanitation Data'!F100)))</f>
        <v/>
      </c>
      <c r="CZ106" s="266" t="str">
        <f ca="true">+IF(OFFSET('Sanitation Data'!$G$28,0,10*ROW('Sanitation Data'!G100))="","",OFFSET('Sanitation Data'!$G$28,0,10*ROW('Sanitation Data'!G100)))</f>
        <v/>
      </c>
      <c r="DA106" s="266" t="str">
        <f ca="true">+IF(OFFSET('Sanitation Data'!$G$29,0,10*ROW('Sanitation Data'!G100))="","",OFFSET('Sanitation Data'!$G$29,0,10*ROW('Sanitation Data'!G100)))</f>
        <v/>
      </c>
      <c r="DB106" s="266" t="str">
        <f ca="true">+IF(OFFSET('Sanitation Data'!$G$30,0,10*ROW('Sanitation Data'!G100))="","",OFFSET('Sanitation Data'!$G$30,0,10*ROW('Sanitation Data'!G100)))</f>
        <v/>
      </c>
      <c r="DC106" s="266" t="str">
        <f ca="true">+IF(OFFSET('Sanitation Data'!$G$31,0,10*ROW('Sanitation Data'!G100))="","",OFFSET('Sanitation Data'!$G$31,0,10*ROW('Sanitation Data'!G100)))</f>
        <v/>
      </c>
      <c r="DD106" s="266" t="str">
        <f ca="true">+IF(OFFSET('Sanitation Data'!$G$32,0,10*ROW('Sanitation Data'!G100))="","",OFFSET('Sanitation Data'!$G$32,0,10*ROW('Sanitation Data'!G100)))</f>
        <v/>
      </c>
      <c r="DE106" s="266" t="str">
        <f ca="true">+IF(OFFSET('Sanitation Data'!$H$28,0,10*ROW('Sanitation Data'!H100))="","",OFFSET('Sanitation Data'!$H$28,0,10*ROW('Sanitation Data'!H100)))</f>
        <v/>
      </c>
      <c r="DF106" s="266" t="str">
        <f ca="true">+IF(OFFSET('Sanitation Data'!$H$29,0,10*ROW('Sanitation Data'!H100))="","",OFFSET('Sanitation Data'!$H$29,0,10*ROW('Sanitation Data'!H100)))</f>
        <v/>
      </c>
      <c r="DG106" s="266" t="str">
        <f ca="true">+IF(OFFSET('Sanitation Data'!$H$30,0,10*ROW('Sanitation Data'!H100))="","",OFFSET('Sanitation Data'!$H$30,0,10*ROW('Sanitation Data'!H100)))</f>
        <v/>
      </c>
      <c r="DH106" s="266" t="str">
        <f ca="true">+IF(OFFSET('Sanitation Data'!$H$31,0,10*ROW('Sanitation Data'!H100))="","",OFFSET('Sanitation Data'!$H$31,0,10*ROW('Sanitation Data'!H100)))</f>
        <v/>
      </c>
      <c r="DI106" s="266" t="str">
        <f ca="true">+IF(OFFSET('Sanitation Data'!$H$32,0,10*ROW('Sanitation Data'!H100))="","",OFFSET('Sanitation Data'!$H$32,0,10*ROW('Sanitation Data'!H100)))</f>
        <v/>
      </c>
      <c r="DJ106" s="266" t="str">
        <f ca="true">+IF(OFFSET('Sanitation Data'!$I$28,0,10*ROW('Sanitation Data'!I100))="","",OFFSET('Sanitation Data'!$I$28,0,10*ROW('Sanitation Data'!I100)))</f>
        <v/>
      </c>
      <c r="DK106" s="266" t="str">
        <f ca="true">+IF(OFFSET('Sanitation Data'!$I$29,0,10*ROW('Sanitation Data'!I100))="","",OFFSET('Sanitation Data'!$I$29,0,10*ROW('Sanitation Data'!I100)))</f>
        <v/>
      </c>
      <c r="DL106" s="266" t="str">
        <f ca="true">+IF(OFFSET('Sanitation Data'!$I$30,0,10*ROW('Sanitation Data'!I100))="","",OFFSET('Sanitation Data'!$I$30,0,10*ROW('Sanitation Data'!I100)))</f>
        <v/>
      </c>
      <c r="DM106" s="266" t="str">
        <f ca="true">+IF(OFFSET('Sanitation Data'!$I$31,0,10*ROW('Sanitation Data'!I100))="","",OFFSET('Sanitation Data'!$I$31,0,10*ROW('Sanitation Data'!I100)))</f>
        <v/>
      </c>
      <c r="DN106" s="266" t="str">
        <f ca="true">+IF(OFFSET('Sanitation Data'!$I$32,0,10*ROW('Sanitation Data'!I100))="","",OFFSET('Sanitation Data'!$I$32,0,10*ROW('Sanitation Data'!I100)))</f>
        <v/>
      </c>
      <c r="DO106" s="266" t="str">
        <f ca="true">+IF(OFFSET('Hygiene Data'!$D$11,0,10*ROW('Hygiene Data'!D100))="","",OFFSET('Hygiene Data'!$D$11,0,10*ROW('Hygiene Data'!D100)))</f>
        <v/>
      </c>
      <c r="DP106" s="266" t="str">
        <f ca="true">+IF(OFFSET('Hygiene Data'!$D$12,0,10*ROW('Hygiene Data'!D100))="","",OFFSET('Hygiene Data'!$D$12,0,10*ROW('Hygiene Data'!D100)))</f>
        <v/>
      </c>
      <c r="DQ106" s="266" t="str">
        <f ca="true">+IF(OFFSET('Hygiene Data'!$D$13,0,10*ROW('Hygiene Data'!D100))="","",OFFSET('Hygiene Data'!$D$13,0,10*ROW('Hygiene Data'!D100)))</f>
        <v/>
      </c>
      <c r="DR106" s="266" t="str">
        <f ca="true">+IF(OFFSET('Hygiene Data'!$E$11,0,10*ROW('Hygiene Data'!E100))="","",OFFSET('Hygiene Data'!$E$11,0,10*ROW('Hygiene Data'!E100)))</f>
        <v/>
      </c>
      <c r="DS106" s="266" t="str">
        <f ca="true">+IF(OFFSET('Hygiene Data'!$E$12,0,10*ROW('Hygiene Data'!E100))="","",OFFSET('Hygiene Data'!$E$12,0,10*ROW('Hygiene Data'!E100)))</f>
        <v/>
      </c>
      <c r="DT106" s="266" t="str">
        <f ca="true">+IF(OFFSET('Hygiene Data'!$E$13,0,10*ROW('Hygiene Data'!E100))="","",OFFSET('Hygiene Data'!$E$13,0,10*ROW('Hygiene Data'!E100)))</f>
        <v/>
      </c>
      <c r="DU106" s="266" t="str">
        <f ca="true">+IF(OFFSET('Hygiene Data'!$F$11,0,10*ROW('Hygiene Data'!F100))="","",OFFSET('Hygiene Data'!$F$11,0,10*ROW('Hygiene Data'!F100)))</f>
        <v/>
      </c>
      <c r="DV106" s="266" t="str">
        <f ca="true">+IF(OFFSET('Hygiene Data'!$F$12,0,10*ROW('Hygiene Data'!F100))="","",OFFSET('Hygiene Data'!$F$12,0,10*ROW('Hygiene Data'!F100)))</f>
        <v/>
      </c>
      <c r="DW106" s="266" t="str">
        <f ca="true">+IF(OFFSET('Hygiene Data'!$F$13,0,10*ROW('Hygiene Data'!F100))="","",OFFSET('Hygiene Data'!$F$13,0,10*ROW('Hygiene Data'!F100)))</f>
        <v/>
      </c>
      <c r="DX106" s="266" t="str">
        <f ca="true">+IF(OFFSET('Hygiene Data'!$G$11,0,10*ROW('Hygiene Data'!G100))="","",OFFSET('Hygiene Data'!$G$11,0,10*ROW('Hygiene Data'!G100)))</f>
        <v/>
      </c>
      <c r="DY106" s="266" t="str">
        <f ca="true">+IF(OFFSET('Hygiene Data'!$G$12,0,10*ROW('Hygiene Data'!G100))="","",OFFSET('Hygiene Data'!$G$12,0,10*ROW('Hygiene Data'!G100)))</f>
        <v/>
      </c>
      <c r="DZ106" s="266" t="str">
        <f ca="true">+IF(OFFSET('Hygiene Data'!$G$13,0,10*ROW('Hygiene Data'!G100))="","",OFFSET('Hygiene Data'!$G$13,0,10*ROW('Hygiene Data'!G100)))</f>
        <v/>
      </c>
      <c r="EA106" s="266" t="str">
        <f ca="true">+IF(OFFSET('Hygiene Data'!$H$11,0,10*ROW('Hygiene Data'!H100))="","",OFFSET('Hygiene Data'!$H$11,0,10*ROW('Hygiene Data'!H100)))</f>
        <v/>
      </c>
      <c r="EB106" s="266" t="str">
        <f ca="true">+IF(OFFSET('Hygiene Data'!$H$12,0,10*ROW('Hygiene Data'!H100))="","",OFFSET('Hygiene Data'!$H$12,0,10*ROW('Hygiene Data'!H100)))</f>
        <v/>
      </c>
      <c r="EC106" s="266" t="str">
        <f ca="true">+IF(OFFSET('Hygiene Data'!$H$13,0,10*ROW('Hygiene Data'!H100))="","",OFFSET('Hygiene Data'!$H$13,0,10*ROW('Hygiene Data'!H100)))</f>
        <v/>
      </c>
      <c r="ED106" s="266" t="str">
        <f ca="true">+IF(OFFSET('Hygiene Data'!$I$11,0,10*ROW('Hygiene Data'!I100))="","",OFFSET('Hygiene Data'!$I$11,0,10*ROW('Hygiene Data'!I100)))</f>
        <v/>
      </c>
      <c r="EE106" s="266" t="str">
        <f ca="true">+IF(OFFSET('Hygiene Data'!$I$12,0,10*ROW('Hygiene Data'!I100))="","",OFFSET('Hygiene Data'!$I$12,0,10*ROW('Hygiene Data'!I100)))</f>
        <v/>
      </c>
      <c r="EF106" s="266"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2"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6"/>
      <c r="BS107" s="266" t="str">
        <f ca="true">+IF(OFFSET('Water Data'!$D$27,0,10*ROW('Water Data'!D101))="","",OFFSET('Water Data'!$D$27,0,10*ROW('Water Data'!D101)))</f>
        <v/>
      </c>
      <c r="BT107" s="266" t="str">
        <f ca="true">+IF(OFFSET('Water Data'!$D$28,0,10*ROW('Water Data'!D101))="","",OFFSET('Water Data'!$D$28,0,10*ROW('Water Data'!D101)))</f>
        <v/>
      </c>
      <c r="BU107" s="266" t="str">
        <f ca="true">+IF(OFFSET('Water Data'!$D$29,0,10*ROW('Water Data'!D101))="","",OFFSET('Water Data'!$D$29,0,10*ROW('Water Data'!D101)))</f>
        <v/>
      </c>
      <c r="BV107" s="266" t="str">
        <f ca="true">+IF(OFFSET('Water Data'!$E$27,0,10*ROW('Water Data'!E101))="","",OFFSET('Water Data'!$E$27,0,10*ROW('Water Data'!E101)))</f>
        <v/>
      </c>
      <c r="BW107" s="266" t="str">
        <f ca="true">+IF(OFFSET('Water Data'!$E$28,0,10*ROW('Water Data'!E101))="","",OFFSET('Water Data'!$E$28,0,10*ROW('Water Data'!E101)))</f>
        <v/>
      </c>
      <c r="BX107" s="266" t="str">
        <f ca="true">+IF(OFFSET('Water Data'!$E$29,0,10*ROW('Water Data'!E101))="","",OFFSET('Water Data'!$E$29,0,10*ROW('Water Data'!E101)))</f>
        <v/>
      </c>
      <c r="BY107" s="266" t="str">
        <f ca="true">+IF(OFFSET('Water Data'!$F$27,0,10*ROW('Water Data'!F101))="","",OFFSET('Water Data'!$F$27,0,10*ROW('Water Data'!F101)))</f>
        <v/>
      </c>
      <c r="BZ107" s="266" t="str">
        <f ca="true">+IF(OFFSET('Water Data'!$F$28,0,10*ROW('Water Data'!F101))="","",OFFSET('Water Data'!$F$28,0,10*ROW('Water Data'!F101)))</f>
        <v/>
      </c>
      <c r="CA107" s="266" t="str">
        <f ca="true">+IF(OFFSET('Water Data'!$F$29,0,10*ROW('Water Data'!F101))="","",OFFSET('Water Data'!$F$29,0,10*ROW('Water Data'!F101)))</f>
        <v/>
      </c>
      <c r="CB107" s="266" t="str">
        <f ca="true">+IF(OFFSET('Water Data'!$G$27,0,10*ROW('Water Data'!G101))="","",OFFSET('Water Data'!$G$27,0,10*ROW('Water Data'!G101)))</f>
        <v/>
      </c>
      <c r="CC107" s="266" t="str">
        <f ca="true">+IF(OFFSET('Water Data'!$G$28,0,10*ROW('Water Data'!G101))="","",OFFSET('Water Data'!$G$28,0,10*ROW('Water Data'!G101)))</f>
        <v/>
      </c>
      <c r="CD107" s="266" t="str">
        <f ca="true">+IF(OFFSET('Water Data'!$G$29,0,10*ROW('Water Data'!G101))="","",OFFSET('Water Data'!$G$29,0,10*ROW('Water Data'!G101)))</f>
        <v/>
      </c>
      <c r="CE107" s="266" t="str">
        <f ca="true">+IF(OFFSET('Water Data'!$H$27,0,10*ROW('Water Data'!H101))="","",OFFSET('Water Data'!$H$27,0,10*ROW('Water Data'!H101)))</f>
        <v/>
      </c>
      <c r="CF107" s="266" t="str">
        <f ca="true">+IF(OFFSET('Water Data'!$H$28,0,10*ROW('Water Data'!H101))="","",OFFSET('Water Data'!$H$28,0,10*ROW('Water Data'!H101)))</f>
        <v/>
      </c>
      <c r="CG107" s="266" t="str">
        <f ca="true">+IF(OFFSET('Water Data'!$H$29,0,10*ROW('Water Data'!H101))="","",OFFSET('Water Data'!$H$29,0,10*ROW('Water Data'!H101)))</f>
        <v/>
      </c>
      <c r="CH107" s="266" t="str">
        <f ca="true">+IF(OFFSET('Water Data'!$I$27,0,10*ROW('Water Data'!I101))="","",OFFSET('Water Data'!$I$27,0,10*ROW('Water Data'!I101)))</f>
        <v/>
      </c>
      <c r="CI107" s="266" t="str">
        <f ca="true">+IF(OFFSET('Water Data'!$I$28,0,10*ROW('Water Data'!I101))="","",OFFSET('Water Data'!$I$28,0,10*ROW('Water Data'!I101)))</f>
        <v/>
      </c>
      <c r="CJ107" s="266" t="str">
        <f ca="true">+IF(OFFSET('Water Data'!$I$29,0,10*ROW('Water Data'!I101))="","",OFFSET('Water Data'!$I$29,0,10*ROW('Water Data'!I101)))</f>
        <v/>
      </c>
      <c r="CK107" s="266" t="str">
        <f ca="true">+IF(OFFSET('Sanitation Data'!$D$28,0,10*ROW('Sanitation Data'!D101))="","",OFFSET('Sanitation Data'!$D$28,0,10*ROW('Sanitation Data'!D101)))</f>
        <v/>
      </c>
      <c r="CL107" s="266" t="str">
        <f ca="true">+IF(OFFSET('Sanitation Data'!$D$29,0,10*ROW('Sanitation Data'!D101))="","",OFFSET('Sanitation Data'!$D$29,0,10*ROW('Sanitation Data'!D101)))</f>
        <v/>
      </c>
      <c r="CM107" s="266" t="str">
        <f ca="true">+IF(OFFSET('Sanitation Data'!$D$30,0,10*ROW('Sanitation Data'!D101))="","",OFFSET('Sanitation Data'!$D$30,0,10*ROW('Sanitation Data'!D101)))</f>
        <v/>
      </c>
      <c r="CN107" s="266" t="str">
        <f ca="true">+IF(OFFSET('Sanitation Data'!$D$31,0,10*ROW('Sanitation Data'!D101))="","",OFFSET('Sanitation Data'!$D$31,0,10*ROW('Sanitation Data'!D101)))</f>
        <v/>
      </c>
      <c r="CO107" s="266" t="str">
        <f ca="true">+IF(OFFSET('Sanitation Data'!$D$32,0,10*ROW('Sanitation Data'!D101))="","",OFFSET('Sanitation Data'!$D$32,0,10*ROW('Sanitation Data'!D101)))</f>
        <v/>
      </c>
      <c r="CP107" s="266" t="str">
        <f ca="true">+IF(OFFSET('Sanitation Data'!$E$28,0,10*ROW('Sanitation Data'!E101))="","",OFFSET('Sanitation Data'!$E$28,0,10*ROW('Sanitation Data'!E101)))</f>
        <v/>
      </c>
      <c r="CQ107" s="266" t="str">
        <f ca="true">+IF(OFFSET('Sanitation Data'!$E$29,0,10*ROW('Sanitation Data'!E101))="","",OFFSET('Sanitation Data'!$E$29,0,10*ROW('Sanitation Data'!E101)))</f>
        <v/>
      </c>
      <c r="CR107" s="266" t="str">
        <f ca="true">+IF(OFFSET('Sanitation Data'!$E$30,0,10*ROW('Sanitation Data'!E101))="","",OFFSET('Sanitation Data'!$E$30,0,10*ROW('Sanitation Data'!E101)))</f>
        <v/>
      </c>
      <c r="CS107" s="266" t="str">
        <f ca="true">+IF(OFFSET('Sanitation Data'!$E$31,0,10*ROW('Sanitation Data'!E101))="","",OFFSET('Sanitation Data'!$E$31,0,10*ROW('Sanitation Data'!E101)))</f>
        <v/>
      </c>
      <c r="CT107" s="266" t="str">
        <f ca="true">+IF(OFFSET('Sanitation Data'!$E$32,0,10*ROW('Sanitation Data'!E101))="","",OFFSET('Sanitation Data'!$E$32,0,10*ROW('Sanitation Data'!E101)))</f>
        <v/>
      </c>
      <c r="CU107" s="266" t="str">
        <f ca="true">+IF(OFFSET('Sanitation Data'!$F$28,0,10*ROW('Sanitation Data'!F101))="","",OFFSET('Sanitation Data'!$F$28,0,10*ROW('Sanitation Data'!F101)))</f>
        <v/>
      </c>
      <c r="CV107" s="266" t="str">
        <f ca="true">+IF(OFFSET('Sanitation Data'!$F$29,0,10*ROW('Sanitation Data'!F101))="","",OFFSET('Sanitation Data'!$F$29,0,10*ROW('Sanitation Data'!F101)))</f>
        <v/>
      </c>
      <c r="CW107" s="266" t="str">
        <f ca="true">+IF(OFFSET('Sanitation Data'!$F$30,0,10*ROW('Sanitation Data'!F101))="","",OFFSET('Sanitation Data'!$F$30,0,10*ROW('Sanitation Data'!F101)))</f>
        <v/>
      </c>
      <c r="CX107" s="266" t="str">
        <f ca="true">+IF(OFFSET('Sanitation Data'!$F$31,0,10*ROW('Sanitation Data'!F101))="","",OFFSET('Sanitation Data'!$F$31,0,10*ROW('Sanitation Data'!F101)))</f>
        <v/>
      </c>
      <c r="CY107" s="266" t="str">
        <f ca="true">+IF(OFFSET('Sanitation Data'!$F$32,0,10*ROW('Sanitation Data'!F101))="","",OFFSET('Sanitation Data'!$F$32,0,10*ROW('Sanitation Data'!F101)))</f>
        <v/>
      </c>
      <c r="CZ107" s="266" t="str">
        <f ca="true">+IF(OFFSET('Sanitation Data'!$G$28,0,10*ROW('Sanitation Data'!G101))="","",OFFSET('Sanitation Data'!$G$28,0,10*ROW('Sanitation Data'!G101)))</f>
        <v/>
      </c>
      <c r="DA107" s="266" t="str">
        <f ca="true">+IF(OFFSET('Sanitation Data'!$G$29,0,10*ROW('Sanitation Data'!G101))="","",OFFSET('Sanitation Data'!$G$29,0,10*ROW('Sanitation Data'!G101)))</f>
        <v/>
      </c>
      <c r="DB107" s="266" t="str">
        <f ca="true">+IF(OFFSET('Sanitation Data'!$G$30,0,10*ROW('Sanitation Data'!G101))="","",OFFSET('Sanitation Data'!$G$30,0,10*ROW('Sanitation Data'!G101)))</f>
        <v/>
      </c>
      <c r="DC107" s="266" t="str">
        <f ca="true">+IF(OFFSET('Sanitation Data'!$G$31,0,10*ROW('Sanitation Data'!G101))="","",OFFSET('Sanitation Data'!$G$31,0,10*ROW('Sanitation Data'!G101)))</f>
        <v/>
      </c>
      <c r="DD107" s="266" t="str">
        <f ca="true">+IF(OFFSET('Sanitation Data'!$G$32,0,10*ROW('Sanitation Data'!G101))="","",OFFSET('Sanitation Data'!$G$32,0,10*ROW('Sanitation Data'!G101)))</f>
        <v/>
      </c>
      <c r="DE107" s="266" t="str">
        <f ca="true">+IF(OFFSET('Sanitation Data'!$H$28,0,10*ROW('Sanitation Data'!H101))="","",OFFSET('Sanitation Data'!$H$28,0,10*ROW('Sanitation Data'!H101)))</f>
        <v/>
      </c>
      <c r="DF107" s="266" t="str">
        <f ca="true">+IF(OFFSET('Sanitation Data'!$H$29,0,10*ROW('Sanitation Data'!H101))="","",OFFSET('Sanitation Data'!$H$29,0,10*ROW('Sanitation Data'!H101)))</f>
        <v/>
      </c>
      <c r="DG107" s="266" t="str">
        <f ca="true">+IF(OFFSET('Sanitation Data'!$H$30,0,10*ROW('Sanitation Data'!H101))="","",OFFSET('Sanitation Data'!$H$30,0,10*ROW('Sanitation Data'!H101)))</f>
        <v/>
      </c>
      <c r="DH107" s="266" t="str">
        <f ca="true">+IF(OFFSET('Sanitation Data'!$H$31,0,10*ROW('Sanitation Data'!H101))="","",OFFSET('Sanitation Data'!$H$31,0,10*ROW('Sanitation Data'!H101)))</f>
        <v/>
      </c>
      <c r="DI107" s="266" t="str">
        <f ca="true">+IF(OFFSET('Sanitation Data'!$H$32,0,10*ROW('Sanitation Data'!H101))="","",OFFSET('Sanitation Data'!$H$32,0,10*ROW('Sanitation Data'!H101)))</f>
        <v/>
      </c>
      <c r="DJ107" s="266" t="str">
        <f ca="true">+IF(OFFSET('Sanitation Data'!$I$28,0,10*ROW('Sanitation Data'!I101))="","",OFFSET('Sanitation Data'!$I$28,0,10*ROW('Sanitation Data'!I101)))</f>
        <v/>
      </c>
      <c r="DK107" s="266" t="str">
        <f ca="true">+IF(OFFSET('Sanitation Data'!$I$29,0,10*ROW('Sanitation Data'!I101))="","",OFFSET('Sanitation Data'!$I$29,0,10*ROW('Sanitation Data'!I101)))</f>
        <v/>
      </c>
      <c r="DL107" s="266" t="str">
        <f ca="true">+IF(OFFSET('Sanitation Data'!$I$30,0,10*ROW('Sanitation Data'!I101))="","",OFFSET('Sanitation Data'!$I$30,0,10*ROW('Sanitation Data'!I101)))</f>
        <v/>
      </c>
      <c r="DM107" s="266" t="str">
        <f ca="true">+IF(OFFSET('Sanitation Data'!$I$31,0,10*ROW('Sanitation Data'!I101))="","",OFFSET('Sanitation Data'!$I$31,0,10*ROW('Sanitation Data'!I101)))</f>
        <v/>
      </c>
      <c r="DN107" s="266" t="str">
        <f ca="true">+IF(OFFSET('Sanitation Data'!$I$32,0,10*ROW('Sanitation Data'!I101))="","",OFFSET('Sanitation Data'!$I$32,0,10*ROW('Sanitation Data'!I101)))</f>
        <v/>
      </c>
      <c r="DO107" s="266" t="str">
        <f ca="true">+IF(OFFSET('Hygiene Data'!$D$11,0,10*ROW('Hygiene Data'!D101))="","",OFFSET('Hygiene Data'!$D$11,0,10*ROW('Hygiene Data'!D101)))</f>
        <v/>
      </c>
      <c r="DP107" s="266" t="str">
        <f ca="true">+IF(OFFSET('Hygiene Data'!$D$12,0,10*ROW('Hygiene Data'!D101))="","",OFFSET('Hygiene Data'!$D$12,0,10*ROW('Hygiene Data'!D101)))</f>
        <v/>
      </c>
      <c r="DQ107" s="266" t="str">
        <f ca="true">+IF(OFFSET('Hygiene Data'!$D$13,0,10*ROW('Hygiene Data'!D101))="","",OFFSET('Hygiene Data'!$D$13,0,10*ROW('Hygiene Data'!D101)))</f>
        <v/>
      </c>
      <c r="DR107" s="266" t="str">
        <f ca="true">+IF(OFFSET('Hygiene Data'!$E$11,0,10*ROW('Hygiene Data'!E101))="","",OFFSET('Hygiene Data'!$E$11,0,10*ROW('Hygiene Data'!E101)))</f>
        <v/>
      </c>
      <c r="DS107" s="266" t="str">
        <f ca="true">+IF(OFFSET('Hygiene Data'!$E$12,0,10*ROW('Hygiene Data'!E101))="","",OFFSET('Hygiene Data'!$E$12,0,10*ROW('Hygiene Data'!E101)))</f>
        <v/>
      </c>
      <c r="DT107" s="266" t="str">
        <f ca="true">+IF(OFFSET('Hygiene Data'!$E$13,0,10*ROW('Hygiene Data'!E101))="","",OFFSET('Hygiene Data'!$E$13,0,10*ROW('Hygiene Data'!E101)))</f>
        <v/>
      </c>
      <c r="DU107" s="266" t="str">
        <f ca="true">+IF(OFFSET('Hygiene Data'!$F$11,0,10*ROW('Hygiene Data'!F101))="","",OFFSET('Hygiene Data'!$F$11,0,10*ROW('Hygiene Data'!F101)))</f>
        <v/>
      </c>
      <c r="DV107" s="266" t="str">
        <f ca="true">+IF(OFFSET('Hygiene Data'!$F$12,0,10*ROW('Hygiene Data'!F101))="","",OFFSET('Hygiene Data'!$F$12,0,10*ROW('Hygiene Data'!F101)))</f>
        <v/>
      </c>
      <c r="DW107" s="266" t="str">
        <f ca="true">+IF(OFFSET('Hygiene Data'!$F$13,0,10*ROW('Hygiene Data'!F101))="","",OFFSET('Hygiene Data'!$F$13,0,10*ROW('Hygiene Data'!F101)))</f>
        <v/>
      </c>
      <c r="DX107" s="266" t="str">
        <f ca="true">+IF(OFFSET('Hygiene Data'!$G$11,0,10*ROW('Hygiene Data'!G101))="","",OFFSET('Hygiene Data'!$G$11,0,10*ROW('Hygiene Data'!G101)))</f>
        <v/>
      </c>
      <c r="DY107" s="266" t="str">
        <f ca="true">+IF(OFFSET('Hygiene Data'!$G$12,0,10*ROW('Hygiene Data'!G101))="","",OFFSET('Hygiene Data'!$G$12,0,10*ROW('Hygiene Data'!G101)))</f>
        <v/>
      </c>
      <c r="DZ107" s="266" t="str">
        <f ca="true">+IF(OFFSET('Hygiene Data'!$G$13,0,10*ROW('Hygiene Data'!G101))="","",OFFSET('Hygiene Data'!$G$13,0,10*ROW('Hygiene Data'!G101)))</f>
        <v/>
      </c>
      <c r="EA107" s="266" t="str">
        <f ca="true">+IF(OFFSET('Hygiene Data'!$H$11,0,10*ROW('Hygiene Data'!H101))="","",OFFSET('Hygiene Data'!$H$11,0,10*ROW('Hygiene Data'!H101)))</f>
        <v/>
      </c>
      <c r="EB107" s="266" t="str">
        <f ca="true">+IF(OFFSET('Hygiene Data'!$H$12,0,10*ROW('Hygiene Data'!H101))="","",OFFSET('Hygiene Data'!$H$12,0,10*ROW('Hygiene Data'!H101)))</f>
        <v/>
      </c>
      <c r="EC107" s="266" t="str">
        <f ca="true">+IF(OFFSET('Hygiene Data'!$H$13,0,10*ROW('Hygiene Data'!H101))="","",OFFSET('Hygiene Data'!$H$13,0,10*ROW('Hygiene Data'!H101)))</f>
        <v/>
      </c>
      <c r="ED107" s="266" t="str">
        <f ca="true">+IF(OFFSET('Hygiene Data'!$I$11,0,10*ROW('Hygiene Data'!I101))="","",OFFSET('Hygiene Data'!$I$11,0,10*ROW('Hygiene Data'!I101)))</f>
        <v/>
      </c>
      <c r="EE107" s="266" t="str">
        <f ca="true">+IF(OFFSET('Hygiene Data'!$I$12,0,10*ROW('Hygiene Data'!I101))="","",OFFSET('Hygiene Data'!$I$12,0,10*ROW('Hygiene Data'!I101)))</f>
        <v/>
      </c>
      <c r="EF107" s="266"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2"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6"/>
      <c r="BS108" s="266" t="str">
        <f ca="true">+IF(OFFSET('Water Data'!$D$27,0,10*ROW('Water Data'!D102))="","",OFFSET('Water Data'!$D$27,0,10*ROW('Water Data'!D102)))</f>
        <v/>
      </c>
      <c r="BT108" s="266" t="str">
        <f ca="true">+IF(OFFSET('Water Data'!$D$28,0,10*ROW('Water Data'!D102))="","",OFFSET('Water Data'!$D$28,0,10*ROW('Water Data'!D102)))</f>
        <v/>
      </c>
      <c r="BU108" s="266" t="str">
        <f ca="true">+IF(OFFSET('Water Data'!$D$29,0,10*ROW('Water Data'!D102))="","",OFFSET('Water Data'!$D$29,0,10*ROW('Water Data'!D102)))</f>
        <v/>
      </c>
      <c r="BV108" s="266" t="str">
        <f ca="true">+IF(OFFSET('Water Data'!$E$27,0,10*ROW('Water Data'!E102))="","",OFFSET('Water Data'!$E$27,0,10*ROW('Water Data'!E102)))</f>
        <v/>
      </c>
      <c r="BW108" s="266" t="str">
        <f ca="true">+IF(OFFSET('Water Data'!$E$28,0,10*ROW('Water Data'!E102))="","",OFFSET('Water Data'!$E$28,0,10*ROW('Water Data'!E102)))</f>
        <v/>
      </c>
      <c r="BX108" s="266" t="str">
        <f ca="true">+IF(OFFSET('Water Data'!$E$29,0,10*ROW('Water Data'!E102))="","",OFFSET('Water Data'!$E$29,0,10*ROW('Water Data'!E102)))</f>
        <v/>
      </c>
      <c r="BY108" s="266" t="str">
        <f ca="true">+IF(OFFSET('Water Data'!$F$27,0,10*ROW('Water Data'!F102))="","",OFFSET('Water Data'!$F$27,0,10*ROW('Water Data'!F102)))</f>
        <v/>
      </c>
      <c r="BZ108" s="266" t="str">
        <f ca="true">+IF(OFFSET('Water Data'!$F$28,0,10*ROW('Water Data'!F102))="","",OFFSET('Water Data'!$F$28,0,10*ROW('Water Data'!F102)))</f>
        <v/>
      </c>
      <c r="CA108" s="266" t="str">
        <f ca="true">+IF(OFFSET('Water Data'!$F$29,0,10*ROW('Water Data'!F102))="","",OFFSET('Water Data'!$F$29,0,10*ROW('Water Data'!F102)))</f>
        <v/>
      </c>
      <c r="CB108" s="266" t="str">
        <f ca="true">+IF(OFFSET('Water Data'!$G$27,0,10*ROW('Water Data'!G102))="","",OFFSET('Water Data'!$G$27,0,10*ROW('Water Data'!G102)))</f>
        <v/>
      </c>
      <c r="CC108" s="266" t="str">
        <f ca="true">+IF(OFFSET('Water Data'!$G$28,0,10*ROW('Water Data'!G102))="","",OFFSET('Water Data'!$G$28,0,10*ROW('Water Data'!G102)))</f>
        <v/>
      </c>
      <c r="CD108" s="266" t="str">
        <f ca="true">+IF(OFFSET('Water Data'!$G$29,0,10*ROW('Water Data'!G102))="","",OFFSET('Water Data'!$G$29,0,10*ROW('Water Data'!G102)))</f>
        <v/>
      </c>
      <c r="CE108" s="266" t="str">
        <f ca="true">+IF(OFFSET('Water Data'!$H$27,0,10*ROW('Water Data'!H102))="","",OFFSET('Water Data'!$H$27,0,10*ROW('Water Data'!H102)))</f>
        <v/>
      </c>
      <c r="CF108" s="266" t="str">
        <f ca="true">+IF(OFFSET('Water Data'!$H$28,0,10*ROW('Water Data'!H102))="","",OFFSET('Water Data'!$H$28,0,10*ROW('Water Data'!H102)))</f>
        <v/>
      </c>
      <c r="CG108" s="266" t="str">
        <f ca="true">+IF(OFFSET('Water Data'!$H$29,0,10*ROW('Water Data'!H102))="","",OFFSET('Water Data'!$H$29,0,10*ROW('Water Data'!H102)))</f>
        <v/>
      </c>
      <c r="CH108" s="266" t="str">
        <f ca="true">+IF(OFFSET('Water Data'!$I$27,0,10*ROW('Water Data'!I102))="","",OFFSET('Water Data'!$I$27,0,10*ROW('Water Data'!I102)))</f>
        <v/>
      </c>
      <c r="CI108" s="266" t="str">
        <f ca="true">+IF(OFFSET('Water Data'!$I$28,0,10*ROW('Water Data'!I102))="","",OFFSET('Water Data'!$I$28,0,10*ROW('Water Data'!I102)))</f>
        <v/>
      </c>
      <c r="CJ108" s="266" t="str">
        <f ca="true">+IF(OFFSET('Water Data'!$I$29,0,10*ROW('Water Data'!I102))="","",OFFSET('Water Data'!$I$29,0,10*ROW('Water Data'!I102)))</f>
        <v/>
      </c>
      <c r="CK108" s="266" t="str">
        <f ca="true">+IF(OFFSET('Sanitation Data'!$D$28,0,10*ROW('Sanitation Data'!D102))="","",OFFSET('Sanitation Data'!$D$28,0,10*ROW('Sanitation Data'!D102)))</f>
        <v/>
      </c>
      <c r="CL108" s="266" t="str">
        <f ca="true">+IF(OFFSET('Sanitation Data'!$D$29,0,10*ROW('Sanitation Data'!D102))="","",OFFSET('Sanitation Data'!$D$29,0,10*ROW('Sanitation Data'!D102)))</f>
        <v/>
      </c>
      <c r="CM108" s="266" t="str">
        <f ca="true">+IF(OFFSET('Sanitation Data'!$D$30,0,10*ROW('Sanitation Data'!D102))="","",OFFSET('Sanitation Data'!$D$30,0,10*ROW('Sanitation Data'!D102)))</f>
        <v/>
      </c>
      <c r="CN108" s="266" t="str">
        <f ca="true">+IF(OFFSET('Sanitation Data'!$D$31,0,10*ROW('Sanitation Data'!D102))="","",OFFSET('Sanitation Data'!$D$31,0,10*ROW('Sanitation Data'!D102)))</f>
        <v/>
      </c>
      <c r="CO108" s="266" t="str">
        <f ca="true">+IF(OFFSET('Sanitation Data'!$D$32,0,10*ROW('Sanitation Data'!D102))="","",OFFSET('Sanitation Data'!$D$32,0,10*ROW('Sanitation Data'!D102)))</f>
        <v/>
      </c>
      <c r="CP108" s="266" t="str">
        <f ca="true">+IF(OFFSET('Sanitation Data'!$E$28,0,10*ROW('Sanitation Data'!E102))="","",OFFSET('Sanitation Data'!$E$28,0,10*ROW('Sanitation Data'!E102)))</f>
        <v/>
      </c>
      <c r="CQ108" s="266" t="str">
        <f ca="true">+IF(OFFSET('Sanitation Data'!$E$29,0,10*ROW('Sanitation Data'!E102))="","",OFFSET('Sanitation Data'!$E$29,0,10*ROW('Sanitation Data'!E102)))</f>
        <v/>
      </c>
      <c r="CR108" s="266" t="str">
        <f ca="true">+IF(OFFSET('Sanitation Data'!$E$30,0,10*ROW('Sanitation Data'!E102))="","",OFFSET('Sanitation Data'!$E$30,0,10*ROW('Sanitation Data'!E102)))</f>
        <v/>
      </c>
      <c r="CS108" s="266" t="str">
        <f ca="true">+IF(OFFSET('Sanitation Data'!$E$31,0,10*ROW('Sanitation Data'!E102))="","",OFFSET('Sanitation Data'!$E$31,0,10*ROW('Sanitation Data'!E102)))</f>
        <v/>
      </c>
      <c r="CT108" s="266" t="str">
        <f ca="true">+IF(OFFSET('Sanitation Data'!$E$32,0,10*ROW('Sanitation Data'!E102))="","",OFFSET('Sanitation Data'!$E$32,0,10*ROW('Sanitation Data'!E102)))</f>
        <v/>
      </c>
      <c r="CU108" s="266" t="str">
        <f ca="true">+IF(OFFSET('Sanitation Data'!$F$28,0,10*ROW('Sanitation Data'!F102))="","",OFFSET('Sanitation Data'!$F$28,0,10*ROW('Sanitation Data'!F102)))</f>
        <v/>
      </c>
      <c r="CV108" s="266" t="str">
        <f ca="true">+IF(OFFSET('Sanitation Data'!$F$29,0,10*ROW('Sanitation Data'!F102))="","",OFFSET('Sanitation Data'!$F$29,0,10*ROW('Sanitation Data'!F102)))</f>
        <v/>
      </c>
      <c r="CW108" s="266" t="str">
        <f ca="true">+IF(OFFSET('Sanitation Data'!$F$30,0,10*ROW('Sanitation Data'!F102))="","",OFFSET('Sanitation Data'!$F$30,0,10*ROW('Sanitation Data'!F102)))</f>
        <v/>
      </c>
      <c r="CX108" s="266" t="str">
        <f ca="true">+IF(OFFSET('Sanitation Data'!$F$31,0,10*ROW('Sanitation Data'!F102))="","",OFFSET('Sanitation Data'!$F$31,0,10*ROW('Sanitation Data'!F102)))</f>
        <v/>
      </c>
      <c r="CY108" s="266" t="str">
        <f ca="true">+IF(OFFSET('Sanitation Data'!$F$32,0,10*ROW('Sanitation Data'!F102))="","",OFFSET('Sanitation Data'!$F$32,0,10*ROW('Sanitation Data'!F102)))</f>
        <v/>
      </c>
      <c r="CZ108" s="266" t="str">
        <f ca="true">+IF(OFFSET('Sanitation Data'!$G$28,0,10*ROW('Sanitation Data'!G102))="","",OFFSET('Sanitation Data'!$G$28,0,10*ROW('Sanitation Data'!G102)))</f>
        <v/>
      </c>
      <c r="DA108" s="266" t="str">
        <f ca="true">+IF(OFFSET('Sanitation Data'!$G$29,0,10*ROW('Sanitation Data'!G102))="","",OFFSET('Sanitation Data'!$G$29,0,10*ROW('Sanitation Data'!G102)))</f>
        <v/>
      </c>
      <c r="DB108" s="266" t="str">
        <f ca="true">+IF(OFFSET('Sanitation Data'!$G$30,0,10*ROW('Sanitation Data'!G102))="","",OFFSET('Sanitation Data'!$G$30,0,10*ROW('Sanitation Data'!G102)))</f>
        <v/>
      </c>
      <c r="DC108" s="266" t="str">
        <f ca="true">+IF(OFFSET('Sanitation Data'!$G$31,0,10*ROW('Sanitation Data'!G102))="","",OFFSET('Sanitation Data'!$G$31,0,10*ROW('Sanitation Data'!G102)))</f>
        <v/>
      </c>
      <c r="DD108" s="266" t="str">
        <f ca="true">+IF(OFFSET('Sanitation Data'!$G$32,0,10*ROW('Sanitation Data'!G102))="","",OFFSET('Sanitation Data'!$G$32,0,10*ROW('Sanitation Data'!G102)))</f>
        <v/>
      </c>
      <c r="DE108" s="266" t="str">
        <f ca="true">+IF(OFFSET('Sanitation Data'!$H$28,0,10*ROW('Sanitation Data'!H102))="","",OFFSET('Sanitation Data'!$H$28,0,10*ROW('Sanitation Data'!H102)))</f>
        <v/>
      </c>
      <c r="DF108" s="266" t="str">
        <f ca="true">+IF(OFFSET('Sanitation Data'!$H$29,0,10*ROW('Sanitation Data'!H102))="","",OFFSET('Sanitation Data'!$H$29,0,10*ROW('Sanitation Data'!H102)))</f>
        <v/>
      </c>
      <c r="DG108" s="266" t="str">
        <f ca="true">+IF(OFFSET('Sanitation Data'!$H$30,0,10*ROW('Sanitation Data'!H102))="","",OFFSET('Sanitation Data'!$H$30,0,10*ROW('Sanitation Data'!H102)))</f>
        <v/>
      </c>
      <c r="DH108" s="266" t="str">
        <f ca="true">+IF(OFFSET('Sanitation Data'!$H$31,0,10*ROW('Sanitation Data'!H102))="","",OFFSET('Sanitation Data'!$H$31,0,10*ROW('Sanitation Data'!H102)))</f>
        <v/>
      </c>
      <c r="DI108" s="266" t="str">
        <f ca="true">+IF(OFFSET('Sanitation Data'!$H$32,0,10*ROW('Sanitation Data'!H102))="","",OFFSET('Sanitation Data'!$H$32,0,10*ROW('Sanitation Data'!H102)))</f>
        <v/>
      </c>
      <c r="DJ108" s="266" t="str">
        <f ca="true">+IF(OFFSET('Sanitation Data'!$I$28,0,10*ROW('Sanitation Data'!I102))="","",OFFSET('Sanitation Data'!$I$28,0,10*ROW('Sanitation Data'!I102)))</f>
        <v/>
      </c>
      <c r="DK108" s="266" t="str">
        <f ca="true">+IF(OFFSET('Sanitation Data'!$I$29,0,10*ROW('Sanitation Data'!I102))="","",OFFSET('Sanitation Data'!$I$29,0,10*ROW('Sanitation Data'!I102)))</f>
        <v/>
      </c>
      <c r="DL108" s="266" t="str">
        <f ca="true">+IF(OFFSET('Sanitation Data'!$I$30,0,10*ROW('Sanitation Data'!I102))="","",OFFSET('Sanitation Data'!$I$30,0,10*ROW('Sanitation Data'!I102)))</f>
        <v/>
      </c>
      <c r="DM108" s="266" t="str">
        <f ca="true">+IF(OFFSET('Sanitation Data'!$I$31,0,10*ROW('Sanitation Data'!I102))="","",OFFSET('Sanitation Data'!$I$31,0,10*ROW('Sanitation Data'!I102)))</f>
        <v/>
      </c>
      <c r="DN108" s="266" t="str">
        <f ca="true">+IF(OFFSET('Sanitation Data'!$I$32,0,10*ROW('Sanitation Data'!I102))="","",OFFSET('Sanitation Data'!$I$32,0,10*ROW('Sanitation Data'!I102)))</f>
        <v/>
      </c>
      <c r="DO108" s="266" t="str">
        <f ca="true">+IF(OFFSET('Hygiene Data'!$D$11,0,10*ROW('Hygiene Data'!D102))="","",OFFSET('Hygiene Data'!$D$11,0,10*ROW('Hygiene Data'!D102)))</f>
        <v/>
      </c>
      <c r="DP108" s="266" t="str">
        <f ca="true">+IF(OFFSET('Hygiene Data'!$D$12,0,10*ROW('Hygiene Data'!D102))="","",OFFSET('Hygiene Data'!$D$12,0,10*ROW('Hygiene Data'!D102)))</f>
        <v/>
      </c>
      <c r="DQ108" s="266" t="str">
        <f ca="true">+IF(OFFSET('Hygiene Data'!$D$13,0,10*ROW('Hygiene Data'!D102))="","",OFFSET('Hygiene Data'!$D$13,0,10*ROW('Hygiene Data'!D102)))</f>
        <v/>
      </c>
      <c r="DR108" s="266" t="str">
        <f ca="true">+IF(OFFSET('Hygiene Data'!$E$11,0,10*ROW('Hygiene Data'!E102))="","",OFFSET('Hygiene Data'!$E$11,0,10*ROW('Hygiene Data'!E102)))</f>
        <v/>
      </c>
      <c r="DS108" s="266" t="str">
        <f ca="true">+IF(OFFSET('Hygiene Data'!$E$12,0,10*ROW('Hygiene Data'!E102))="","",OFFSET('Hygiene Data'!$E$12,0,10*ROW('Hygiene Data'!E102)))</f>
        <v/>
      </c>
      <c r="DT108" s="266" t="str">
        <f ca="true">+IF(OFFSET('Hygiene Data'!$E$13,0,10*ROW('Hygiene Data'!E102))="","",OFFSET('Hygiene Data'!$E$13,0,10*ROW('Hygiene Data'!E102)))</f>
        <v/>
      </c>
      <c r="DU108" s="266" t="str">
        <f ca="true">+IF(OFFSET('Hygiene Data'!$F$11,0,10*ROW('Hygiene Data'!F102))="","",OFFSET('Hygiene Data'!$F$11,0,10*ROW('Hygiene Data'!F102)))</f>
        <v/>
      </c>
      <c r="DV108" s="266" t="str">
        <f ca="true">+IF(OFFSET('Hygiene Data'!$F$12,0,10*ROW('Hygiene Data'!F102))="","",OFFSET('Hygiene Data'!$F$12,0,10*ROW('Hygiene Data'!F102)))</f>
        <v/>
      </c>
      <c r="DW108" s="266" t="str">
        <f ca="true">+IF(OFFSET('Hygiene Data'!$F$13,0,10*ROW('Hygiene Data'!F102))="","",OFFSET('Hygiene Data'!$F$13,0,10*ROW('Hygiene Data'!F102)))</f>
        <v/>
      </c>
      <c r="DX108" s="266" t="str">
        <f ca="true">+IF(OFFSET('Hygiene Data'!$G$11,0,10*ROW('Hygiene Data'!G102))="","",OFFSET('Hygiene Data'!$G$11,0,10*ROW('Hygiene Data'!G102)))</f>
        <v/>
      </c>
      <c r="DY108" s="266" t="str">
        <f ca="true">+IF(OFFSET('Hygiene Data'!$G$12,0,10*ROW('Hygiene Data'!G102))="","",OFFSET('Hygiene Data'!$G$12,0,10*ROW('Hygiene Data'!G102)))</f>
        <v/>
      </c>
      <c r="DZ108" s="266" t="str">
        <f ca="true">+IF(OFFSET('Hygiene Data'!$G$13,0,10*ROW('Hygiene Data'!G102))="","",OFFSET('Hygiene Data'!$G$13,0,10*ROW('Hygiene Data'!G102)))</f>
        <v/>
      </c>
      <c r="EA108" s="266" t="str">
        <f ca="true">+IF(OFFSET('Hygiene Data'!$H$11,0,10*ROW('Hygiene Data'!H102))="","",OFFSET('Hygiene Data'!$H$11,0,10*ROW('Hygiene Data'!H102)))</f>
        <v/>
      </c>
      <c r="EB108" s="266" t="str">
        <f ca="true">+IF(OFFSET('Hygiene Data'!$H$12,0,10*ROW('Hygiene Data'!H102))="","",OFFSET('Hygiene Data'!$H$12,0,10*ROW('Hygiene Data'!H102)))</f>
        <v/>
      </c>
      <c r="EC108" s="266" t="str">
        <f ca="true">+IF(OFFSET('Hygiene Data'!$H$13,0,10*ROW('Hygiene Data'!H102))="","",OFFSET('Hygiene Data'!$H$13,0,10*ROW('Hygiene Data'!H102)))</f>
        <v/>
      </c>
      <c r="ED108" s="266" t="str">
        <f ca="true">+IF(OFFSET('Hygiene Data'!$I$11,0,10*ROW('Hygiene Data'!I102))="","",OFFSET('Hygiene Data'!$I$11,0,10*ROW('Hygiene Data'!I102)))</f>
        <v/>
      </c>
      <c r="EE108" s="266" t="str">
        <f ca="true">+IF(OFFSET('Hygiene Data'!$I$12,0,10*ROW('Hygiene Data'!I102))="","",OFFSET('Hygiene Data'!$I$12,0,10*ROW('Hygiene Data'!I102)))</f>
        <v/>
      </c>
      <c r="EF108" s="266"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2"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6"/>
      <c r="BS109" s="266" t="str">
        <f ca="true">+IF(OFFSET('Water Data'!$D$27,0,10*ROW('Water Data'!D103))="","",OFFSET('Water Data'!$D$27,0,10*ROW('Water Data'!D103)))</f>
        <v/>
      </c>
      <c r="BT109" s="266" t="str">
        <f ca="true">+IF(OFFSET('Water Data'!$D$28,0,10*ROW('Water Data'!D103))="","",OFFSET('Water Data'!$D$28,0,10*ROW('Water Data'!D103)))</f>
        <v/>
      </c>
      <c r="BU109" s="266" t="str">
        <f ca="true">+IF(OFFSET('Water Data'!$D$29,0,10*ROW('Water Data'!D103))="","",OFFSET('Water Data'!$D$29,0,10*ROW('Water Data'!D103)))</f>
        <v/>
      </c>
      <c r="BV109" s="266" t="str">
        <f ca="true">+IF(OFFSET('Water Data'!$E$27,0,10*ROW('Water Data'!E103))="","",OFFSET('Water Data'!$E$27,0,10*ROW('Water Data'!E103)))</f>
        <v/>
      </c>
      <c r="BW109" s="266" t="str">
        <f ca="true">+IF(OFFSET('Water Data'!$E$28,0,10*ROW('Water Data'!E103))="","",OFFSET('Water Data'!$E$28,0,10*ROW('Water Data'!E103)))</f>
        <v/>
      </c>
      <c r="BX109" s="266" t="str">
        <f ca="true">+IF(OFFSET('Water Data'!$E$29,0,10*ROW('Water Data'!E103))="","",OFFSET('Water Data'!$E$29,0,10*ROW('Water Data'!E103)))</f>
        <v/>
      </c>
      <c r="BY109" s="266" t="str">
        <f ca="true">+IF(OFFSET('Water Data'!$F$27,0,10*ROW('Water Data'!F103))="","",OFFSET('Water Data'!$F$27,0,10*ROW('Water Data'!F103)))</f>
        <v/>
      </c>
      <c r="BZ109" s="266" t="str">
        <f ca="true">+IF(OFFSET('Water Data'!$F$28,0,10*ROW('Water Data'!F103))="","",OFFSET('Water Data'!$F$28,0,10*ROW('Water Data'!F103)))</f>
        <v/>
      </c>
      <c r="CA109" s="266" t="str">
        <f ca="true">+IF(OFFSET('Water Data'!$F$29,0,10*ROW('Water Data'!F103))="","",OFFSET('Water Data'!$F$29,0,10*ROW('Water Data'!F103)))</f>
        <v/>
      </c>
      <c r="CB109" s="266" t="str">
        <f ca="true">+IF(OFFSET('Water Data'!$G$27,0,10*ROW('Water Data'!G103))="","",OFFSET('Water Data'!$G$27,0,10*ROW('Water Data'!G103)))</f>
        <v/>
      </c>
      <c r="CC109" s="266" t="str">
        <f ca="true">+IF(OFFSET('Water Data'!$G$28,0,10*ROW('Water Data'!G103))="","",OFFSET('Water Data'!$G$28,0,10*ROW('Water Data'!G103)))</f>
        <v/>
      </c>
      <c r="CD109" s="266" t="str">
        <f ca="true">+IF(OFFSET('Water Data'!$G$29,0,10*ROW('Water Data'!G103))="","",OFFSET('Water Data'!$G$29,0,10*ROW('Water Data'!G103)))</f>
        <v/>
      </c>
      <c r="CE109" s="266" t="str">
        <f ca="true">+IF(OFFSET('Water Data'!$H$27,0,10*ROW('Water Data'!H103))="","",OFFSET('Water Data'!$H$27,0,10*ROW('Water Data'!H103)))</f>
        <v/>
      </c>
      <c r="CF109" s="266" t="str">
        <f ca="true">+IF(OFFSET('Water Data'!$H$28,0,10*ROW('Water Data'!H103))="","",OFFSET('Water Data'!$H$28,0,10*ROW('Water Data'!H103)))</f>
        <v/>
      </c>
      <c r="CG109" s="266" t="str">
        <f ca="true">+IF(OFFSET('Water Data'!$H$29,0,10*ROW('Water Data'!H103))="","",OFFSET('Water Data'!$H$29,0,10*ROW('Water Data'!H103)))</f>
        <v/>
      </c>
      <c r="CH109" s="266" t="str">
        <f ca="true">+IF(OFFSET('Water Data'!$I$27,0,10*ROW('Water Data'!I103))="","",OFFSET('Water Data'!$I$27,0,10*ROW('Water Data'!I103)))</f>
        <v/>
      </c>
      <c r="CI109" s="266" t="str">
        <f ca="true">+IF(OFFSET('Water Data'!$I$28,0,10*ROW('Water Data'!I103))="","",OFFSET('Water Data'!$I$28,0,10*ROW('Water Data'!I103)))</f>
        <v/>
      </c>
      <c r="CJ109" s="266" t="str">
        <f ca="true">+IF(OFFSET('Water Data'!$I$29,0,10*ROW('Water Data'!I103))="","",OFFSET('Water Data'!$I$29,0,10*ROW('Water Data'!I103)))</f>
        <v/>
      </c>
      <c r="CK109" s="266" t="str">
        <f ca="true">+IF(OFFSET('Sanitation Data'!$D$28,0,10*ROW('Sanitation Data'!D103))="","",OFFSET('Sanitation Data'!$D$28,0,10*ROW('Sanitation Data'!D103)))</f>
        <v/>
      </c>
      <c r="CL109" s="266" t="str">
        <f ca="true">+IF(OFFSET('Sanitation Data'!$D$29,0,10*ROW('Sanitation Data'!D103))="","",OFFSET('Sanitation Data'!$D$29,0,10*ROW('Sanitation Data'!D103)))</f>
        <v/>
      </c>
      <c r="CM109" s="266" t="str">
        <f ca="true">+IF(OFFSET('Sanitation Data'!$D$30,0,10*ROW('Sanitation Data'!D103))="","",OFFSET('Sanitation Data'!$D$30,0,10*ROW('Sanitation Data'!D103)))</f>
        <v/>
      </c>
      <c r="CN109" s="266" t="str">
        <f ca="true">+IF(OFFSET('Sanitation Data'!$D$31,0,10*ROW('Sanitation Data'!D103))="","",OFFSET('Sanitation Data'!$D$31,0,10*ROW('Sanitation Data'!D103)))</f>
        <v/>
      </c>
      <c r="CO109" s="266" t="str">
        <f ca="true">+IF(OFFSET('Sanitation Data'!$D$32,0,10*ROW('Sanitation Data'!D103))="","",OFFSET('Sanitation Data'!$D$32,0,10*ROW('Sanitation Data'!D103)))</f>
        <v/>
      </c>
      <c r="CP109" s="266" t="str">
        <f ca="true">+IF(OFFSET('Sanitation Data'!$E$28,0,10*ROW('Sanitation Data'!E103))="","",OFFSET('Sanitation Data'!$E$28,0,10*ROW('Sanitation Data'!E103)))</f>
        <v/>
      </c>
      <c r="CQ109" s="266" t="str">
        <f ca="true">+IF(OFFSET('Sanitation Data'!$E$29,0,10*ROW('Sanitation Data'!E103))="","",OFFSET('Sanitation Data'!$E$29,0,10*ROW('Sanitation Data'!E103)))</f>
        <v/>
      </c>
      <c r="CR109" s="266" t="str">
        <f ca="true">+IF(OFFSET('Sanitation Data'!$E$30,0,10*ROW('Sanitation Data'!E103))="","",OFFSET('Sanitation Data'!$E$30,0,10*ROW('Sanitation Data'!E103)))</f>
        <v/>
      </c>
      <c r="CS109" s="266" t="str">
        <f ca="true">+IF(OFFSET('Sanitation Data'!$E$31,0,10*ROW('Sanitation Data'!E103))="","",OFFSET('Sanitation Data'!$E$31,0,10*ROW('Sanitation Data'!E103)))</f>
        <v/>
      </c>
      <c r="CT109" s="266" t="str">
        <f ca="true">+IF(OFFSET('Sanitation Data'!$E$32,0,10*ROW('Sanitation Data'!E103))="","",OFFSET('Sanitation Data'!$E$32,0,10*ROW('Sanitation Data'!E103)))</f>
        <v/>
      </c>
      <c r="CU109" s="266" t="str">
        <f ca="true">+IF(OFFSET('Sanitation Data'!$F$28,0,10*ROW('Sanitation Data'!F103))="","",OFFSET('Sanitation Data'!$F$28,0,10*ROW('Sanitation Data'!F103)))</f>
        <v/>
      </c>
      <c r="CV109" s="266" t="str">
        <f ca="true">+IF(OFFSET('Sanitation Data'!$F$29,0,10*ROW('Sanitation Data'!F103))="","",OFFSET('Sanitation Data'!$F$29,0,10*ROW('Sanitation Data'!F103)))</f>
        <v/>
      </c>
      <c r="CW109" s="266" t="str">
        <f ca="true">+IF(OFFSET('Sanitation Data'!$F$30,0,10*ROW('Sanitation Data'!F103))="","",OFFSET('Sanitation Data'!$F$30,0,10*ROW('Sanitation Data'!F103)))</f>
        <v/>
      </c>
      <c r="CX109" s="266" t="str">
        <f ca="true">+IF(OFFSET('Sanitation Data'!$F$31,0,10*ROW('Sanitation Data'!F103))="","",OFFSET('Sanitation Data'!$F$31,0,10*ROW('Sanitation Data'!F103)))</f>
        <v/>
      </c>
      <c r="CY109" s="266" t="str">
        <f ca="true">+IF(OFFSET('Sanitation Data'!$F$32,0,10*ROW('Sanitation Data'!F103))="","",OFFSET('Sanitation Data'!$F$32,0,10*ROW('Sanitation Data'!F103)))</f>
        <v/>
      </c>
      <c r="CZ109" s="266" t="str">
        <f ca="true">+IF(OFFSET('Sanitation Data'!$G$28,0,10*ROW('Sanitation Data'!G103))="","",OFFSET('Sanitation Data'!$G$28,0,10*ROW('Sanitation Data'!G103)))</f>
        <v/>
      </c>
      <c r="DA109" s="266" t="str">
        <f ca="true">+IF(OFFSET('Sanitation Data'!$G$29,0,10*ROW('Sanitation Data'!G103))="","",OFFSET('Sanitation Data'!$G$29,0,10*ROW('Sanitation Data'!G103)))</f>
        <v/>
      </c>
      <c r="DB109" s="266" t="str">
        <f ca="true">+IF(OFFSET('Sanitation Data'!$G$30,0,10*ROW('Sanitation Data'!G103))="","",OFFSET('Sanitation Data'!$G$30,0,10*ROW('Sanitation Data'!G103)))</f>
        <v/>
      </c>
      <c r="DC109" s="266" t="str">
        <f ca="true">+IF(OFFSET('Sanitation Data'!$G$31,0,10*ROW('Sanitation Data'!G103))="","",OFFSET('Sanitation Data'!$G$31,0,10*ROW('Sanitation Data'!G103)))</f>
        <v/>
      </c>
      <c r="DD109" s="266" t="str">
        <f ca="true">+IF(OFFSET('Sanitation Data'!$G$32,0,10*ROW('Sanitation Data'!G103))="","",OFFSET('Sanitation Data'!$G$32,0,10*ROW('Sanitation Data'!G103)))</f>
        <v/>
      </c>
      <c r="DE109" s="266" t="str">
        <f ca="true">+IF(OFFSET('Sanitation Data'!$H$28,0,10*ROW('Sanitation Data'!H103))="","",OFFSET('Sanitation Data'!$H$28,0,10*ROW('Sanitation Data'!H103)))</f>
        <v/>
      </c>
      <c r="DF109" s="266" t="str">
        <f ca="true">+IF(OFFSET('Sanitation Data'!$H$29,0,10*ROW('Sanitation Data'!H103))="","",OFFSET('Sanitation Data'!$H$29,0,10*ROW('Sanitation Data'!H103)))</f>
        <v/>
      </c>
      <c r="DG109" s="266" t="str">
        <f ca="true">+IF(OFFSET('Sanitation Data'!$H$30,0,10*ROW('Sanitation Data'!H103))="","",OFFSET('Sanitation Data'!$H$30,0,10*ROW('Sanitation Data'!H103)))</f>
        <v/>
      </c>
      <c r="DH109" s="266" t="str">
        <f ca="true">+IF(OFFSET('Sanitation Data'!$H$31,0,10*ROW('Sanitation Data'!H103))="","",OFFSET('Sanitation Data'!$H$31,0,10*ROW('Sanitation Data'!H103)))</f>
        <v/>
      </c>
      <c r="DI109" s="266" t="str">
        <f ca="true">+IF(OFFSET('Sanitation Data'!$H$32,0,10*ROW('Sanitation Data'!H103))="","",OFFSET('Sanitation Data'!$H$32,0,10*ROW('Sanitation Data'!H103)))</f>
        <v/>
      </c>
      <c r="DJ109" s="266" t="str">
        <f ca="true">+IF(OFFSET('Sanitation Data'!$I$28,0,10*ROW('Sanitation Data'!I103))="","",OFFSET('Sanitation Data'!$I$28,0,10*ROW('Sanitation Data'!I103)))</f>
        <v/>
      </c>
      <c r="DK109" s="266" t="str">
        <f ca="true">+IF(OFFSET('Sanitation Data'!$I$29,0,10*ROW('Sanitation Data'!I103))="","",OFFSET('Sanitation Data'!$I$29,0,10*ROW('Sanitation Data'!I103)))</f>
        <v/>
      </c>
      <c r="DL109" s="266" t="str">
        <f ca="true">+IF(OFFSET('Sanitation Data'!$I$30,0,10*ROW('Sanitation Data'!I103))="","",OFFSET('Sanitation Data'!$I$30,0,10*ROW('Sanitation Data'!I103)))</f>
        <v/>
      </c>
      <c r="DM109" s="266" t="str">
        <f ca="true">+IF(OFFSET('Sanitation Data'!$I$31,0,10*ROW('Sanitation Data'!I103))="","",OFFSET('Sanitation Data'!$I$31,0,10*ROW('Sanitation Data'!I103)))</f>
        <v/>
      </c>
      <c r="DN109" s="266" t="str">
        <f ca="true">+IF(OFFSET('Sanitation Data'!$I$32,0,10*ROW('Sanitation Data'!I103))="","",OFFSET('Sanitation Data'!$I$32,0,10*ROW('Sanitation Data'!I103)))</f>
        <v/>
      </c>
      <c r="DO109" s="266" t="str">
        <f ca="true">+IF(OFFSET('Hygiene Data'!$D$11,0,10*ROW('Hygiene Data'!D103))="","",OFFSET('Hygiene Data'!$D$11,0,10*ROW('Hygiene Data'!D103)))</f>
        <v/>
      </c>
      <c r="DP109" s="266" t="str">
        <f ca="true">+IF(OFFSET('Hygiene Data'!$D$12,0,10*ROW('Hygiene Data'!D103))="","",OFFSET('Hygiene Data'!$D$12,0,10*ROW('Hygiene Data'!D103)))</f>
        <v/>
      </c>
      <c r="DQ109" s="266" t="str">
        <f ca="true">+IF(OFFSET('Hygiene Data'!$D$13,0,10*ROW('Hygiene Data'!D103))="","",OFFSET('Hygiene Data'!$D$13,0,10*ROW('Hygiene Data'!D103)))</f>
        <v/>
      </c>
      <c r="DR109" s="266" t="str">
        <f ca="true">+IF(OFFSET('Hygiene Data'!$E$11,0,10*ROW('Hygiene Data'!E103))="","",OFFSET('Hygiene Data'!$E$11,0,10*ROW('Hygiene Data'!E103)))</f>
        <v/>
      </c>
      <c r="DS109" s="266" t="str">
        <f ca="true">+IF(OFFSET('Hygiene Data'!$E$12,0,10*ROW('Hygiene Data'!E103))="","",OFFSET('Hygiene Data'!$E$12,0,10*ROW('Hygiene Data'!E103)))</f>
        <v/>
      </c>
      <c r="DT109" s="266" t="str">
        <f ca="true">+IF(OFFSET('Hygiene Data'!$E$13,0,10*ROW('Hygiene Data'!E103))="","",OFFSET('Hygiene Data'!$E$13,0,10*ROW('Hygiene Data'!E103)))</f>
        <v/>
      </c>
      <c r="DU109" s="266" t="str">
        <f ca="true">+IF(OFFSET('Hygiene Data'!$F$11,0,10*ROW('Hygiene Data'!F103))="","",OFFSET('Hygiene Data'!$F$11,0,10*ROW('Hygiene Data'!F103)))</f>
        <v/>
      </c>
      <c r="DV109" s="266" t="str">
        <f ca="true">+IF(OFFSET('Hygiene Data'!$F$12,0,10*ROW('Hygiene Data'!F103))="","",OFFSET('Hygiene Data'!$F$12,0,10*ROW('Hygiene Data'!F103)))</f>
        <v/>
      </c>
      <c r="DW109" s="266" t="str">
        <f ca="true">+IF(OFFSET('Hygiene Data'!$F$13,0,10*ROW('Hygiene Data'!F103))="","",OFFSET('Hygiene Data'!$F$13,0,10*ROW('Hygiene Data'!F103)))</f>
        <v/>
      </c>
      <c r="DX109" s="266" t="str">
        <f ca="true">+IF(OFFSET('Hygiene Data'!$G$11,0,10*ROW('Hygiene Data'!G103))="","",OFFSET('Hygiene Data'!$G$11,0,10*ROW('Hygiene Data'!G103)))</f>
        <v/>
      </c>
      <c r="DY109" s="266" t="str">
        <f ca="true">+IF(OFFSET('Hygiene Data'!$G$12,0,10*ROW('Hygiene Data'!G103))="","",OFFSET('Hygiene Data'!$G$12,0,10*ROW('Hygiene Data'!G103)))</f>
        <v/>
      </c>
      <c r="DZ109" s="266" t="str">
        <f ca="true">+IF(OFFSET('Hygiene Data'!$G$13,0,10*ROW('Hygiene Data'!G103))="","",OFFSET('Hygiene Data'!$G$13,0,10*ROW('Hygiene Data'!G103)))</f>
        <v/>
      </c>
      <c r="EA109" s="266" t="str">
        <f ca="true">+IF(OFFSET('Hygiene Data'!$H$11,0,10*ROW('Hygiene Data'!H103))="","",OFFSET('Hygiene Data'!$H$11,0,10*ROW('Hygiene Data'!H103)))</f>
        <v/>
      </c>
      <c r="EB109" s="266" t="str">
        <f ca="true">+IF(OFFSET('Hygiene Data'!$H$12,0,10*ROW('Hygiene Data'!H103))="","",OFFSET('Hygiene Data'!$H$12,0,10*ROW('Hygiene Data'!H103)))</f>
        <v/>
      </c>
      <c r="EC109" s="266" t="str">
        <f ca="true">+IF(OFFSET('Hygiene Data'!$H$13,0,10*ROW('Hygiene Data'!H103))="","",OFFSET('Hygiene Data'!$H$13,0,10*ROW('Hygiene Data'!H103)))</f>
        <v/>
      </c>
      <c r="ED109" s="266" t="str">
        <f ca="true">+IF(OFFSET('Hygiene Data'!$I$11,0,10*ROW('Hygiene Data'!I103))="","",OFFSET('Hygiene Data'!$I$11,0,10*ROW('Hygiene Data'!I103)))</f>
        <v/>
      </c>
      <c r="EE109" s="266" t="str">
        <f ca="true">+IF(OFFSET('Hygiene Data'!$I$12,0,10*ROW('Hygiene Data'!I103))="","",OFFSET('Hygiene Data'!$I$12,0,10*ROW('Hygiene Data'!I103)))</f>
        <v/>
      </c>
      <c r="EF109" s="266"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2"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6"/>
      <c r="BS110" s="266" t="str">
        <f ca="true">+IF(OFFSET('Water Data'!$D$27,0,10*ROW('Water Data'!D104))="","",OFFSET('Water Data'!$D$27,0,10*ROW('Water Data'!D104)))</f>
        <v/>
      </c>
      <c r="BT110" s="266" t="str">
        <f ca="true">+IF(OFFSET('Water Data'!$D$28,0,10*ROW('Water Data'!D104))="","",OFFSET('Water Data'!$D$28,0,10*ROW('Water Data'!D104)))</f>
        <v/>
      </c>
      <c r="BU110" s="266" t="str">
        <f ca="true">+IF(OFFSET('Water Data'!$D$29,0,10*ROW('Water Data'!D104))="","",OFFSET('Water Data'!$D$29,0,10*ROW('Water Data'!D104)))</f>
        <v/>
      </c>
      <c r="BV110" s="266" t="str">
        <f ca="true">+IF(OFFSET('Water Data'!$E$27,0,10*ROW('Water Data'!E104))="","",OFFSET('Water Data'!$E$27,0,10*ROW('Water Data'!E104)))</f>
        <v/>
      </c>
      <c r="BW110" s="266" t="str">
        <f ca="true">+IF(OFFSET('Water Data'!$E$28,0,10*ROW('Water Data'!E104))="","",OFFSET('Water Data'!$E$28,0,10*ROW('Water Data'!E104)))</f>
        <v/>
      </c>
      <c r="BX110" s="266" t="str">
        <f ca="true">+IF(OFFSET('Water Data'!$E$29,0,10*ROW('Water Data'!E104))="","",OFFSET('Water Data'!$E$29,0,10*ROW('Water Data'!E104)))</f>
        <v/>
      </c>
      <c r="BY110" s="266" t="str">
        <f ca="true">+IF(OFFSET('Water Data'!$F$27,0,10*ROW('Water Data'!F104))="","",OFFSET('Water Data'!$F$27,0,10*ROW('Water Data'!F104)))</f>
        <v/>
      </c>
      <c r="BZ110" s="266" t="str">
        <f ca="true">+IF(OFFSET('Water Data'!$F$28,0,10*ROW('Water Data'!F104))="","",OFFSET('Water Data'!$F$28,0,10*ROW('Water Data'!F104)))</f>
        <v/>
      </c>
      <c r="CA110" s="266" t="str">
        <f ca="true">+IF(OFFSET('Water Data'!$F$29,0,10*ROW('Water Data'!F104))="","",OFFSET('Water Data'!$F$29,0,10*ROW('Water Data'!F104)))</f>
        <v/>
      </c>
      <c r="CB110" s="266" t="str">
        <f ca="true">+IF(OFFSET('Water Data'!$G$27,0,10*ROW('Water Data'!G104))="","",OFFSET('Water Data'!$G$27,0,10*ROW('Water Data'!G104)))</f>
        <v/>
      </c>
      <c r="CC110" s="266" t="str">
        <f ca="true">+IF(OFFSET('Water Data'!$G$28,0,10*ROW('Water Data'!G104))="","",OFFSET('Water Data'!$G$28,0,10*ROW('Water Data'!G104)))</f>
        <v/>
      </c>
      <c r="CD110" s="266" t="str">
        <f ca="true">+IF(OFFSET('Water Data'!$G$29,0,10*ROW('Water Data'!G104))="","",OFFSET('Water Data'!$G$29,0,10*ROW('Water Data'!G104)))</f>
        <v/>
      </c>
      <c r="CE110" s="266" t="str">
        <f ca="true">+IF(OFFSET('Water Data'!$H$27,0,10*ROW('Water Data'!H104))="","",OFFSET('Water Data'!$H$27,0,10*ROW('Water Data'!H104)))</f>
        <v/>
      </c>
      <c r="CF110" s="266" t="str">
        <f ca="true">+IF(OFFSET('Water Data'!$H$28,0,10*ROW('Water Data'!H104))="","",OFFSET('Water Data'!$H$28,0,10*ROW('Water Data'!H104)))</f>
        <v/>
      </c>
      <c r="CG110" s="266" t="str">
        <f ca="true">+IF(OFFSET('Water Data'!$H$29,0,10*ROW('Water Data'!H104))="","",OFFSET('Water Data'!$H$29,0,10*ROW('Water Data'!H104)))</f>
        <v/>
      </c>
      <c r="CH110" s="266" t="str">
        <f ca="true">+IF(OFFSET('Water Data'!$I$27,0,10*ROW('Water Data'!I104))="","",OFFSET('Water Data'!$I$27,0,10*ROW('Water Data'!I104)))</f>
        <v/>
      </c>
      <c r="CI110" s="266" t="str">
        <f ca="true">+IF(OFFSET('Water Data'!$I$28,0,10*ROW('Water Data'!I104))="","",OFFSET('Water Data'!$I$28,0,10*ROW('Water Data'!I104)))</f>
        <v/>
      </c>
      <c r="CJ110" s="266" t="str">
        <f ca="true">+IF(OFFSET('Water Data'!$I$29,0,10*ROW('Water Data'!I104))="","",OFFSET('Water Data'!$I$29,0,10*ROW('Water Data'!I104)))</f>
        <v/>
      </c>
      <c r="CK110" s="266" t="str">
        <f ca="true">+IF(OFFSET('Sanitation Data'!$D$28,0,10*ROW('Sanitation Data'!D104))="","",OFFSET('Sanitation Data'!$D$28,0,10*ROW('Sanitation Data'!D104)))</f>
        <v/>
      </c>
      <c r="CL110" s="266" t="str">
        <f ca="true">+IF(OFFSET('Sanitation Data'!$D$29,0,10*ROW('Sanitation Data'!D104))="","",OFFSET('Sanitation Data'!$D$29,0,10*ROW('Sanitation Data'!D104)))</f>
        <v/>
      </c>
      <c r="CM110" s="266" t="str">
        <f ca="true">+IF(OFFSET('Sanitation Data'!$D$30,0,10*ROW('Sanitation Data'!D104))="","",OFFSET('Sanitation Data'!$D$30,0,10*ROW('Sanitation Data'!D104)))</f>
        <v/>
      </c>
      <c r="CN110" s="266" t="str">
        <f ca="true">+IF(OFFSET('Sanitation Data'!$D$31,0,10*ROW('Sanitation Data'!D104))="","",OFFSET('Sanitation Data'!$D$31,0,10*ROW('Sanitation Data'!D104)))</f>
        <v/>
      </c>
      <c r="CO110" s="266" t="str">
        <f ca="true">+IF(OFFSET('Sanitation Data'!$D$32,0,10*ROW('Sanitation Data'!D104))="","",OFFSET('Sanitation Data'!$D$32,0,10*ROW('Sanitation Data'!D104)))</f>
        <v/>
      </c>
      <c r="CP110" s="266" t="str">
        <f ca="true">+IF(OFFSET('Sanitation Data'!$E$28,0,10*ROW('Sanitation Data'!E104))="","",OFFSET('Sanitation Data'!$E$28,0,10*ROW('Sanitation Data'!E104)))</f>
        <v/>
      </c>
      <c r="CQ110" s="266" t="str">
        <f ca="true">+IF(OFFSET('Sanitation Data'!$E$29,0,10*ROW('Sanitation Data'!E104))="","",OFFSET('Sanitation Data'!$E$29,0,10*ROW('Sanitation Data'!E104)))</f>
        <v/>
      </c>
      <c r="CR110" s="266" t="str">
        <f ca="true">+IF(OFFSET('Sanitation Data'!$E$30,0,10*ROW('Sanitation Data'!E104))="","",OFFSET('Sanitation Data'!$E$30,0,10*ROW('Sanitation Data'!E104)))</f>
        <v/>
      </c>
      <c r="CS110" s="266" t="str">
        <f ca="true">+IF(OFFSET('Sanitation Data'!$E$31,0,10*ROW('Sanitation Data'!E104))="","",OFFSET('Sanitation Data'!$E$31,0,10*ROW('Sanitation Data'!E104)))</f>
        <v/>
      </c>
      <c r="CT110" s="266" t="str">
        <f ca="true">+IF(OFFSET('Sanitation Data'!$E$32,0,10*ROW('Sanitation Data'!E104))="","",OFFSET('Sanitation Data'!$E$32,0,10*ROW('Sanitation Data'!E104)))</f>
        <v/>
      </c>
      <c r="CU110" s="266" t="str">
        <f ca="true">+IF(OFFSET('Sanitation Data'!$F$28,0,10*ROW('Sanitation Data'!F104))="","",OFFSET('Sanitation Data'!$F$28,0,10*ROW('Sanitation Data'!F104)))</f>
        <v/>
      </c>
      <c r="CV110" s="266" t="str">
        <f ca="true">+IF(OFFSET('Sanitation Data'!$F$29,0,10*ROW('Sanitation Data'!F104))="","",OFFSET('Sanitation Data'!$F$29,0,10*ROW('Sanitation Data'!F104)))</f>
        <v/>
      </c>
      <c r="CW110" s="266" t="str">
        <f ca="true">+IF(OFFSET('Sanitation Data'!$F$30,0,10*ROW('Sanitation Data'!F104))="","",OFFSET('Sanitation Data'!$F$30,0,10*ROW('Sanitation Data'!F104)))</f>
        <v/>
      </c>
      <c r="CX110" s="266" t="str">
        <f ca="true">+IF(OFFSET('Sanitation Data'!$F$31,0,10*ROW('Sanitation Data'!F104))="","",OFFSET('Sanitation Data'!$F$31,0,10*ROW('Sanitation Data'!F104)))</f>
        <v/>
      </c>
      <c r="CY110" s="266" t="str">
        <f ca="true">+IF(OFFSET('Sanitation Data'!$F$32,0,10*ROW('Sanitation Data'!F104))="","",OFFSET('Sanitation Data'!$F$32,0,10*ROW('Sanitation Data'!F104)))</f>
        <v/>
      </c>
      <c r="CZ110" s="266" t="str">
        <f ca="true">+IF(OFFSET('Sanitation Data'!$G$28,0,10*ROW('Sanitation Data'!G104))="","",OFFSET('Sanitation Data'!$G$28,0,10*ROW('Sanitation Data'!G104)))</f>
        <v/>
      </c>
      <c r="DA110" s="266" t="str">
        <f ca="true">+IF(OFFSET('Sanitation Data'!$G$29,0,10*ROW('Sanitation Data'!G104))="","",OFFSET('Sanitation Data'!$G$29,0,10*ROW('Sanitation Data'!G104)))</f>
        <v/>
      </c>
      <c r="DB110" s="266" t="str">
        <f ca="true">+IF(OFFSET('Sanitation Data'!$G$30,0,10*ROW('Sanitation Data'!G104))="","",OFFSET('Sanitation Data'!$G$30,0,10*ROW('Sanitation Data'!G104)))</f>
        <v/>
      </c>
      <c r="DC110" s="266" t="str">
        <f ca="true">+IF(OFFSET('Sanitation Data'!$G$31,0,10*ROW('Sanitation Data'!G104))="","",OFFSET('Sanitation Data'!$G$31,0,10*ROW('Sanitation Data'!G104)))</f>
        <v/>
      </c>
      <c r="DD110" s="266" t="str">
        <f ca="true">+IF(OFFSET('Sanitation Data'!$G$32,0,10*ROW('Sanitation Data'!G104))="","",OFFSET('Sanitation Data'!$G$32,0,10*ROW('Sanitation Data'!G104)))</f>
        <v/>
      </c>
      <c r="DE110" s="266" t="str">
        <f ca="true">+IF(OFFSET('Sanitation Data'!$H$28,0,10*ROW('Sanitation Data'!H104))="","",OFFSET('Sanitation Data'!$H$28,0,10*ROW('Sanitation Data'!H104)))</f>
        <v/>
      </c>
      <c r="DF110" s="266" t="str">
        <f ca="true">+IF(OFFSET('Sanitation Data'!$H$29,0,10*ROW('Sanitation Data'!H104))="","",OFFSET('Sanitation Data'!$H$29,0,10*ROW('Sanitation Data'!H104)))</f>
        <v/>
      </c>
      <c r="DG110" s="266" t="str">
        <f ca="true">+IF(OFFSET('Sanitation Data'!$H$30,0,10*ROW('Sanitation Data'!H104))="","",OFFSET('Sanitation Data'!$H$30,0,10*ROW('Sanitation Data'!H104)))</f>
        <v/>
      </c>
      <c r="DH110" s="266" t="str">
        <f ca="true">+IF(OFFSET('Sanitation Data'!$H$31,0,10*ROW('Sanitation Data'!H104))="","",OFFSET('Sanitation Data'!$H$31,0,10*ROW('Sanitation Data'!H104)))</f>
        <v/>
      </c>
      <c r="DI110" s="266" t="str">
        <f ca="true">+IF(OFFSET('Sanitation Data'!$H$32,0,10*ROW('Sanitation Data'!H104))="","",OFFSET('Sanitation Data'!$H$32,0,10*ROW('Sanitation Data'!H104)))</f>
        <v/>
      </c>
      <c r="DJ110" s="266" t="str">
        <f ca="true">+IF(OFFSET('Sanitation Data'!$I$28,0,10*ROW('Sanitation Data'!I104))="","",OFFSET('Sanitation Data'!$I$28,0,10*ROW('Sanitation Data'!I104)))</f>
        <v/>
      </c>
      <c r="DK110" s="266" t="str">
        <f ca="true">+IF(OFFSET('Sanitation Data'!$I$29,0,10*ROW('Sanitation Data'!I104))="","",OFFSET('Sanitation Data'!$I$29,0,10*ROW('Sanitation Data'!I104)))</f>
        <v/>
      </c>
      <c r="DL110" s="266" t="str">
        <f ca="true">+IF(OFFSET('Sanitation Data'!$I$30,0,10*ROW('Sanitation Data'!I104))="","",OFFSET('Sanitation Data'!$I$30,0,10*ROW('Sanitation Data'!I104)))</f>
        <v/>
      </c>
      <c r="DM110" s="266" t="str">
        <f ca="true">+IF(OFFSET('Sanitation Data'!$I$31,0,10*ROW('Sanitation Data'!I104))="","",OFFSET('Sanitation Data'!$I$31,0,10*ROW('Sanitation Data'!I104)))</f>
        <v/>
      </c>
      <c r="DN110" s="266" t="str">
        <f ca="true">+IF(OFFSET('Sanitation Data'!$I$32,0,10*ROW('Sanitation Data'!I104))="","",OFFSET('Sanitation Data'!$I$32,0,10*ROW('Sanitation Data'!I104)))</f>
        <v/>
      </c>
      <c r="DO110" s="266" t="str">
        <f ca="true">+IF(OFFSET('Hygiene Data'!$D$11,0,10*ROW('Hygiene Data'!D104))="","",OFFSET('Hygiene Data'!$D$11,0,10*ROW('Hygiene Data'!D104)))</f>
        <v/>
      </c>
      <c r="DP110" s="266" t="str">
        <f ca="true">+IF(OFFSET('Hygiene Data'!$D$12,0,10*ROW('Hygiene Data'!D104))="","",OFFSET('Hygiene Data'!$D$12,0,10*ROW('Hygiene Data'!D104)))</f>
        <v/>
      </c>
      <c r="DQ110" s="266" t="str">
        <f ca="true">+IF(OFFSET('Hygiene Data'!$D$13,0,10*ROW('Hygiene Data'!D104))="","",OFFSET('Hygiene Data'!$D$13,0,10*ROW('Hygiene Data'!D104)))</f>
        <v/>
      </c>
      <c r="DR110" s="266" t="str">
        <f ca="true">+IF(OFFSET('Hygiene Data'!$E$11,0,10*ROW('Hygiene Data'!E104))="","",OFFSET('Hygiene Data'!$E$11,0,10*ROW('Hygiene Data'!E104)))</f>
        <v/>
      </c>
      <c r="DS110" s="266" t="str">
        <f ca="true">+IF(OFFSET('Hygiene Data'!$E$12,0,10*ROW('Hygiene Data'!E104))="","",OFFSET('Hygiene Data'!$E$12,0,10*ROW('Hygiene Data'!E104)))</f>
        <v/>
      </c>
      <c r="DT110" s="266" t="str">
        <f ca="true">+IF(OFFSET('Hygiene Data'!$E$13,0,10*ROW('Hygiene Data'!E104))="","",OFFSET('Hygiene Data'!$E$13,0,10*ROW('Hygiene Data'!E104)))</f>
        <v/>
      </c>
      <c r="DU110" s="266" t="str">
        <f ca="true">+IF(OFFSET('Hygiene Data'!$F$11,0,10*ROW('Hygiene Data'!F104))="","",OFFSET('Hygiene Data'!$F$11,0,10*ROW('Hygiene Data'!F104)))</f>
        <v/>
      </c>
      <c r="DV110" s="266" t="str">
        <f ca="true">+IF(OFFSET('Hygiene Data'!$F$12,0,10*ROW('Hygiene Data'!F104))="","",OFFSET('Hygiene Data'!$F$12,0,10*ROW('Hygiene Data'!F104)))</f>
        <v/>
      </c>
      <c r="DW110" s="266" t="str">
        <f ca="true">+IF(OFFSET('Hygiene Data'!$F$13,0,10*ROW('Hygiene Data'!F104))="","",OFFSET('Hygiene Data'!$F$13,0,10*ROW('Hygiene Data'!F104)))</f>
        <v/>
      </c>
      <c r="DX110" s="266" t="str">
        <f ca="true">+IF(OFFSET('Hygiene Data'!$G$11,0,10*ROW('Hygiene Data'!G104))="","",OFFSET('Hygiene Data'!$G$11,0,10*ROW('Hygiene Data'!G104)))</f>
        <v/>
      </c>
      <c r="DY110" s="266" t="str">
        <f ca="true">+IF(OFFSET('Hygiene Data'!$G$12,0,10*ROW('Hygiene Data'!G104))="","",OFFSET('Hygiene Data'!$G$12,0,10*ROW('Hygiene Data'!G104)))</f>
        <v/>
      </c>
      <c r="DZ110" s="266" t="str">
        <f ca="true">+IF(OFFSET('Hygiene Data'!$G$13,0,10*ROW('Hygiene Data'!G104))="","",OFFSET('Hygiene Data'!$G$13,0,10*ROW('Hygiene Data'!G104)))</f>
        <v/>
      </c>
      <c r="EA110" s="266" t="str">
        <f ca="true">+IF(OFFSET('Hygiene Data'!$H$11,0,10*ROW('Hygiene Data'!H104))="","",OFFSET('Hygiene Data'!$H$11,0,10*ROW('Hygiene Data'!H104)))</f>
        <v/>
      </c>
      <c r="EB110" s="266" t="str">
        <f ca="true">+IF(OFFSET('Hygiene Data'!$H$12,0,10*ROW('Hygiene Data'!H104))="","",OFFSET('Hygiene Data'!$H$12,0,10*ROW('Hygiene Data'!H104)))</f>
        <v/>
      </c>
      <c r="EC110" s="266" t="str">
        <f ca="true">+IF(OFFSET('Hygiene Data'!$H$13,0,10*ROW('Hygiene Data'!H104))="","",OFFSET('Hygiene Data'!$H$13,0,10*ROW('Hygiene Data'!H104)))</f>
        <v/>
      </c>
      <c r="ED110" s="266" t="str">
        <f ca="true">+IF(OFFSET('Hygiene Data'!$I$11,0,10*ROW('Hygiene Data'!I104))="","",OFFSET('Hygiene Data'!$I$11,0,10*ROW('Hygiene Data'!I104)))</f>
        <v/>
      </c>
      <c r="EE110" s="266" t="str">
        <f ca="true">+IF(OFFSET('Hygiene Data'!$I$12,0,10*ROW('Hygiene Data'!I104))="","",OFFSET('Hygiene Data'!$I$12,0,10*ROW('Hygiene Data'!I104)))</f>
        <v/>
      </c>
      <c r="EF110" s="266"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2"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6"/>
      <c r="BS111" s="266" t="str">
        <f ca="true">+IF(OFFSET('Water Data'!$D$27,0,10*ROW('Water Data'!D105))="","",OFFSET('Water Data'!$D$27,0,10*ROW('Water Data'!D105)))</f>
        <v/>
      </c>
      <c r="BT111" s="266" t="str">
        <f ca="true">+IF(OFFSET('Water Data'!$D$28,0,10*ROW('Water Data'!D105))="","",OFFSET('Water Data'!$D$28,0,10*ROW('Water Data'!D105)))</f>
        <v/>
      </c>
      <c r="BU111" s="266" t="str">
        <f ca="true">+IF(OFFSET('Water Data'!$D$29,0,10*ROW('Water Data'!D105))="","",OFFSET('Water Data'!$D$29,0,10*ROW('Water Data'!D105)))</f>
        <v/>
      </c>
      <c r="BV111" s="266" t="str">
        <f ca="true">+IF(OFFSET('Water Data'!$E$27,0,10*ROW('Water Data'!E105))="","",OFFSET('Water Data'!$E$27,0,10*ROW('Water Data'!E105)))</f>
        <v/>
      </c>
      <c r="BW111" s="266" t="str">
        <f ca="true">+IF(OFFSET('Water Data'!$E$28,0,10*ROW('Water Data'!E105))="","",OFFSET('Water Data'!$E$28,0,10*ROW('Water Data'!E105)))</f>
        <v/>
      </c>
      <c r="BX111" s="266" t="str">
        <f ca="true">+IF(OFFSET('Water Data'!$E$29,0,10*ROW('Water Data'!E105))="","",OFFSET('Water Data'!$E$29,0,10*ROW('Water Data'!E105)))</f>
        <v/>
      </c>
      <c r="BY111" s="266" t="str">
        <f ca="true">+IF(OFFSET('Water Data'!$F$27,0,10*ROW('Water Data'!F105))="","",OFFSET('Water Data'!$F$27,0,10*ROW('Water Data'!F105)))</f>
        <v/>
      </c>
      <c r="BZ111" s="266" t="str">
        <f ca="true">+IF(OFFSET('Water Data'!$F$28,0,10*ROW('Water Data'!F105))="","",OFFSET('Water Data'!$F$28,0,10*ROW('Water Data'!F105)))</f>
        <v/>
      </c>
      <c r="CA111" s="266" t="str">
        <f ca="true">+IF(OFFSET('Water Data'!$F$29,0,10*ROW('Water Data'!F105))="","",OFFSET('Water Data'!$F$29,0,10*ROW('Water Data'!F105)))</f>
        <v/>
      </c>
      <c r="CB111" s="266" t="str">
        <f ca="true">+IF(OFFSET('Water Data'!$G$27,0,10*ROW('Water Data'!G105))="","",OFFSET('Water Data'!$G$27,0,10*ROW('Water Data'!G105)))</f>
        <v/>
      </c>
      <c r="CC111" s="266" t="str">
        <f ca="true">+IF(OFFSET('Water Data'!$G$28,0,10*ROW('Water Data'!G105))="","",OFFSET('Water Data'!$G$28,0,10*ROW('Water Data'!G105)))</f>
        <v/>
      </c>
      <c r="CD111" s="266" t="str">
        <f ca="true">+IF(OFFSET('Water Data'!$G$29,0,10*ROW('Water Data'!G105))="","",OFFSET('Water Data'!$G$29,0,10*ROW('Water Data'!G105)))</f>
        <v/>
      </c>
      <c r="CE111" s="266" t="str">
        <f ca="true">+IF(OFFSET('Water Data'!$H$27,0,10*ROW('Water Data'!H105))="","",OFFSET('Water Data'!$H$27,0,10*ROW('Water Data'!H105)))</f>
        <v/>
      </c>
      <c r="CF111" s="266" t="str">
        <f ca="true">+IF(OFFSET('Water Data'!$H$28,0,10*ROW('Water Data'!H105))="","",OFFSET('Water Data'!$H$28,0,10*ROW('Water Data'!H105)))</f>
        <v/>
      </c>
      <c r="CG111" s="266" t="str">
        <f ca="true">+IF(OFFSET('Water Data'!$H$29,0,10*ROW('Water Data'!H105))="","",OFFSET('Water Data'!$H$29,0,10*ROW('Water Data'!H105)))</f>
        <v/>
      </c>
      <c r="CH111" s="266" t="str">
        <f ca="true">+IF(OFFSET('Water Data'!$I$27,0,10*ROW('Water Data'!I105))="","",OFFSET('Water Data'!$I$27,0,10*ROW('Water Data'!I105)))</f>
        <v/>
      </c>
      <c r="CI111" s="266" t="str">
        <f ca="true">+IF(OFFSET('Water Data'!$I$28,0,10*ROW('Water Data'!I105))="","",OFFSET('Water Data'!$I$28,0,10*ROW('Water Data'!I105)))</f>
        <v/>
      </c>
      <c r="CJ111" s="266" t="str">
        <f ca="true">+IF(OFFSET('Water Data'!$I$29,0,10*ROW('Water Data'!I105))="","",OFFSET('Water Data'!$I$29,0,10*ROW('Water Data'!I105)))</f>
        <v/>
      </c>
      <c r="CK111" s="266" t="str">
        <f ca="true">+IF(OFFSET('Sanitation Data'!$D$28,0,10*ROW('Sanitation Data'!D105))="","",OFFSET('Sanitation Data'!$D$28,0,10*ROW('Sanitation Data'!D105)))</f>
        <v/>
      </c>
      <c r="CL111" s="266" t="str">
        <f ca="true">+IF(OFFSET('Sanitation Data'!$D$29,0,10*ROW('Sanitation Data'!D105))="","",OFFSET('Sanitation Data'!$D$29,0,10*ROW('Sanitation Data'!D105)))</f>
        <v/>
      </c>
      <c r="CM111" s="266" t="str">
        <f ca="true">+IF(OFFSET('Sanitation Data'!$D$30,0,10*ROW('Sanitation Data'!D105))="","",OFFSET('Sanitation Data'!$D$30,0,10*ROW('Sanitation Data'!D105)))</f>
        <v/>
      </c>
      <c r="CN111" s="266" t="str">
        <f ca="true">+IF(OFFSET('Sanitation Data'!$D$31,0,10*ROW('Sanitation Data'!D105))="","",OFFSET('Sanitation Data'!$D$31,0,10*ROW('Sanitation Data'!D105)))</f>
        <v/>
      </c>
      <c r="CO111" s="266" t="str">
        <f ca="true">+IF(OFFSET('Sanitation Data'!$D$32,0,10*ROW('Sanitation Data'!D105))="","",OFFSET('Sanitation Data'!$D$32,0,10*ROW('Sanitation Data'!D105)))</f>
        <v/>
      </c>
      <c r="CP111" s="266" t="str">
        <f ca="true">+IF(OFFSET('Sanitation Data'!$E$28,0,10*ROW('Sanitation Data'!E105))="","",OFFSET('Sanitation Data'!$E$28,0,10*ROW('Sanitation Data'!E105)))</f>
        <v/>
      </c>
      <c r="CQ111" s="266" t="str">
        <f ca="true">+IF(OFFSET('Sanitation Data'!$E$29,0,10*ROW('Sanitation Data'!E105))="","",OFFSET('Sanitation Data'!$E$29,0,10*ROW('Sanitation Data'!E105)))</f>
        <v/>
      </c>
      <c r="CR111" s="266" t="str">
        <f ca="true">+IF(OFFSET('Sanitation Data'!$E$30,0,10*ROW('Sanitation Data'!E105))="","",OFFSET('Sanitation Data'!$E$30,0,10*ROW('Sanitation Data'!E105)))</f>
        <v/>
      </c>
      <c r="CS111" s="266" t="str">
        <f ca="true">+IF(OFFSET('Sanitation Data'!$E$31,0,10*ROW('Sanitation Data'!E105))="","",OFFSET('Sanitation Data'!$E$31,0,10*ROW('Sanitation Data'!E105)))</f>
        <v/>
      </c>
      <c r="CT111" s="266" t="str">
        <f ca="true">+IF(OFFSET('Sanitation Data'!$E$32,0,10*ROW('Sanitation Data'!E105))="","",OFFSET('Sanitation Data'!$E$32,0,10*ROW('Sanitation Data'!E105)))</f>
        <v/>
      </c>
      <c r="CU111" s="266" t="str">
        <f ca="true">+IF(OFFSET('Sanitation Data'!$F$28,0,10*ROW('Sanitation Data'!F105))="","",OFFSET('Sanitation Data'!$F$28,0,10*ROW('Sanitation Data'!F105)))</f>
        <v/>
      </c>
      <c r="CV111" s="266" t="str">
        <f ca="true">+IF(OFFSET('Sanitation Data'!$F$29,0,10*ROW('Sanitation Data'!F105))="","",OFFSET('Sanitation Data'!$F$29,0,10*ROW('Sanitation Data'!F105)))</f>
        <v/>
      </c>
      <c r="CW111" s="266" t="str">
        <f ca="true">+IF(OFFSET('Sanitation Data'!$F$30,0,10*ROW('Sanitation Data'!F105))="","",OFFSET('Sanitation Data'!$F$30,0,10*ROW('Sanitation Data'!F105)))</f>
        <v/>
      </c>
      <c r="CX111" s="266" t="str">
        <f ca="true">+IF(OFFSET('Sanitation Data'!$F$31,0,10*ROW('Sanitation Data'!F105))="","",OFFSET('Sanitation Data'!$F$31,0,10*ROW('Sanitation Data'!F105)))</f>
        <v/>
      </c>
      <c r="CY111" s="266" t="str">
        <f ca="true">+IF(OFFSET('Sanitation Data'!$F$32,0,10*ROW('Sanitation Data'!F105))="","",OFFSET('Sanitation Data'!$F$32,0,10*ROW('Sanitation Data'!F105)))</f>
        <v/>
      </c>
      <c r="CZ111" s="266" t="str">
        <f ca="true">+IF(OFFSET('Sanitation Data'!$G$28,0,10*ROW('Sanitation Data'!G105))="","",OFFSET('Sanitation Data'!$G$28,0,10*ROW('Sanitation Data'!G105)))</f>
        <v/>
      </c>
      <c r="DA111" s="266" t="str">
        <f ca="true">+IF(OFFSET('Sanitation Data'!$G$29,0,10*ROW('Sanitation Data'!G105))="","",OFFSET('Sanitation Data'!$G$29,0,10*ROW('Sanitation Data'!G105)))</f>
        <v/>
      </c>
      <c r="DB111" s="266" t="str">
        <f ca="true">+IF(OFFSET('Sanitation Data'!$G$30,0,10*ROW('Sanitation Data'!G105))="","",OFFSET('Sanitation Data'!$G$30,0,10*ROW('Sanitation Data'!G105)))</f>
        <v/>
      </c>
      <c r="DC111" s="266" t="str">
        <f ca="true">+IF(OFFSET('Sanitation Data'!$G$31,0,10*ROW('Sanitation Data'!G105))="","",OFFSET('Sanitation Data'!$G$31,0,10*ROW('Sanitation Data'!G105)))</f>
        <v/>
      </c>
      <c r="DD111" s="266" t="str">
        <f ca="true">+IF(OFFSET('Sanitation Data'!$G$32,0,10*ROW('Sanitation Data'!G105))="","",OFFSET('Sanitation Data'!$G$32,0,10*ROW('Sanitation Data'!G105)))</f>
        <v/>
      </c>
      <c r="DE111" s="266" t="str">
        <f ca="true">+IF(OFFSET('Sanitation Data'!$H$28,0,10*ROW('Sanitation Data'!H105))="","",OFFSET('Sanitation Data'!$H$28,0,10*ROW('Sanitation Data'!H105)))</f>
        <v/>
      </c>
      <c r="DF111" s="266" t="str">
        <f ca="true">+IF(OFFSET('Sanitation Data'!$H$29,0,10*ROW('Sanitation Data'!H105))="","",OFFSET('Sanitation Data'!$H$29,0,10*ROW('Sanitation Data'!H105)))</f>
        <v/>
      </c>
      <c r="DG111" s="266" t="str">
        <f ca="true">+IF(OFFSET('Sanitation Data'!$H$30,0,10*ROW('Sanitation Data'!H105))="","",OFFSET('Sanitation Data'!$H$30,0,10*ROW('Sanitation Data'!H105)))</f>
        <v/>
      </c>
      <c r="DH111" s="266" t="str">
        <f ca="true">+IF(OFFSET('Sanitation Data'!$H$31,0,10*ROW('Sanitation Data'!H105))="","",OFFSET('Sanitation Data'!$H$31,0,10*ROW('Sanitation Data'!H105)))</f>
        <v/>
      </c>
      <c r="DI111" s="266" t="str">
        <f ca="true">+IF(OFFSET('Sanitation Data'!$H$32,0,10*ROW('Sanitation Data'!H105))="","",OFFSET('Sanitation Data'!$H$32,0,10*ROW('Sanitation Data'!H105)))</f>
        <v/>
      </c>
      <c r="DJ111" s="266" t="str">
        <f ca="true">+IF(OFFSET('Sanitation Data'!$I$28,0,10*ROW('Sanitation Data'!I105))="","",OFFSET('Sanitation Data'!$I$28,0,10*ROW('Sanitation Data'!I105)))</f>
        <v/>
      </c>
      <c r="DK111" s="266" t="str">
        <f ca="true">+IF(OFFSET('Sanitation Data'!$I$29,0,10*ROW('Sanitation Data'!I105))="","",OFFSET('Sanitation Data'!$I$29,0,10*ROW('Sanitation Data'!I105)))</f>
        <v/>
      </c>
      <c r="DL111" s="266" t="str">
        <f ca="true">+IF(OFFSET('Sanitation Data'!$I$30,0,10*ROW('Sanitation Data'!I105))="","",OFFSET('Sanitation Data'!$I$30,0,10*ROW('Sanitation Data'!I105)))</f>
        <v/>
      </c>
      <c r="DM111" s="266" t="str">
        <f ca="true">+IF(OFFSET('Sanitation Data'!$I$31,0,10*ROW('Sanitation Data'!I105))="","",OFFSET('Sanitation Data'!$I$31,0,10*ROW('Sanitation Data'!I105)))</f>
        <v/>
      </c>
      <c r="DN111" s="266" t="str">
        <f ca="true">+IF(OFFSET('Sanitation Data'!$I$32,0,10*ROW('Sanitation Data'!I105))="","",OFFSET('Sanitation Data'!$I$32,0,10*ROW('Sanitation Data'!I105)))</f>
        <v/>
      </c>
      <c r="DO111" s="266" t="str">
        <f ca="true">+IF(OFFSET('Hygiene Data'!$D$11,0,10*ROW('Hygiene Data'!D105))="","",OFFSET('Hygiene Data'!$D$11,0,10*ROW('Hygiene Data'!D105)))</f>
        <v/>
      </c>
      <c r="DP111" s="266" t="str">
        <f ca="true">+IF(OFFSET('Hygiene Data'!$D$12,0,10*ROW('Hygiene Data'!D105))="","",OFFSET('Hygiene Data'!$D$12,0,10*ROW('Hygiene Data'!D105)))</f>
        <v/>
      </c>
      <c r="DQ111" s="266" t="str">
        <f ca="true">+IF(OFFSET('Hygiene Data'!$D$13,0,10*ROW('Hygiene Data'!D105))="","",OFFSET('Hygiene Data'!$D$13,0,10*ROW('Hygiene Data'!D105)))</f>
        <v/>
      </c>
      <c r="DR111" s="266" t="str">
        <f ca="true">+IF(OFFSET('Hygiene Data'!$E$11,0,10*ROW('Hygiene Data'!E105))="","",OFFSET('Hygiene Data'!$E$11,0,10*ROW('Hygiene Data'!E105)))</f>
        <v/>
      </c>
      <c r="DS111" s="266" t="str">
        <f ca="true">+IF(OFFSET('Hygiene Data'!$E$12,0,10*ROW('Hygiene Data'!E105))="","",OFFSET('Hygiene Data'!$E$12,0,10*ROW('Hygiene Data'!E105)))</f>
        <v/>
      </c>
      <c r="DT111" s="266" t="str">
        <f ca="true">+IF(OFFSET('Hygiene Data'!$E$13,0,10*ROW('Hygiene Data'!E105))="","",OFFSET('Hygiene Data'!$E$13,0,10*ROW('Hygiene Data'!E105)))</f>
        <v/>
      </c>
      <c r="DU111" s="266" t="str">
        <f ca="true">+IF(OFFSET('Hygiene Data'!$F$11,0,10*ROW('Hygiene Data'!F105))="","",OFFSET('Hygiene Data'!$F$11,0,10*ROW('Hygiene Data'!F105)))</f>
        <v/>
      </c>
      <c r="DV111" s="266" t="str">
        <f ca="true">+IF(OFFSET('Hygiene Data'!$F$12,0,10*ROW('Hygiene Data'!F105))="","",OFFSET('Hygiene Data'!$F$12,0,10*ROW('Hygiene Data'!F105)))</f>
        <v/>
      </c>
      <c r="DW111" s="266" t="str">
        <f ca="true">+IF(OFFSET('Hygiene Data'!$F$13,0,10*ROW('Hygiene Data'!F105))="","",OFFSET('Hygiene Data'!$F$13,0,10*ROW('Hygiene Data'!F105)))</f>
        <v/>
      </c>
      <c r="DX111" s="266" t="str">
        <f ca="true">+IF(OFFSET('Hygiene Data'!$G$11,0,10*ROW('Hygiene Data'!G105))="","",OFFSET('Hygiene Data'!$G$11,0,10*ROW('Hygiene Data'!G105)))</f>
        <v/>
      </c>
      <c r="DY111" s="266" t="str">
        <f ca="true">+IF(OFFSET('Hygiene Data'!$G$12,0,10*ROW('Hygiene Data'!G105))="","",OFFSET('Hygiene Data'!$G$12,0,10*ROW('Hygiene Data'!G105)))</f>
        <v/>
      </c>
      <c r="DZ111" s="266" t="str">
        <f ca="true">+IF(OFFSET('Hygiene Data'!$G$13,0,10*ROW('Hygiene Data'!G105))="","",OFFSET('Hygiene Data'!$G$13,0,10*ROW('Hygiene Data'!G105)))</f>
        <v/>
      </c>
      <c r="EA111" s="266" t="str">
        <f ca="true">+IF(OFFSET('Hygiene Data'!$H$11,0,10*ROW('Hygiene Data'!H105))="","",OFFSET('Hygiene Data'!$H$11,0,10*ROW('Hygiene Data'!H105)))</f>
        <v/>
      </c>
      <c r="EB111" s="266" t="str">
        <f ca="true">+IF(OFFSET('Hygiene Data'!$H$12,0,10*ROW('Hygiene Data'!H105))="","",OFFSET('Hygiene Data'!$H$12,0,10*ROW('Hygiene Data'!H105)))</f>
        <v/>
      </c>
      <c r="EC111" s="266" t="str">
        <f ca="true">+IF(OFFSET('Hygiene Data'!$H$13,0,10*ROW('Hygiene Data'!H105))="","",OFFSET('Hygiene Data'!$H$13,0,10*ROW('Hygiene Data'!H105)))</f>
        <v/>
      </c>
      <c r="ED111" s="266" t="str">
        <f ca="true">+IF(OFFSET('Hygiene Data'!$I$11,0,10*ROW('Hygiene Data'!I105))="","",OFFSET('Hygiene Data'!$I$11,0,10*ROW('Hygiene Data'!I105)))</f>
        <v/>
      </c>
      <c r="EE111" s="266" t="str">
        <f ca="true">+IF(OFFSET('Hygiene Data'!$I$12,0,10*ROW('Hygiene Data'!I105))="","",OFFSET('Hygiene Data'!$I$12,0,10*ROW('Hygiene Data'!I105)))</f>
        <v/>
      </c>
      <c r="EF111" s="266"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2"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6"/>
      <c r="BS112" s="266" t="str">
        <f ca="true">+IF(OFFSET('Water Data'!$D$27,0,10*ROW('Water Data'!D106))="","",OFFSET('Water Data'!$D$27,0,10*ROW('Water Data'!D106)))</f>
        <v/>
      </c>
      <c r="BT112" s="266" t="str">
        <f ca="true">+IF(OFFSET('Water Data'!$D$28,0,10*ROW('Water Data'!D106))="","",OFFSET('Water Data'!$D$28,0,10*ROW('Water Data'!D106)))</f>
        <v/>
      </c>
      <c r="BU112" s="266" t="str">
        <f ca="true">+IF(OFFSET('Water Data'!$D$29,0,10*ROW('Water Data'!D106))="","",OFFSET('Water Data'!$D$29,0,10*ROW('Water Data'!D106)))</f>
        <v/>
      </c>
      <c r="BV112" s="266" t="str">
        <f ca="true">+IF(OFFSET('Water Data'!$E$27,0,10*ROW('Water Data'!E106))="","",OFFSET('Water Data'!$E$27,0,10*ROW('Water Data'!E106)))</f>
        <v/>
      </c>
      <c r="BW112" s="266" t="str">
        <f ca="true">+IF(OFFSET('Water Data'!$E$28,0,10*ROW('Water Data'!E106))="","",OFFSET('Water Data'!$E$28,0,10*ROW('Water Data'!E106)))</f>
        <v/>
      </c>
      <c r="BX112" s="266" t="str">
        <f ca="true">+IF(OFFSET('Water Data'!$E$29,0,10*ROW('Water Data'!E106))="","",OFFSET('Water Data'!$E$29,0,10*ROW('Water Data'!E106)))</f>
        <v/>
      </c>
      <c r="BY112" s="266" t="str">
        <f ca="true">+IF(OFFSET('Water Data'!$F$27,0,10*ROW('Water Data'!F106))="","",OFFSET('Water Data'!$F$27,0,10*ROW('Water Data'!F106)))</f>
        <v/>
      </c>
      <c r="BZ112" s="266" t="str">
        <f ca="true">+IF(OFFSET('Water Data'!$F$28,0,10*ROW('Water Data'!F106))="","",OFFSET('Water Data'!$F$28,0,10*ROW('Water Data'!F106)))</f>
        <v/>
      </c>
      <c r="CA112" s="266" t="str">
        <f ca="true">+IF(OFFSET('Water Data'!$F$29,0,10*ROW('Water Data'!F106))="","",OFFSET('Water Data'!$F$29,0,10*ROW('Water Data'!F106)))</f>
        <v/>
      </c>
      <c r="CB112" s="266" t="str">
        <f ca="true">+IF(OFFSET('Water Data'!$G$27,0,10*ROW('Water Data'!G106))="","",OFFSET('Water Data'!$G$27,0,10*ROW('Water Data'!G106)))</f>
        <v/>
      </c>
      <c r="CC112" s="266" t="str">
        <f ca="true">+IF(OFFSET('Water Data'!$G$28,0,10*ROW('Water Data'!G106))="","",OFFSET('Water Data'!$G$28,0,10*ROW('Water Data'!G106)))</f>
        <v/>
      </c>
      <c r="CD112" s="266" t="str">
        <f ca="true">+IF(OFFSET('Water Data'!$G$29,0,10*ROW('Water Data'!G106))="","",OFFSET('Water Data'!$G$29,0,10*ROW('Water Data'!G106)))</f>
        <v/>
      </c>
      <c r="CE112" s="266" t="str">
        <f ca="true">+IF(OFFSET('Water Data'!$H$27,0,10*ROW('Water Data'!H106))="","",OFFSET('Water Data'!$H$27,0,10*ROW('Water Data'!H106)))</f>
        <v/>
      </c>
      <c r="CF112" s="266" t="str">
        <f ca="true">+IF(OFFSET('Water Data'!$H$28,0,10*ROW('Water Data'!H106))="","",OFFSET('Water Data'!$H$28,0,10*ROW('Water Data'!H106)))</f>
        <v/>
      </c>
      <c r="CG112" s="266" t="str">
        <f ca="true">+IF(OFFSET('Water Data'!$H$29,0,10*ROW('Water Data'!H106))="","",OFFSET('Water Data'!$H$29,0,10*ROW('Water Data'!H106)))</f>
        <v/>
      </c>
      <c r="CH112" s="266" t="str">
        <f ca="true">+IF(OFFSET('Water Data'!$I$27,0,10*ROW('Water Data'!I106))="","",OFFSET('Water Data'!$I$27,0,10*ROW('Water Data'!I106)))</f>
        <v/>
      </c>
      <c r="CI112" s="266" t="str">
        <f ca="true">+IF(OFFSET('Water Data'!$I$28,0,10*ROW('Water Data'!I106))="","",OFFSET('Water Data'!$I$28,0,10*ROW('Water Data'!I106)))</f>
        <v/>
      </c>
      <c r="CJ112" s="266" t="str">
        <f ca="true">+IF(OFFSET('Water Data'!$I$29,0,10*ROW('Water Data'!I106))="","",OFFSET('Water Data'!$I$29,0,10*ROW('Water Data'!I106)))</f>
        <v/>
      </c>
      <c r="CK112" s="266" t="str">
        <f ca="true">+IF(OFFSET('Sanitation Data'!$D$28,0,10*ROW('Sanitation Data'!D106))="","",OFFSET('Sanitation Data'!$D$28,0,10*ROW('Sanitation Data'!D106)))</f>
        <v/>
      </c>
      <c r="CL112" s="266" t="str">
        <f ca="true">+IF(OFFSET('Sanitation Data'!$D$29,0,10*ROW('Sanitation Data'!D106))="","",OFFSET('Sanitation Data'!$D$29,0,10*ROW('Sanitation Data'!D106)))</f>
        <v/>
      </c>
      <c r="CM112" s="266" t="str">
        <f ca="true">+IF(OFFSET('Sanitation Data'!$D$30,0,10*ROW('Sanitation Data'!D106))="","",OFFSET('Sanitation Data'!$D$30,0,10*ROW('Sanitation Data'!D106)))</f>
        <v/>
      </c>
      <c r="CN112" s="266" t="str">
        <f ca="true">+IF(OFFSET('Sanitation Data'!$D$31,0,10*ROW('Sanitation Data'!D106))="","",OFFSET('Sanitation Data'!$D$31,0,10*ROW('Sanitation Data'!D106)))</f>
        <v/>
      </c>
      <c r="CO112" s="266" t="str">
        <f ca="true">+IF(OFFSET('Sanitation Data'!$D$32,0,10*ROW('Sanitation Data'!D106))="","",OFFSET('Sanitation Data'!$D$32,0,10*ROW('Sanitation Data'!D106)))</f>
        <v/>
      </c>
      <c r="CP112" s="266" t="str">
        <f ca="true">+IF(OFFSET('Sanitation Data'!$E$28,0,10*ROW('Sanitation Data'!E106))="","",OFFSET('Sanitation Data'!$E$28,0,10*ROW('Sanitation Data'!E106)))</f>
        <v/>
      </c>
      <c r="CQ112" s="266" t="str">
        <f ca="true">+IF(OFFSET('Sanitation Data'!$E$29,0,10*ROW('Sanitation Data'!E106))="","",OFFSET('Sanitation Data'!$E$29,0,10*ROW('Sanitation Data'!E106)))</f>
        <v/>
      </c>
      <c r="CR112" s="266" t="str">
        <f ca="true">+IF(OFFSET('Sanitation Data'!$E$30,0,10*ROW('Sanitation Data'!E106))="","",OFFSET('Sanitation Data'!$E$30,0,10*ROW('Sanitation Data'!E106)))</f>
        <v/>
      </c>
      <c r="CS112" s="266" t="str">
        <f ca="true">+IF(OFFSET('Sanitation Data'!$E$31,0,10*ROW('Sanitation Data'!E106))="","",OFFSET('Sanitation Data'!$E$31,0,10*ROW('Sanitation Data'!E106)))</f>
        <v/>
      </c>
      <c r="CT112" s="266" t="str">
        <f ca="true">+IF(OFFSET('Sanitation Data'!$E$32,0,10*ROW('Sanitation Data'!E106))="","",OFFSET('Sanitation Data'!$E$32,0,10*ROW('Sanitation Data'!E106)))</f>
        <v/>
      </c>
      <c r="CU112" s="266" t="str">
        <f ca="true">+IF(OFFSET('Sanitation Data'!$F$28,0,10*ROW('Sanitation Data'!F106))="","",OFFSET('Sanitation Data'!$F$28,0,10*ROW('Sanitation Data'!F106)))</f>
        <v/>
      </c>
      <c r="CV112" s="266" t="str">
        <f ca="true">+IF(OFFSET('Sanitation Data'!$F$29,0,10*ROW('Sanitation Data'!F106))="","",OFFSET('Sanitation Data'!$F$29,0,10*ROW('Sanitation Data'!F106)))</f>
        <v/>
      </c>
      <c r="CW112" s="266" t="str">
        <f ca="true">+IF(OFFSET('Sanitation Data'!$F$30,0,10*ROW('Sanitation Data'!F106))="","",OFFSET('Sanitation Data'!$F$30,0,10*ROW('Sanitation Data'!F106)))</f>
        <v/>
      </c>
      <c r="CX112" s="266" t="str">
        <f ca="true">+IF(OFFSET('Sanitation Data'!$F$31,0,10*ROW('Sanitation Data'!F106))="","",OFFSET('Sanitation Data'!$F$31,0,10*ROW('Sanitation Data'!F106)))</f>
        <v/>
      </c>
      <c r="CY112" s="266" t="str">
        <f ca="true">+IF(OFFSET('Sanitation Data'!$F$32,0,10*ROW('Sanitation Data'!F106))="","",OFFSET('Sanitation Data'!$F$32,0,10*ROW('Sanitation Data'!F106)))</f>
        <v/>
      </c>
      <c r="CZ112" s="266" t="str">
        <f ca="true">+IF(OFFSET('Sanitation Data'!$G$28,0,10*ROW('Sanitation Data'!G106))="","",OFFSET('Sanitation Data'!$G$28,0,10*ROW('Sanitation Data'!G106)))</f>
        <v/>
      </c>
      <c r="DA112" s="266" t="str">
        <f ca="true">+IF(OFFSET('Sanitation Data'!$G$29,0,10*ROW('Sanitation Data'!G106))="","",OFFSET('Sanitation Data'!$G$29,0,10*ROW('Sanitation Data'!G106)))</f>
        <v/>
      </c>
      <c r="DB112" s="266" t="str">
        <f ca="true">+IF(OFFSET('Sanitation Data'!$G$30,0,10*ROW('Sanitation Data'!G106))="","",OFFSET('Sanitation Data'!$G$30,0,10*ROW('Sanitation Data'!G106)))</f>
        <v/>
      </c>
      <c r="DC112" s="266" t="str">
        <f ca="true">+IF(OFFSET('Sanitation Data'!$G$31,0,10*ROW('Sanitation Data'!G106))="","",OFFSET('Sanitation Data'!$G$31,0,10*ROW('Sanitation Data'!G106)))</f>
        <v/>
      </c>
      <c r="DD112" s="266" t="str">
        <f ca="true">+IF(OFFSET('Sanitation Data'!$G$32,0,10*ROW('Sanitation Data'!G106))="","",OFFSET('Sanitation Data'!$G$32,0,10*ROW('Sanitation Data'!G106)))</f>
        <v/>
      </c>
      <c r="DE112" s="266" t="str">
        <f ca="true">+IF(OFFSET('Sanitation Data'!$H$28,0,10*ROW('Sanitation Data'!H106))="","",OFFSET('Sanitation Data'!$H$28,0,10*ROW('Sanitation Data'!H106)))</f>
        <v/>
      </c>
      <c r="DF112" s="266" t="str">
        <f ca="true">+IF(OFFSET('Sanitation Data'!$H$29,0,10*ROW('Sanitation Data'!H106))="","",OFFSET('Sanitation Data'!$H$29,0,10*ROW('Sanitation Data'!H106)))</f>
        <v/>
      </c>
      <c r="DG112" s="266" t="str">
        <f ca="true">+IF(OFFSET('Sanitation Data'!$H$30,0,10*ROW('Sanitation Data'!H106))="","",OFFSET('Sanitation Data'!$H$30,0,10*ROW('Sanitation Data'!H106)))</f>
        <v/>
      </c>
      <c r="DH112" s="266" t="str">
        <f ca="true">+IF(OFFSET('Sanitation Data'!$H$31,0,10*ROW('Sanitation Data'!H106))="","",OFFSET('Sanitation Data'!$H$31,0,10*ROW('Sanitation Data'!H106)))</f>
        <v/>
      </c>
      <c r="DI112" s="266" t="str">
        <f ca="true">+IF(OFFSET('Sanitation Data'!$H$32,0,10*ROW('Sanitation Data'!H106))="","",OFFSET('Sanitation Data'!$H$32,0,10*ROW('Sanitation Data'!H106)))</f>
        <v/>
      </c>
      <c r="DJ112" s="266" t="str">
        <f ca="true">+IF(OFFSET('Sanitation Data'!$I$28,0,10*ROW('Sanitation Data'!I106))="","",OFFSET('Sanitation Data'!$I$28,0,10*ROW('Sanitation Data'!I106)))</f>
        <v/>
      </c>
      <c r="DK112" s="266" t="str">
        <f ca="true">+IF(OFFSET('Sanitation Data'!$I$29,0,10*ROW('Sanitation Data'!I106))="","",OFFSET('Sanitation Data'!$I$29,0,10*ROW('Sanitation Data'!I106)))</f>
        <v/>
      </c>
      <c r="DL112" s="266" t="str">
        <f ca="true">+IF(OFFSET('Sanitation Data'!$I$30,0,10*ROW('Sanitation Data'!I106))="","",OFFSET('Sanitation Data'!$I$30,0,10*ROW('Sanitation Data'!I106)))</f>
        <v/>
      </c>
      <c r="DM112" s="266" t="str">
        <f ca="true">+IF(OFFSET('Sanitation Data'!$I$31,0,10*ROW('Sanitation Data'!I106))="","",OFFSET('Sanitation Data'!$I$31,0,10*ROW('Sanitation Data'!I106)))</f>
        <v/>
      </c>
      <c r="DN112" s="266" t="str">
        <f ca="true">+IF(OFFSET('Sanitation Data'!$I$32,0,10*ROW('Sanitation Data'!I106))="","",OFFSET('Sanitation Data'!$I$32,0,10*ROW('Sanitation Data'!I106)))</f>
        <v/>
      </c>
      <c r="DO112" s="266" t="str">
        <f ca="true">+IF(OFFSET('Hygiene Data'!$D$11,0,10*ROW('Hygiene Data'!D106))="","",OFFSET('Hygiene Data'!$D$11,0,10*ROW('Hygiene Data'!D106)))</f>
        <v/>
      </c>
      <c r="DP112" s="266" t="str">
        <f ca="true">+IF(OFFSET('Hygiene Data'!$D$12,0,10*ROW('Hygiene Data'!D106))="","",OFFSET('Hygiene Data'!$D$12,0,10*ROW('Hygiene Data'!D106)))</f>
        <v/>
      </c>
      <c r="DQ112" s="266" t="str">
        <f ca="true">+IF(OFFSET('Hygiene Data'!$D$13,0,10*ROW('Hygiene Data'!D106))="","",OFFSET('Hygiene Data'!$D$13,0,10*ROW('Hygiene Data'!D106)))</f>
        <v/>
      </c>
      <c r="DR112" s="266" t="str">
        <f ca="true">+IF(OFFSET('Hygiene Data'!$E$11,0,10*ROW('Hygiene Data'!E106))="","",OFFSET('Hygiene Data'!$E$11,0,10*ROW('Hygiene Data'!E106)))</f>
        <v/>
      </c>
      <c r="DS112" s="266" t="str">
        <f ca="true">+IF(OFFSET('Hygiene Data'!$E$12,0,10*ROW('Hygiene Data'!E106))="","",OFFSET('Hygiene Data'!$E$12,0,10*ROW('Hygiene Data'!E106)))</f>
        <v/>
      </c>
      <c r="DT112" s="266" t="str">
        <f ca="true">+IF(OFFSET('Hygiene Data'!$E$13,0,10*ROW('Hygiene Data'!E106))="","",OFFSET('Hygiene Data'!$E$13,0,10*ROW('Hygiene Data'!E106)))</f>
        <v/>
      </c>
      <c r="DU112" s="266" t="str">
        <f ca="true">+IF(OFFSET('Hygiene Data'!$F$11,0,10*ROW('Hygiene Data'!F106))="","",OFFSET('Hygiene Data'!$F$11,0,10*ROW('Hygiene Data'!F106)))</f>
        <v/>
      </c>
      <c r="DV112" s="266" t="str">
        <f ca="true">+IF(OFFSET('Hygiene Data'!$F$12,0,10*ROW('Hygiene Data'!F106))="","",OFFSET('Hygiene Data'!$F$12,0,10*ROW('Hygiene Data'!F106)))</f>
        <v/>
      </c>
      <c r="DW112" s="266" t="str">
        <f ca="true">+IF(OFFSET('Hygiene Data'!$F$13,0,10*ROW('Hygiene Data'!F106))="","",OFFSET('Hygiene Data'!$F$13,0,10*ROW('Hygiene Data'!F106)))</f>
        <v/>
      </c>
      <c r="DX112" s="266" t="str">
        <f ca="true">+IF(OFFSET('Hygiene Data'!$G$11,0,10*ROW('Hygiene Data'!G106))="","",OFFSET('Hygiene Data'!$G$11,0,10*ROW('Hygiene Data'!G106)))</f>
        <v/>
      </c>
      <c r="DY112" s="266" t="str">
        <f ca="true">+IF(OFFSET('Hygiene Data'!$G$12,0,10*ROW('Hygiene Data'!G106))="","",OFFSET('Hygiene Data'!$G$12,0,10*ROW('Hygiene Data'!G106)))</f>
        <v/>
      </c>
      <c r="DZ112" s="266" t="str">
        <f ca="true">+IF(OFFSET('Hygiene Data'!$G$13,0,10*ROW('Hygiene Data'!G106))="","",OFFSET('Hygiene Data'!$G$13,0,10*ROW('Hygiene Data'!G106)))</f>
        <v/>
      </c>
      <c r="EA112" s="266" t="str">
        <f ca="true">+IF(OFFSET('Hygiene Data'!$H$11,0,10*ROW('Hygiene Data'!H106))="","",OFFSET('Hygiene Data'!$H$11,0,10*ROW('Hygiene Data'!H106)))</f>
        <v/>
      </c>
      <c r="EB112" s="266" t="str">
        <f ca="true">+IF(OFFSET('Hygiene Data'!$H$12,0,10*ROW('Hygiene Data'!H106))="","",OFFSET('Hygiene Data'!$H$12,0,10*ROW('Hygiene Data'!H106)))</f>
        <v/>
      </c>
      <c r="EC112" s="266" t="str">
        <f ca="true">+IF(OFFSET('Hygiene Data'!$H$13,0,10*ROW('Hygiene Data'!H106))="","",OFFSET('Hygiene Data'!$H$13,0,10*ROW('Hygiene Data'!H106)))</f>
        <v/>
      </c>
      <c r="ED112" s="266" t="str">
        <f ca="true">+IF(OFFSET('Hygiene Data'!$I$11,0,10*ROW('Hygiene Data'!I106))="","",OFFSET('Hygiene Data'!$I$11,0,10*ROW('Hygiene Data'!I106)))</f>
        <v/>
      </c>
      <c r="EE112" s="266" t="str">
        <f ca="true">+IF(OFFSET('Hygiene Data'!$I$12,0,10*ROW('Hygiene Data'!I106))="","",OFFSET('Hygiene Data'!$I$12,0,10*ROW('Hygiene Data'!I106)))</f>
        <v/>
      </c>
      <c r="EF112" s="266"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2"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6"/>
      <c r="BS113" s="266" t="str">
        <f ca="true">+IF(OFFSET('Water Data'!$D$27,0,10*ROW('Water Data'!D107))="","",OFFSET('Water Data'!$D$27,0,10*ROW('Water Data'!D107)))</f>
        <v/>
      </c>
      <c r="BT113" s="266" t="str">
        <f ca="true">+IF(OFFSET('Water Data'!$D$28,0,10*ROW('Water Data'!D107))="","",OFFSET('Water Data'!$D$28,0,10*ROW('Water Data'!D107)))</f>
        <v/>
      </c>
      <c r="BU113" s="266" t="str">
        <f ca="true">+IF(OFFSET('Water Data'!$D$29,0,10*ROW('Water Data'!D107))="","",OFFSET('Water Data'!$D$29,0,10*ROW('Water Data'!D107)))</f>
        <v/>
      </c>
      <c r="BV113" s="266" t="str">
        <f ca="true">+IF(OFFSET('Water Data'!$E$27,0,10*ROW('Water Data'!E107))="","",OFFSET('Water Data'!$E$27,0,10*ROW('Water Data'!E107)))</f>
        <v/>
      </c>
      <c r="BW113" s="266" t="str">
        <f ca="true">+IF(OFFSET('Water Data'!$E$28,0,10*ROW('Water Data'!E107))="","",OFFSET('Water Data'!$E$28,0,10*ROW('Water Data'!E107)))</f>
        <v/>
      </c>
      <c r="BX113" s="266" t="str">
        <f ca="true">+IF(OFFSET('Water Data'!$E$29,0,10*ROW('Water Data'!E107))="","",OFFSET('Water Data'!$E$29,0,10*ROW('Water Data'!E107)))</f>
        <v/>
      </c>
      <c r="BY113" s="266" t="str">
        <f ca="true">+IF(OFFSET('Water Data'!$F$27,0,10*ROW('Water Data'!F107))="","",OFFSET('Water Data'!$F$27,0,10*ROW('Water Data'!F107)))</f>
        <v/>
      </c>
      <c r="BZ113" s="266" t="str">
        <f ca="true">+IF(OFFSET('Water Data'!$F$28,0,10*ROW('Water Data'!F107))="","",OFFSET('Water Data'!$F$28,0,10*ROW('Water Data'!F107)))</f>
        <v/>
      </c>
      <c r="CA113" s="266" t="str">
        <f ca="true">+IF(OFFSET('Water Data'!$F$29,0,10*ROW('Water Data'!F107))="","",OFFSET('Water Data'!$F$29,0,10*ROW('Water Data'!F107)))</f>
        <v/>
      </c>
      <c r="CB113" s="266" t="str">
        <f ca="true">+IF(OFFSET('Water Data'!$G$27,0,10*ROW('Water Data'!G107))="","",OFFSET('Water Data'!$G$27,0,10*ROW('Water Data'!G107)))</f>
        <v/>
      </c>
      <c r="CC113" s="266" t="str">
        <f ca="true">+IF(OFFSET('Water Data'!$G$28,0,10*ROW('Water Data'!G107))="","",OFFSET('Water Data'!$G$28,0,10*ROW('Water Data'!G107)))</f>
        <v/>
      </c>
      <c r="CD113" s="266" t="str">
        <f ca="true">+IF(OFFSET('Water Data'!$G$29,0,10*ROW('Water Data'!G107))="","",OFFSET('Water Data'!$G$29,0,10*ROW('Water Data'!G107)))</f>
        <v/>
      </c>
      <c r="CE113" s="266" t="str">
        <f ca="true">+IF(OFFSET('Water Data'!$H$27,0,10*ROW('Water Data'!H107))="","",OFFSET('Water Data'!$H$27,0,10*ROW('Water Data'!H107)))</f>
        <v/>
      </c>
      <c r="CF113" s="266" t="str">
        <f ca="true">+IF(OFFSET('Water Data'!$H$28,0,10*ROW('Water Data'!H107))="","",OFFSET('Water Data'!$H$28,0,10*ROW('Water Data'!H107)))</f>
        <v/>
      </c>
      <c r="CG113" s="266" t="str">
        <f ca="true">+IF(OFFSET('Water Data'!$H$29,0,10*ROW('Water Data'!H107))="","",OFFSET('Water Data'!$H$29,0,10*ROW('Water Data'!H107)))</f>
        <v/>
      </c>
      <c r="CH113" s="266" t="str">
        <f ca="true">+IF(OFFSET('Water Data'!$I$27,0,10*ROW('Water Data'!I107))="","",OFFSET('Water Data'!$I$27,0,10*ROW('Water Data'!I107)))</f>
        <v/>
      </c>
      <c r="CI113" s="266" t="str">
        <f ca="true">+IF(OFFSET('Water Data'!$I$28,0,10*ROW('Water Data'!I107))="","",OFFSET('Water Data'!$I$28,0,10*ROW('Water Data'!I107)))</f>
        <v/>
      </c>
      <c r="CJ113" s="266" t="str">
        <f ca="true">+IF(OFFSET('Water Data'!$I$29,0,10*ROW('Water Data'!I107))="","",OFFSET('Water Data'!$I$29,0,10*ROW('Water Data'!I107)))</f>
        <v/>
      </c>
      <c r="CK113" s="266" t="str">
        <f ca="true">+IF(OFFSET('Sanitation Data'!$D$28,0,10*ROW('Sanitation Data'!D107))="","",OFFSET('Sanitation Data'!$D$28,0,10*ROW('Sanitation Data'!D107)))</f>
        <v/>
      </c>
      <c r="CL113" s="266" t="str">
        <f ca="true">+IF(OFFSET('Sanitation Data'!$D$29,0,10*ROW('Sanitation Data'!D107))="","",OFFSET('Sanitation Data'!$D$29,0,10*ROW('Sanitation Data'!D107)))</f>
        <v/>
      </c>
      <c r="CM113" s="266" t="str">
        <f ca="true">+IF(OFFSET('Sanitation Data'!$D$30,0,10*ROW('Sanitation Data'!D107))="","",OFFSET('Sanitation Data'!$D$30,0,10*ROW('Sanitation Data'!D107)))</f>
        <v/>
      </c>
      <c r="CN113" s="266" t="str">
        <f ca="true">+IF(OFFSET('Sanitation Data'!$D$31,0,10*ROW('Sanitation Data'!D107))="","",OFFSET('Sanitation Data'!$D$31,0,10*ROW('Sanitation Data'!D107)))</f>
        <v/>
      </c>
      <c r="CO113" s="266" t="str">
        <f ca="true">+IF(OFFSET('Sanitation Data'!$D$32,0,10*ROW('Sanitation Data'!D107))="","",OFFSET('Sanitation Data'!$D$32,0,10*ROW('Sanitation Data'!D107)))</f>
        <v/>
      </c>
      <c r="CP113" s="266" t="str">
        <f ca="true">+IF(OFFSET('Sanitation Data'!$E$28,0,10*ROW('Sanitation Data'!E107))="","",OFFSET('Sanitation Data'!$E$28,0,10*ROW('Sanitation Data'!E107)))</f>
        <v/>
      </c>
      <c r="CQ113" s="266" t="str">
        <f ca="true">+IF(OFFSET('Sanitation Data'!$E$29,0,10*ROW('Sanitation Data'!E107))="","",OFFSET('Sanitation Data'!$E$29,0,10*ROW('Sanitation Data'!E107)))</f>
        <v/>
      </c>
      <c r="CR113" s="266" t="str">
        <f ca="true">+IF(OFFSET('Sanitation Data'!$E$30,0,10*ROW('Sanitation Data'!E107))="","",OFFSET('Sanitation Data'!$E$30,0,10*ROW('Sanitation Data'!E107)))</f>
        <v/>
      </c>
      <c r="CS113" s="266" t="str">
        <f ca="true">+IF(OFFSET('Sanitation Data'!$E$31,0,10*ROW('Sanitation Data'!E107))="","",OFFSET('Sanitation Data'!$E$31,0,10*ROW('Sanitation Data'!E107)))</f>
        <v/>
      </c>
      <c r="CT113" s="266" t="str">
        <f ca="true">+IF(OFFSET('Sanitation Data'!$E$32,0,10*ROW('Sanitation Data'!E107))="","",OFFSET('Sanitation Data'!$E$32,0,10*ROW('Sanitation Data'!E107)))</f>
        <v/>
      </c>
      <c r="CU113" s="266" t="str">
        <f ca="true">+IF(OFFSET('Sanitation Data'!$F$28,0,10*ROW('Sanitation Data'!F107))="","",OFFSET('Sanitation Data'!$F$28,0,10*ROW('Sanitation Data'!F107)))</f>
        <v/>
      </c>
      <c r="CV113" s="266" t="str">
        <f ca="true">+IF(OFFSET('Sanitation Data'!$F$29,0,10*ROW('Sanitation Data'!F107))="","",OFFSET('Sanitation Data'!$F$29,0,10*ROW('Sanitation Data'!F107)))</f>
        <v/>
      </c>
      <c r="CW113" s="266" t="str">
        <f ca="true">+IF(OFFSET('Sanitation Data'!$F$30,0,10*ROW('Sanitation Data'!F107))="","",OFFSET('Sanitation Data'!$F$30,0,10*ROW('Sanitation Data'!F107)))</f>
        <v/>
      </c>
      <c r="CX113" s="266" t="str">
        <f ca="true">+IF(OFFSET('Sanitation Data'!$F$31,0,10*ROW('Sanitation Data'!F107))="","",OFFSET('Sanitation Data'!$F$31,0,10*ROW('Sanitation Data'!F107)))</f>
        <v/>
      </c>
      <c r="CY113" s="266" t="str">
        <f ca="true">+IF(OFFSET('Sanitation Data'!$F$32,0,10*ROW('Sanitation Data'!F107))="","",OFFSET('Sanitation Data'!$F$32,0,10*ROW('Sanitation Data'!F107)))</f>
        <v/>
      </c>
      <c r="CZ113" s="266" t="str">
        <f ca="true">+IF(OFFSET('Sanitation Data'!$G$28,0,10*ROW('Sanitation Data'!G107))="","",OFFSET('Sanitation Data'!$G$28,0,10*ROW('Sanitation Data'!G107)))</f>
        <v/>
      </c>
      <c r="DA113" s="266" t="str">
        <f ca="true">+IF(OFFSET('Sanitation Data'!$G$29,0,10*ROW('Sanitation Data'!G107))="","",OFFSET('Sanitation Data'!$G$29,0,10*ROW('Sanitation Data'!G107)))</f>
        <v/>
      </c>
      <c r="DB113" s="266" t="str">
        <f ca="true">+IF(OFFSET('Sanitation Data'!$G$30,0,10*ROW('Sanitation Data'!G107))="","",OFFSET('Sanitation Data'!$G$30,0,10*ROW('Sanitation Data'!G107)))</f>
        <v/>
      </c>
      <c r="DC113" s="266" t="str">
        <f ca="true">+IF(OFFSET('Sanitation Data'!$G$31,0,10*ROW('Sanitation Data'!G107))="","",OFFSET('Sanitation Data'!$G$31,0,10*ROW('Sanitation Data'!G107)))</f>
        <v/>
      </c>
      <c r="DD113" s="266" t="str">
        <f ca="true">+IF(OFFSET('Sanitation Data'!$G$32,0,10*ROW('Sanitation Data'!G107))="","",OFFSET('Sanitation Data'!$G$32,0,10*ROW('Sanitation Data'!G107)))</f>
        <v/>
      </c>
      <c r="DE113" s="266" t="str">
        <f ca="true">+IF(OFFSET('Sanitation Data'!$H$28,0,10*ROW('Sanitation Data'!H107))="","",OFFSET('Sanitation Data'!$H$28,0,10*ROW('Sanitation Data'!H107)))</f>
        <v/>
      </c>
      <c r="DF113" s="266" t="str">
        <f ca="true">+IF(OFFSET('Sanitation Data'!$H$29,0,10*ROW('Sanitation Data'!H107))="","",OFFSET('Sanitation Data'!$H$29,0,10*ROW('Sanitation Data'!H107)))</f>
        <v/>
      </c>
      <c r="DG113" s="266" t="str">
        <f ca="true">+IF(OFFSET('Sanitation Data'!$H$30,0,10*ROW('Sanitation Data'!H107))="","",OFFSET('Sanitation Data'!$H$30,0,10*ROW('Sanitation Data'!H107)))</f>
        <v/>
      </c>
      <c r="DH113" s="266" t="str">
        <f ca="true">+IF(OFFSET('Sanitation Data'!$H$31,0,10*ROW('Sanitation Data'!H107))="","",OFFSET('Sanitation Data'!$H$31,0,10*ROW('Sanitation Data'!H107)))</f>
        <v/>
      </c>
      <c r="DI113" s="266" t="str">
        <f ca="true">+IF(OFFSET('Sanitation Data'!$H$32,0,10*ROW('Sanitation Data'!H107))="","",OFFSET('Sanitation Data'!$H$32,0,10*ROW('Sanitation Data'!H107)))</f>
        <v/>
      </c>
      <c r="DJ113" s="266" t="str">
        <f ca="true">+IF(OFFSET('Sanitation Data'!$I$28,0,10*ROW('Sanitation Data'!I107))="","",OFFSET('Sanitation Data'!$I$28,0,10*ROW('Sanitation Data'!I107)))</f>
        <v/>
      </c>
      <c r="DK113" s="266" t="str">
        <f ca="true">+IF(OFFSET('Sanitation Data'!$I$29,0,10*ROW('Sanitation Data'!I107))="","",OFFSET('Sanitation Data'!$I$29,0,10*ROW('Sanitation Data'!I107)))</f>
        <v/>
      </c>
      <c r="DL113" s="266" t="str">
        <f ca="true">+IF(OFFSET('Sanitation Data'!$I$30,0,10*ROW('Sanitation Data'!I107))="","",OFFSET('Sanitation Data'!$I$30,0,10*ROW('Sanitation Data'!I107)))</f>
        <v/>
      </c>
      <c r="DM113" s="266" t="str">
        <f ca="true">+IF(OFFSET('Sanitation Data'!$I$31,0,10*ROW('Sanitation Data'!I107))="","",OFFSET('Sanitation Data'!$I$31,0,10*ROW('Sanitation Data'!I107)))</f>
        <v/>
      </c>
      <c r="DN113" s="266" t="str">
        <f ca="true">+IF(OFFSET('Sanitation Data'!$I$32,0,10*ROW('Sanitation Data'!I107))="","",OFFSET('Sanitation Data'!$I$32,0,10*ROW('Sanitation Data'!I107)))</f>
        <v/>
      </c>
      <c r="DO113" s="266" t="str">
        <f ca="true">+IF(OFFSET('Hygiene Data'!$D$11,0,10*ROW('Hygiene Data'!D107))="","",OFFSET('Hygiene Data'!$D$11,0,10*ROW('Hygiene Data'!D107)))</f>
        <v/>
      </c>
      <c r="DP113" s="266" t="str">
        <f ca="true">+IF(OFFSET('Hygiene Data'!$D$12,0,10*ROW('Hygiene Data'!D107))="","",OFFSET('Hygiene Data'!$D$12,0,10*ROW('Hygiene Data'!D107)))</f>
        <v/>
      </c>
      <c r="DQ113" s="266" t="str">
        <f ca="true">+IF(OFFSET('Hygiene Data'!$D$13,0,10*ROW('Hygiene Data'!D107))="","",OFFSET('Hygiene Data'!$D$13,0,10*ROW('Hygiene Data'!D107)))</f>
        <v/>
      </c>
      <c r="DR113" s="266" t="str">
        <f ca="true">+IF(OFFSET('Hygiene Data'!$E$11,0,10*ROW('Hygiene Data'!E107))="","",OFFSET('Hygiene Data'!$E$11,0,10*ROW('Hygiene Data'!E107)))</f>
        <v/>
      </c>
      <c r="DS113" s="266" t="str">
        <f ca="true">+IF(OFFSET('Hygiene Data'!$E$12,0,10*ROW('Hygiene Data'!E107))="","",OFFSET('Hygiene Data'!$E$12,0,10*ROW('Hygiene Data'!E107)))</f>
        <v/>
      </c>
      <c r="DT113" s="266" t="str">
        <f ca="true">+IF(OFFSET('Hygiene Data'!$E$13,0,10*ROW('Hygiene Data'!E107))="","",OFFSET('Hygiene Data'!$E$13,0,10*ROW('Hygiene Data'!E107)))</f>
        <v/>
      </c>
      <c r="DU113" s="266" t="str">
        <f ca="true">+IF(OFFSET('Hygiene Data'!$F$11,0,10*ROW('Hygiene Data'!F107))="","",OFFSET('Hygiene Data'!$F$11,0,10*ROW('Hygiene Data'!F107)))</f>
        <v/>
      </c>
      <c r="DV113" s="266" t="str">
        <f ca="true">+IF(OFFSET('Hygiene Data'!$F$12,0,10*ROW('Hygiene Data'!F107))="","",OFFSET('Hygiene Data'!$F$12,0,10*ROW('Hygiene Data'!F107)))</f>
        <v/>
      </c>
      <c r="DW113" s="266" t="str">
        <f ca="true">+IF(OFFSET('Hygiene Data'!$F$13,0,10*ROW('Hygiene Data'!F107))="","",OFFSET('Hygiene Data'!$F$13,0,10*ROW('Hygiene Data'!F107)))</f>
        <v/>
      </c>
      <c r="DX113" s="266" t="str">
        <f ca="true">+IF(OFFSET('Hygiene Data'!$G$11,0,10*ROW('Hygiene Data'!G107))="","",OFFSET('Hygiene Data'!$G$11,0,10*ROW('Hygiene Data'!G107)))</f>
        <v/>
      </c>
      <c r="DY113" s="266" t="str">
        <f ca="true">+IF(OFFSET('Hygiene Data'!$G$12,0,10*ROW('Hygiene Data'!G107))="","",OFFSET('Hygiene Data'!$G$12,0,10*ROW('Hygiene Data'!G107)))</f>
        <v/>
      </c>
      <c r="DZ113" s="266" t="str">
        <f ca="true">+IF(OFFSET('Hygiene Data'!$G$13,0,10*ROW('Hygiene Data'!G107))="","",OFFSET('Hygiene Data'!$G$13,0,10*ROW('Hygiene Data'!G107)))</f>
        <v/>
      </c>
      <c r="EA113" s="266" t="str">
        <f ca="true">+IF(OFFSET('Hygiene Data'!$H$11,0,10*ROW('Hygiene Data'!H107))="","",OFFSET('Hygiene Data'!$H$11,0,10*ROW('Hygiene Data'!H107)))</f>
        <v/>
      </c>
      <c r="EB113" s="266" t="str">
        <f ca="true">+IF(OFFSET('Hygiene Data'!$H$12,0,10*ROW('Hygiene Data'!H107))="","",OFFSET('Hygiene Data'!$H$12,0,10*ROW('Hygiene Data'!H107)))</f>
        <v/>
      </c>
      <c r="EC113" s="266" t="str">
        <f ca="true">+IF(OFFSET('Hygiene Data'!$H$13,0,10*ROW('Hygiene Data'!H107))="","",OFFSET('Hygiene Data'!$H$13,0,10*ROW('Hygiene Data'!H107)))</f>
        <v/>
      </c>
      <c r="ED113" s="266" t="str">
        <f ca="true">+IF(OFFSET('Hygiene Data'!$I$11,0,10*ROW('Hygiene Data'!I107))="","",OFFSET('Hygiene Data'!$I$11,0,10*ROW('Hygiene Data'!I107)))</f>
        <v/>
      </c>
      <c r="EE113" s="266" t="str">
        <f ca="true">+IF(OFFSET('Hygiene Data'!$I$12,0,10*ROW('Hygiene Data'!I107))="","",OFFSET('Hygiene Data'!$I$12,0,10*ROW('Hygiene Data'!I107)))</f>
        <v/>
      </c>
      <c r="EF113" s="266"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2"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6"/>
      <c r="BS114" s="266" t="str">
        <f ca="true">+IF(OFFSET('Water Data'!$D$27,0,10*ROW('Water Data'!D108))="","",OFFSET('Water Data'!$D$27,0,10*ROW('Water Data'!D108)))</f>
        <v/>
      </c>
      <c r="BT114" s="266" t="str">
        <f ca="true">+IF(OFFSET('Water Data'!$D$28,0,10*ROW('Water Data'!D108))="","",OFFSET('Water Data'!$D$28,0,10*ROW('Water Data'!D108)))</f>
        <v/>
      </c>
      <c r="BU114" s="266" t="str">
        <f ca="true">+IF(OFFSET('Water Data'!$D$29,0,10*ROW('Water Data'!D108))="","",OFFSET('Water Data'!$D$29,0,10*ROW('Water Data'!D108)))</f>
        <v/>
      </c>
      <c r="BV114" s="266" t="str">
        <f ca="true">+IF(OFFSET('Water Data'!$E$27,0,10*ROW('Water Data'!E108))="","",OFFSET('Water Data'!$E$27,0,10*ROW('Water Data'!E108)))</f>
        <v/>
      </c>
      <c r="BW114" s="266" t="str">
        <f ca="true">+IF(OFFSET('Water Data'!$E$28,0,10*ROW('Water Data'!E108))="","",OFFSET('Water Data'!$E$28,0,10*ROW('Water Data'!E108)))</f>
        <v/>
      </c>
      <c r="BX114" s="266" t="str">
        <f ca="true">+IF(OFFSET('Water Data'!$E$29,0,10*ROW('Water Data'!E108))="","",OFFSET('Water Data'!$E$29,0,10*ROW('Water Data'!E108)))</f>
        <v/>
      </c>
      <c r="BY114" s="266" t="str">
        <f ca="true">+IF(OFFSET('Water Data'!$F$27,0,10*ROW('Water Data'!F108))="","",OFFSET('Water Data'!$F$27,0,10*ROW('Water Data'!F108)))</f>
        <v/>
      </c>
      <c r="BZ114" s="266" t="str">
        <f ca="true">+IF(OFFSET('Water Data'!$F$28,0,10*ROW('Water Data'!F108))="","",OFFSET('Water Data'!$F$28,0,10*ROW('Water Data'!F108)))</f>
        <v/>
      </c>
      <c r="CA114" s="266" t="str">
        <f ca="true">+IF(OFFSET('Water Data'!$F$29,0,10*ROW('Water Data'!F108))="","",OFFSET('Water Data'!$F$29,0,10*ROW('Water Data'!F108)))</f>
        <v/>
      </c>
      <c r="CB114" s="266" t="str">
        <f ca="true">+IF(OFFSET('Water Data'!$G$27,0,10*ROW('Water Data'!G108))="","",OFFSET('Water Data'!$G$27,0,10*ROW('Water Data'!G108)))</f>
        <v/>
      </c>
      <c r="CC114" s="266" t="str">
        <f ca="true">+IF(OFFSET('Water Data'!$G$28,0,10*ROW('Water Data'!G108))="","",OFFSET('Water Data'!$G$28,0,10*ROW('Water Data'!G108)))</f>
        <v/>
      </c>
      <c r="CD114" s="266" t="str">
        <f ca="true">+IF(OFFSET('Water Data'!$G$29,0,10*ROW('Water Data'!G108))="","",OFFSET('Water Data'!$G$29,0,10*ROW('Water Data'!G108)))</f>
        <v/>
      </c>
      <c r="CE114" s="266" t="str">
        <f ca="true">+IF(OFFSET('Water Data'!$H$27,0,10*ROW('Water Data'!H108))="","",OFFSET('Water Data'!$H$27,0,10*ROW('Water Data'!H108)))</f>
        <v/>
      </c>
      <c r="CF114" s="266" t="str">
        <f ca="true">+IF(OFFSET('Water Data'!$H$28,0,10*ROW('Water Data'!H108))="","",OFFSET('Water Data'!$H$28,0,10*ROW('Water Data'!H108)))</f>
        <v/>
      </c>
      <c r="CG114" s="266" t="str">
        <f ca="true">+IF(OFFSET('Water Data'!$H$29,0,10*ROW('Water Data'!H108))="","",OFFSET('Water Data'!$H$29,0,10*ROW('Water Data'!H108)))</f>
        <v/>
      </c>
      <c r="CH114" s="266" t="str">
        <f ca="true">+IF(OFFSET('Water Data'!$I$27,0,10*ROW('Water Data'!I108))="","",OFFSET('Water Data'!$I$27,0,10*ROW('Water Data'!I108)))</f>
        <v/>
      </c>
      <c r="CI114" s="266" t="str">
        <f ca="true">+IF(OFFSET('Water Data'!$I$28,0,10*ROW('Water Data'!I108))="","",OFFSET('Water Data'!$I$28,0,10*ROW('Water Data'!I108)))</f>
        <v/>
      </c>
      <c r="CJ114" s="266" t="str">
        <f ca="true">+IF(OFFSET('Water Data'!$I$29,0,10*ROW('Water Data'!I108))="","",OFFSET('Water Data'!$I$29,0,10*ROW('Water Data'!I108)))</f>
        <v/>
      </c>
      <c r="CK114" s="266" t="str">
        <f ca="true">+IF(OFFSET('Sanitation Data'!$D$28,0,10*ROW('Sanitation Data'!D108))="","",OFFSET('Sanitation Data'!$D$28,0,10*ROW('Sanitation Data'!D108)))</f>
        <v/>
      </c>
      <c r="CL114" s="266" t="str">
        <f ca="true">+IF(OFFSET('Sanitation Data'!$D$29,0,10*ROW('Sanitation Data'!D108))="","",OFFSET('Sanitation Data'!$D$29,0,10*ROW('Sanitation Data'!D108)))</f>
        <v/>
      </c>
      <c r="CM114" s="266" t="str">
        <f ca="true">+IF(OFFSET('Sanitation Data'!$D$30,0,10*ROW('Sanitation Data'!D108))="","",OFFSET('Sanitation Data'!$D$30,0,10*ROW('Sanitation Data'!D108)))</f>
        <v/>
      </c>
      <c r="CN114" s="266" t="str">
        <f ca="true">+IF(OFFSET('Sanitation Data'!$D$31,0,10*ROW('Sanitation Data'!D108))="","",OFFSET('Sanitation Data'!$D$31,0,10*ROW('Sanitation Data'!D108)))</f>
        <v/>
      </c>
      <c r="CO114" s="266" t="str">
        <f ca="true">+IF(OFFSET('Sanitation Data'!$D$32,0,10*ROW('Sanitation Data'!D108))="","",OFFSET('Sanitation Data'!$D$32,0,10*ROW('Sanitation Data'!D108)))</f>
        <v/>
      </c>
      <c r="CP114" s="266" t="str">
        <f ca="true">+IF(OFFSET('Sanitation Data'!$E$28,0,10*ROW('Sanitation Data'!E108))="","",OFFSET('Sanitation Data'!$E$28,0,10*ROW('Sanitation Data'!E108)))</f>
        <v/>
      </c>
      <c r="CQ114" s="266" t="str">
        <f ca="true">+IF(OFFSET('Sanitation Data'!$E$29,0,10*ROW('Sanitation Data'!E108))="","",OFFSET('Sanitation Data'!$E$29,0,10*ROW('Sanitation Data'!E108)))</f>
        <v/>
      </c>
      <c r="CR114" s="266" t="str">
        <f ca="true">+IF(OFFSET('Sanitation Data'!$E$30,0,10*ROW('Sanitation Data'!E108))="","",OFFSET('Sanitation Data'!$E$30,0,10*ROW('Sanitation Data'!E108)))</f>
        <v/>
      </c>
      <c r="CS114" s="266" t="str">
        <f ca="true">+IF(OFFSET('Sanitation Data'!$E$31,0,10*ROW('Sanitation Data'!E108))="","",OFFSET('Sanitation Data'!$E$31,0,10*ROW('Sanitation Data'!E108)))</f>
        <v/>
      </c>
      <c r="CT114" s="266" t="str">
        <f ca="true">+IF(OFFSET('Sanitation Data'!$E$32,0,10*ROW('Sanitation Data'!E108))="","",OFFSET('Sanitation Data'!$E$32,0,10*ROW('Sanitation Data'!E108)))</f>
        <v/>
      </c>
      <c r="CU114" s="266" t="str">
        <f ca="true">+IF(OFFSET('Sanitation Data'!$F$28,0,10*ROW('Sanitation Data'!F108))="","",OFFSET('Sanitation Data'!$F$28,0,10*ROW('Sanitation Data'!F108)))</f>
        <v/>
      </c>
      <c r="CV114" s="266" t="str">
        <f ca="true">+IF(OFFSET('Sanitation Data'!$F$29,0,10*ROW('Sanitation Data'!F108))="","",OFFSET('Sanitation Data'!$F$29,0,10*ROW('Sanitation Data'!F108)))</f>
        <v/>
      </c>
      <c r="CW114" s="266" t="str">
        <f ca="true">+IF(OFFSET('Sanitation Data'!$F$30,0,10*ROW('Sanitation Data'!F108))="","",OFFSET('Sanitation Data'!$F$30,0,10*ROW('Sanitation Data'!F108)))</f>
        <v/>
      </c>
      <c r="CX114" s="266" t="str">
        <f ca="true">+IF(OFFSET('Sanitation Data'!$F$31,0,10*ROW('Sanitation Data'!F108))="","",OFFSET('Sanitation Data'!$F$31,0,10*ROW('Sanitation Data'!F108)))</f>
        <v/>
      </c>
      <c r="CY114" s="266" t="str">
        <f ca="true">+IF(OFFSET('Sanitation Data'!$F$32,0,10*ROW('Sanitation Data'!F108))="","",OFFSET('Sanitation Data'!$F$32,0,10*ROW('Sanitation Data'!F108)))</f>
        <v/>
      </c>
      <c r="CZ114" s="266" t="str">
        <f ca="true">+IF(OFFSET('Sanitation Data'!$G$28,0,10*ROW('Sanitation Data'!G108))="","",OFFSET('Sanitation Data'!$G$28,0,10*ROW('Sanitation Data'!G108)))</f>
        <v/>
      </c>
      <c r="DA114" s="266" t="str">
        <f ca="true">+IF(OFFSET('Sanitation Data'!$G$29,0,10*ROW('Sanitation Data'!G108))="","",OFFSET('Sanitation Data'!$G$29,0,10*ROW('Sanitation Data'!G108)))</f>
        <v/>
      </c>
      <c r="DB114" s="266" t="str">
        <f ca="true">+IF(OFFSET('Sanitation Data'!$G$30,0,10*ROW('Sanitation Data'!G108))="","",OFFSET('Sanitation Data'!$G$30,0,10*ROW('Sanitation Data'!G108)))</f>
        <v/>
      </c>
      <c r="DC114" s="266" t="str">
        <f ca="true">+IF(OFFSET('Sanitation Data'!$G$31,0,10*ROW('Sanitation Data'!G108))="","",OFFSET('Sanitation Data'!$G$31,0,10*ROW('Sanitation Data'!G108)))</f>
        <v/>
      </c>
      <c r="DD114" s="266" t="str">
        <f ca="true">+IF(OFFSET('Sanitation Data'!$G$32,0,10*ROW('Sanitation Data'!G108))="","",OFFSET('Sanitation Data'!$G$32,0,10*ROW('Sanitation Data'!G108)))</f>
        <v/>
      </c>
      <c r="DE114" s="266" t="str">
        <f ca="true">+IF(OFFSET('Sanitation Data'!$H$28,0,10*ROW('Sanitation Data'!H108))="","",OFFSET('Sanitation Data'!$H$28,0,10*ROW('Sanitation Data'!H108)))</f>
        <v/>
      </c>
      <c r="DF114" s="266" t="str">
        <f ca="true">+IF(OFFSET('Sanitation Data'!$H$29,0,10*ROW('Sanitation Data'!H108))="","",OFFSET('Sanitation Data'!$H$29,0,10*ROW('Sanitation Data'!H108)))</f>
        <v/>
      </c>
      <c r="DG114" s="266" t="str">
        <f ca="true">+IF(OFFSET('Sanitation Data'!$H$30,0,10*ROW('Sanitation Data'!H108))="","",OFFSET('Sanitation Data'!$H$30,0,10*ROW('Sanitation Data'!H108)))</f>
        <v/>
      </c>
      <c r="DH114" s="266" t="str">
        <f ca="true">+IF(OFFSET('Sanitation Data'!$H$31,0,10*ROW('Sanitation Data'!H108))="","",OFFSET('Sanitation Data'!$H$31,0,10*ROW('Sanitation Data'!H108)))</f>
        <v/>
      </c>
      <c r="DI114" s="266" t="str">
        <f ca="true">+IF(OFFSET('Sanitation Data'!$H$32,0,10*ROW('Sanitation Data'!H108))="","",OFFSET('Sanitation Data'!$H$32,0,10*ROW('Sanitation Data'!H108)))</f>
        <v/>
      </c>
      <c r="DJ114" s="266" t="str">
        <f ca="true">+IF(OFFSET('Sanitation Data'!$I$28,0,10*ROW('Sanitation Data'!I108))="","",OFFSET('Sanitation Data'!$I$28,0,10*ROW('Sanitation Data'!I108)))</f>
        <v/>
      </c>
      <c r="DK114" s="266" t="str">
        <f ca="true">+IF(OFFSET('Sanitation Data'!$I$29,0,10*ROW('Sanitation Data'!I108))="","",OFFSET('Sanitation Data'!$I$29,0,10*ROW('Sanitation Data'!I108)))</f>
        <v/>
      </c>
      <c r="DL114" s="266" t="str">
        <f ca="true">+IF(OFFSET('Sanitation Data'!$I$30,0,10*ROW('Sanitation Data'!I108))="","",OFFSET('Sanitation Data'!$I$30,0,10*ROW('Sanitation Data'!I108)))</f>
        <v/>
      </c>
      <c r="DM114" s="266" t="str">
        <f ca="true">+IF(OFFSET('Sanitation Data'!$I$31,0,10*ROW('Sanitation Data'!I108))="","",OFFSET('Sanitation Data'!$I$31,0,10*ROW('Sanitation Data'!I108)))</f>
        <v/>
      </c>
      <c r="DN114" s="266" t="str">
        <f ca="true">+IF(OFFSET('Sanitation Data'!$I$32,0,10*ROW('Sanitation Data'!I108))="","",OFFSET('Sanitation Data'!$I$32,0,10*ROW('Sanitation Data'!I108)))</f>
        <v/>
      </c>
      <c r="DO114" s="266" t="str">
        <f ca="true">+IF(OFFSET('Hygiene Data'!$D$11,0,10*ROW('Hygiene Data'!D108))="","",OFFSET('Hygiene Data'!$D$11,0,10*ROW('Hygiene Data'!D108)))</f>
        <v/>
      </c>
      <c r="DP114" s="266" t="str">
        <f ca="true">+IF(OFFSET('Hygiene Data'!$D$12,0,10*ROW('Hygiene Data'!D108))="","",OFFSET('Hygiene Data'!$D$12,0,10*ROW('Hygiene Data'!D108)))</f>
        <v/>
      </c>
      <c r="DQ114" s="266" t="str">
        <f ca="true">+IF(OFFSET('Hygiene Data'!$D$13,0,10*ROW('Hygiene Data'!D108))="","",OFFSET('Hygiene Data'!$D$13,0,10*ROW('Hygiene Data'!D108)))</f>
        <v/>
      </c>
      <c r="DR114" s="266" t="str">
        <f ca="true">+IF(OFFSET('Hygiene Data'!$E$11,0,10*ROW('Hygiene Data'!E108))="","",OFFSET('Hygiene Data'!$E$11,0,10*ROW('Hygiene Data'!E108)))</f>
        <v/>
      </c>
      <c r="DS114" s="266" t="str">
        <f ca="true">+IF(OFFSET('Hygiene Data'!$E$12,0,10*ROW('Hygiene Data'!E108))="","",OFFSET('Hygiene Data'!$E$12,0,10*ROW('Hygiene Data'!E108)))</f>
        <v/>
      </c>
      <c r="DT114" s="266" t="str">
        <f ca="true">+IF(OFFSET('Hygiene Data'!$E$13,0,10*ROW('Hygiene Data'!E108))="","",OFFSET('Hygiene Data'!$E$13,0,10*ROW('Hygiene Data'!E108)))</f>
        <v/>
      </c>
      <c r="DU114" s="266" t="str">
        <f ca="true">+IF(OFFSET('Hygiene Data'!$F$11,0,10*ROW('Hygiene Data'!F108))="","",OFFSET('Hygiene Data'!$F$11,0,10*ROW('Hygiene Data'!F108)))</f>
        <v/>
      </c>
      <c r="DV114" s="266" t="str">
        <f ca="true">+IF(OFFSET('Hygiene Data'!$F$12,0,10*ROW('Hygiene Data'!F108))="","",OFFSET('Hygiene Data'!$F$12,0,10*ROW('Hygiene Data'!F108)))</f>
        <v/>
      </c>
      <c r="DW114" s="266" t="str">
        <f ca="true">+IF(OFFSET('Hygiene Data'!$F$13,0,10*ROW('Hygiene Data'!F108))="","",OFFSET('Hygiene Data'!$F$13,0,10*ROW('Hygiene Data'!F108)))</f>
        <v/>
      </c>
      <c r="DX114" s="266" t="str">
        <f ca="true">+IF(OFFSET('Hygiene Data'!$G$11,0,10*ROW('Hygiene Data'!G108))="","",OFFSET('Hygiene Data'!$G$11,0,10*ROW('Hygiene Data'!G108)))</f>
        <v/>
      </c>
      <c r="DY114" s="266" t="str">
        <f ca="true">+IF(OFFSET('Hygiene Data'!$G$12,0,10*ROW('Hygiene Data'!G108))="","",OFFSET('Hygiene Data'!$G$12,0,10*ROW('Hygiene Data'!G108)))</f>
        <v/>
      </c>
      <c r="DZ114" s="266" t="str">
        <f ca="true">+IF(OFFSET('Hygiene Data'!$G$13,0,10*ROW('Hygiene Data'!G108))="","",OFFSET('Hygiene Data'!$G$13,0,10*ROW('Hygiene Data'!G108)))</f>
        <v/>
      </c>
      <c r="EA114" s="266" t="str">
        <f ca="true">+IF(OFFSET('Hygiene Data'!$H$11,0,10*ROW('Hygiene Data'!H108))="","",OFFSET('Hygiene Data'!$H$11,0,10*ROW('Hygiene Data'!H108)))</f>
        <v/>
      </c>
      <c r="EB114" s="266" t="str">
        <f ca="true">+IF(OFFSET('Hygiene Data'!$H$12,0,10*ROW('Hygiene Data'!H108))="","",OFFSET('Hygiene Data'!$H$12,0,10*ROW('Hygiene Data'!H108)))</f>
        <v/>
      </c>
      <c r="EC114" s="266" t="str">
        <f ca="true">+IF(OFFSET('Hygiene Data'!$H$13,0,10*ROW('Hygiene Data'!H108))="","",OFFSET('Hygiene Data'!$H$13,0,10*ROW('Hygiene Data'!H108)))</f>
        <v/>
      </c>
      <c r="ED114" s="266" t="str">
        <f ca="true">+IF(OFFSET('Hygiene Data'!$I$11,0,10*ROW('Hygiene Data'!I108))="","",OFFSET('Hygiene Data'!$I$11,0,10*ROW('Hygiene Data'!I108)))</f>
        <v/>
      </c>
      <c r="EE114" s="266" t="str">
        <f ca="true">+IF(OFFSET('Hygiene Data'!$I$12,0,10*ROW('Hygiene Data'!I108))="","",OFFSET('Hygiene Data'!$I$12,0,10*ROW('Hygiene Data'!I108)))</f>
        <v/>
      </c>
      <c r="EF114" s="266"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2"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6"/>
      <c r="BS115" s="266" t="str">
        <f ca="true">+IF(OFFSET('Water Data'!$D$27,0,10*ROW('Water Data'!D109))="","",OFFSET('Water Data'!$D$27,0,10*ROW('Water Data'!D109)))</f>
        <v/>
      </c>
      <c r="BT115" s="266" t="str">
        <f ca="true">+IF(OFFSET('Water Data'!$D$28,0,10*ROW('Water Data'!D109))="","",OFFSET('Water Data'!$D$28,0,10*ROW('Water Data'!D109)))</f>
        <v/>
      </c>
      <c r="BU115" s="266" t="str">
        <f ca="true">+IF(OFFSET('Water Data'!$D$29,0,10*ROW('Water Data'!D109))="","",OFFSET('Water Data'!$D$29,0,10*ROW('Water Data'!D109)))</f>
        <v/>
      </c>
      <c r="BV115" s="266" t="str">
        <f ca="true">+IF(OFFSET('Water Data'!$E$27,0,10*ROW('Water Data'!E109))="","",OFFSET('Water Data'!$E$27,0,10*ROW('Water Data'!E109)))</f>
        <v/>
      </c>
      <c r="BW115" s="266" t="str">
        <f ca="true">+IF(OFFSET('Water Data'!$E$28,0,10*ROW('Water Data'!E109))="","",OFFSET('Water Data'!$E$28,0,10*ROW('Water Data'!E109)))</f>
        <v/>
      </c>
      <c r="BX115" s="266" t="str">
        <f ca="true">+IF(OFFSET('Water Data'!$E$29,0,10*ROW('Water Data'!E109))="","",OFFSET('Water Data'!$E$29,0,10*ROW('Water Data'!E109)))</f>
        <v/>
      </c>
      <c r="BY115" s="266" t="str">
        <f ca="true">+IF(OFFSET('Water Data'!$F$27,0,10*ROW('Water Data'!F109))="","",OFFSET('Water Data'!$F$27,0,10*ROW('Water Data'!F109)))</f>
        <v/>
      </c>
      <c r="BZ115" s="266" t="str">
        <f ca="true">+IF(OFFSET('Water Data'!$F$28,0,10*ROW('Water Data'!F109))="","",OFFSET('Water Data'!$F$28,0,10*ROW('Water Data'!F109)))</f>
        <v/>
      </c>
      <c r="CA115" s="266" t="str">
        <f ca="true">+IF(OFFSET('Water Data'!$F$29,0,10*ROW('Water Data'!F109))="","",OFFSET('Water Data'!$F$29,0,10*ROW('Water Data'!F109)))</f>
        <v/>
      </c>
      <c r="CB115" s="266" t="str">
        <f ca="true">+IF(OFFSET('Water Data'!$G$27,0,10*ROW('Water Data'!G109))="","",OFFSET('Water Data'!$G$27,0,10*ROW('Water Data'!G109)))</f>
        <v/>
      </c>
      <c r="CC115" s="266" t="str">
        <f ca="true">+IF(OFFSET('Water Data'!$G$28,0,10*ROW('Water Data'!G109))="","",OFFSET('Water Data'!$G$28,0,10*ROW('Water Data'!G109)))</f>
        <v/>
      </c>
      <c r="CD115" s="266" t="str">
        <f ca="true">+IF(OFFSET('Water Data'!$G$29,0,10*ROW('Water Data'!G109))="","",OFFSET('Water Data'!$G$29,0,10*ROW('Water Data'!G109)))</f>
        <v/>
      </c>
      <c r="CE115" s="266" t="str">
        <f ca="true">+IF(OFFSET('Water Data'!$H$27,0,10*ROW('Water Data'!H109))="","",OFFSET('Water Data'!$H$27,0,10*ROW('Water Data'!H109)))</f>
        <v/>
      </c>
      <c r="CF115" s="266" t="str">
        <f ca="true">+IF(OFFSET('Water Data'!$H$28,0,10*ROW('Water Data'!H109))="","",OFFSET('Water Data'!$H$28,0,10*ROW('Water Data'!H109)))</f>
        <v/>
      </c>
      <c r="CG115" s="266" t="str">
        <f ca="true">+IF(OFFSET('Water Data'!$H$29,0,10*ROW('Water Data'!H109))="","",OFFSET('Water Data'!$H$29,0,10*ROW('Water Data'!H109)))</f>
        <v/>
      </c>
      <c r="CH115" s="266" t="str">
        <f ca="true">+IF(OFFSET('Water Data'!$I$27,0,10*ROW('Water Data'!I109))="","",OFFSET('Water Data'!$I$27,0,10*ROW('Water Data'!I109)))</f>
        <v/>
      </c>
      <c r="CI115" s="266" t="str">
        <f ca="true">+IF(OFFSET('Water Data'!$I$28,0,10*ROW('Water Data'!I109))="","",OFFSET('Water Data'!$I$28,0,10*ROW('Water Data'!I109)))</f>
        <v/>
      </c>
      <c r="CJ115" s="266" t="str">
        <f ca="true">+IF(OFFSET('Water Data'!$I$29,0,10*ROW('Water Data'!I109))="","",OFFSET('Water Data'!$I$29,0,10*ROW('Water Data'!I109)))</f>
        <v/>
      </c>
      <c r="CK115" s="266" t="str">
        <f ca="true">+IF(OFFSET('Sanitation Data'!$D$28,0,10*ROW('Sanitation Data'!D109))="","",OFFSET('Sanitation Data'!$D$28,0,10*ROW('Sanitation Data'!D109)))</f>
        <v/>
      </c>
      <c r="CL115" s="266" t="str">
        <f ca="true">+IF(OFFSET('Sanitation Data'!$D$29,0,10*ROW('Sanitation Data'!D109))="","",OFFSET('Sanitation Data'!$D$29,0,10*ROW('Sanitation Data'!D109)))</f>
        <v/>
      </c>
      <c r="CM115" s="266" t="str">
        <f ca="true">+IF(OFFSET('Sanitation Data'!$D$30,0,10*ROW('Sanitation Data'!D109))="","",OFFSET('Sanitation Data'!$D$30,0,10*ROW('Sanitation Data'!D109)))</f>
        <v/>
      </c>
      <c r="CN115" s="266" t="str">
        <f ca="true">+IF(OFFSET('Sanitation Data'!$D$31,0,10*ROW('Sanitation Data'!D109))="","",OFFSET('Sanitation Data'!$D$31,0,10*ROW('Sanitation Data'!D109)))</f>
        <v/>
      </c>
      <c r="CO115" s="266" t="str">
        <f ca="true">+IF(OFFSET('Sanitation Data'!$D$32,0,10*ROW('Sanitation Data'!D109))="","",OFFSET('Sanitation Data'!$D$32,0,10*ROW('Sanitation Data'!D109)))</f>
        <v/>
      </c>
      <c r="CP115" s="266" t="str">
        <f ca="true">+IF(OFFSET('Sanitation Data'!$E$28,0,10*ROW('Sanitation Data'!E109))="","",OFFSET('Sanitation Data'!$E$28,0,10*ROW('Sanitation Data'!E109)))</f>
        <v/>
      </c>
      <c r="CQ115" s="266" t="str">
        <f ca="true">+IF(OFFSET('Sanitation Data'!$E$29,0,10*ROW('Sanitation Data'!E109))="","",OFFSET('Sanitation Data'!$E$29,0,10*ROW('Sanitation Data'!E109)))</f>
        <v/>
      </c>
      <c r="CR115" s="266" t="str">
        <f ca="true">+IF(OFFSET('Sanitation Data'!$E$30,0,10*ROW('Sanitation Data'!E109))="","",OFFSET('Sanitation Data'!$E$30,0,10*ROW('Sanitation Data'!E109)))</f>
        <v/>
      </c>
      <c r="CS115" s="266" t="str">
        <f ca="true">+IF(OFFSET('Sanitation Data'!$E$31,0,10*ROW('Sanitation Data'!E109))="","",OFFSET('Sanitation Data'!$E$31,0,10*ROW('Sanitation Data'!E109)))</f>
        <v/>
      </c>
      <c r="CT115" s="266" t="str">
        <f ca="true">+IF(OFFSET('Sanitation Data'!$E$32,0,10*ROW('Sanitation Data'!E109))="","",OFFSET('Sanitation Data'!$E$32,0,10*ROW('Sanitation Data'!E109)))</f>
        <v/>
      </c>
      <c r="CU115" s="266" t="str">
        <f ca="true">+IF(OFFSET('Sanitation Data'!$F$28,0,10*ROW('Sanitation Data'!F109))="","",OFFSET('Sanitation Data'!$F$28,0,10*ROW('Sanitation Data'!F109)))</f>
        <v/>
      </c>
      <c r="CV115" s="266" t="str">
        <f ca="true">+IF(OFFSET('Sanitation Data'!$F$29,0,10*ROW('Sanitation Data'!F109))="","",OFFSET('Sanitation Data'!$F$29,0,10*ROW('Sanitation Data'!F109)))</f>
        <v/>
      </c>
      <c r="CW115" s="266" t="str">
        <f ca="true">+IF(OFFSET('Sanitation Data'!$F$30,0,10*ROW('Sanitation Data'!F109))="","",OFFSET('Sanitation Data'!$F$30,0,10*ROW('Sanitation Data'!F109)))</f>
        <v/>
      </c>
      <c r="CX115" s="266" t="str">
        <f ca="true">+IF(OFFSET('Sanitation Data'!$F$31,0,10*ROW('Sanitation Data'!F109))="","",OFFSET('Sanitation Data'!$F$31,0,10*ROW('Sanitation Data'!F109)))</f>
        <v/>
      </c>
      <c r="CY115" s="266" t="str">
        <f ca="true">+IF(OFFSET('Sanitation Data'!$F$32,0,10*ROW('Sanitation Data'!F109))="","",OFFSET('Sanitation Data'!$F$32,0,10*ROW('Sanitation Data'!F109)))</f>
        <v/>
      </c>
      <c r="CZ115" s="266" t="str">
        <f ca="true">+IF(OFFSET('Sanitation Data'!$G$28,0,10*ROW('Sanitation Data'!G109))="","",OFFSET('Sanitation Data'!$G$28,0,10*ROW('Sanitation Data'!G109)))</f>
        <v/>
      </c>
      <c r="DA115" s="266" t="str">
        <f ca="true">+IF(OFFSET('Sanitation Data'!$G$29,0,10*ROW('Sanitation Data'!G109))="","",OFFSET('Sanitation Data'!$G$29,0,10*ROW('Sanitation Data'!G109)))</f>
        <v/>
      </c>
      <c r="DB115" s="266" t="str">
        <f ca="true">+IF(OFFSET('Sanitation Data'!$G$30,0,10*ROW('Sanitation Data'!G109))="","",OFFSET('Sanitation Data'!$G$30,0,10*ROW('Sanitation Data'!G109)))</f>
        <v/>
      </c>
      <c r="DC115" s="266" t="str">
        <f ca="true">+IF(OFFSET('Sanitation Data'!$G$31,0,10*ROW('Sanitation Data'!G109))="","",OFFSET('Sanitation Data'!$G$31,0,10*ROW('Sanitation Data'!G109)))</f>
        <v/>
      </c>
      <c r="DD115" s="266" t="str">
        <f ca="true">+IF(OFFSET('Sanitation Data'!$G$32,0,10*ROW('Sanitation Data'!G109))="","",OFFSET('Sanitation Data'!$G$32,0,10*ROW('Sanitation Data'!G109)))</f>
        <v/>
      </c>
      <c r="DE115" s="266" t="str">
        <f ca="true">+IF(OFFSET('Sanitation Data'!$H$28,0,10*ROW('Sanitation Data'!H109))="","",OFFSET('Sanitation Data'!$H$28,0,10*ROW('Sanitation Data'!H109)))</f>
        <v/>
      </c>
      <c r="DF115" s="266" t="str">
        <f ca="true">+IF(OFFSET('Sanitation Data'!$H$29,0,10*ROW('Sanitation Data'!H109))="","",OFFSET('Sanitation Data'!$H$29,0,10*ROW('Sanitation Data'!H109)))</f>
        <v/>
      </c>
      <c r="DG115" s="266" t="str">
        <f ca="true">+IF(OFFSET('Sanitation Data'!$H$30,0,10*ROW('Sanitation Data'!H109))="","",OFFSET('Sanitation Data'!$H$30,0,10*ROW('Sanitation Data'!H109)))</f>
        <v/>
      </c>
      <c r="DH115" s="266" t="str">
        <f ca="true">+IF(OFFSET('Sanitation Data'!$H$31,0,10*ROW('Sanitation Data'!H109))="","",OFFSET('Sanitation Data'!$H$31,0,10*ROW('Sanitation Data'!H109)))</f>
        <v/>
      </c>
      <c r="DI115" s="266" t="str">
        <f ca="true">+IF(OFFSET('Sanitation Data'!$H$32,0,10*ROW('Sanitation Data'!H109))="","",OFFSET('Sanitation Data'!$H$32,0,10*ROW('Sanitation Data'!H109)))</f>
        <v/>
      </c>
      <c r="DJ115" s="266" t="str">
        <f ca="true">+IF(OFFSET('Sanitation Data'!$I$28,0,10*ROW('Sanitation Data'!I109))="","",OFFSET('Sanitation Data'!$I$28,0,10*ROW('Sanitation Data'!I109)))</f>
        <v/>
      </c>
      <c r="DK115" s="266" t="str">
        <f ca="true">+IF(OFFSET('Sanitation Data'!$I$29,0,10*ROW('Sanitation Data'!I109))="","",OFFSET('Sanitation Data'!$I$29,0,10*ROW('Sanitation Data'!I109)))</f>
        <v/>
      </c>
      <c r="DL115" s="266" t="str">
        <f ca="true">+IF(OFFSET('Sanitation Data'!$I$30,0,10*ROW('Sanitation Data'!I109))="","",OFFSET('Sanitation Data'!$I$30,0,10*ROW('Sanitation Data'!I109)))</f>
        <v/>
      </c>
      <c r="DM115" s="266" t="str">
        <f ca="true">+IF(OFFSET('Sanitation Data'!$I$31,0,10*ROW('Sanitation Data'!I109))="","",OFFSET('Sanitation Data'!$I$31,0,10*ROW('Sanitation Data'!I109)))</f>
        <v/>
      </c>
      <c r="DN115" s="266" t="str">
        <f ca="true">+IF(OFFSET('Sanitation Data'!$I$32,0,10*ROW('Sanitation Data'!I109))="","",OFFSET('Sanitation Data'!$I$32,0,10*ROW('Sanitation Data'!I109)))</f>
        <v/>
      </c>
      <c r="DO115" s="266" t="str">
        <f ca="true">+IF(OFFSET('Hygiene Data'!$D$11,0,10*ROW('Hygiene Data'!D109))="","",OFFSET('Hygiene Data'!$D$11,0,10*ROW('Hygiene Data'!D109)))</f>
        <v/>
      </c>
      <c r="DP115" s="266" t="str">
        <f ca="true">+IF(OFFSET('Hygiene Data'!$D$12,0,10*ROW('Hygiene Data'!D109))="","",OFFSET('Hygiene Data'!$D$12,0,10*ROW('Hygiene Data'!D109)))</f>
        <v/>
      </c>
      <c r="DQ115" s="266" t="str">
        <f ca="true">+IF(OFFSET('Hygiene Data'!$D$13,0,10*ROW('Hygiene Data'!D109))="","",OFFSET('Hygiene Data'!$D$13,0,10*ROW('Hygiene Data'!D109)))</f>
        <v/>
      </c>
      <c r="DR115" s="266" t="str">
        <f ca="true">+IF(OFFSET('Hygiene Data'!$E$11,0,10*ROW('Hygiene Data'!E109))="","",OFFSET('Hygiene Data'!$E$11,0,10*ROW('Hygiene Data'!E109)))</f>
        <v/>
      </c>
      <c r="DS115" s="266" t="str">
        <f ca="true">+IF(OFFSET('Hygiene Data'!$E$12,0,10*ROW('Hygiene Data'!E109))="","",OFFSET('Hygiene Data'!$E$12,0,10*ROW('Hygiene Data'!E109)))</f>
        <v/>
      </c>
      <c r="DT115" s="266" t="str">
        <f ca="true">+IF(OFFSET('Hygiene Data'!$E$13,0,10*ROW('Hygiene Data'!E109))="","",OFFSET('Hygiene Data'!$E$13,0,10*ROW('Hygiene Data'!E109)))</f>
        <v/>
      </c>
      <c r="DU115" s="266" t="str">
        <f ca="true">+IF(OFFSET('Hygiene Data'!$F$11,0,10*ROW('Hygiene Data'!F109))="","",OFFSET('Hygiene Data'!$F$11,0,10*ROW('Hygiene Data'!F109)))</f>
        <v/>
      </c>
      <c r="DV115" s="266" t="str">
        <f ca="true">+IF(OFFSET('Hygiene Data'!$F$12,0,10*ROW('Hygiene Data'!F109))="","",OFFSET('Hygiene Data'!$F$12,0,10*ROW('Hygiene Data'!F109)))</f>
        <v/>
      </c>
      <c r="DW115" s="266" t="str">
        <f ca="true">+IF(OFFSET('Hygiene Data'!$F$13,0,10*ROW('Hygiene Data'!F109))="","",OFFSET('Hygiene Data'!$F$13,0,10*ROW('Hygiene Data'!F109)))</f>
        <v/>
      </c>
      <c r="DX115" s="266" t="str">
        <f ca="true">+IF(OFFSET('Hygiene Data'!$G$11,0,10*ROW('Hygiene Data'!G109))="","",OFFSET('Hygiene Data'!$G$11,0,10*ROW('Hygiene Data'!G109)))</f>
        <v/>
      </c>
      <c r="DY115" s="266" t="str">
        <f ca="true">+IF(OFFSET('Hygiene Data'!$G$12,0,10*ROW('Hygiene Data'!G109))="","",OFFSET('Hygiene Data'!$G$12,0,10*ROW('Hygiene Data'!G109)))</f>
        <v/>
      </c>
      <c r="DZ115" s="266" t="str">
        <f ca="true">+IF(OFFSET('Hygiene Data'!$G$13,0,10*ROW('Hygiene Data'!G109))="","",OFFSET('Hygiene Data'!$G$13,0,10*ROW('Hygiene Data'!G109)))</f>
        <v/>
      </c>
      <c r="EA115" s="266" t="str">
        <f ca="true">+IF(OFFSET('Hygiene Data'!$H$11,0,10*ROW('Hygiene Data'!H109))="","",OFFSET('Hygiene Data'!$H$11,0,10*ROW('Hygiene Data'!H109)))</f>
        <v/>
      </c>
      <c r="EB115" s="266" t="str">
        <f ca="true">+IF(OFFSET('Hygiene Data'!$H$12,0,10*ROW('Hygiene Data'!H109))="","",OFFSET('Hygiene Data'!$H$12,0,10*ROW('Hygiene Data'!H109)))</f>
        <v/>
      </c>
      <c r="EC115" s="266" t="str">
        <f ca="true">+IF(OFFSET('Hygiene Data'!$H$13,0,10*ROW('Hygiene Data'!H109))="","",OFFSET('Hygiene Data'!$H$13,0,10*ROW('Hygiene Data'!H109)))</f>
        <v/>
      </c>
      <c r="ED115" s="266" t="str">
        <f ca="true">+IF(OFFSET('Hygiene Data'!$I$11,0,10*ROW('Hygiene Data'!I109))="","",OFFSET('Hygiene Data'!$I$11,0,10*ROW('Hygiene Data'!I109)))</f>
        <v/>
      </c>
      <c r="EE115" s="266" t="str">
        <f ca="true">+IF(OFFSET('Hygiene Data'!$I$12,0,10*ROW('Hygiene Data'!I109))="","",OFFSET('Hygiene Data'!$I$12,0,10*ROW('Hygiene Data'!I109)))</f>
        <v/>
      </c>
      <c r="EF115" s="266"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2"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6"/>
      <c r="BS116" s="266" t="str">
        <f ca="true">+IF(OFFSET('Water Data'!$D$27,0,10*ROW('Water Data'!D110))="","",OFFSET('Water Data'!$D$27,0,10*ROW('Water Data'!D110)))</f>
        <v/>
      </c>
      <c r="BT116" s="266" t="str">
        <f ca="true">+IF(OFFSET('Water Data'!$D$28,0,10*ROW('Water Data'!D110))="","",OFFSET('Water Data'!$D$28,0,10*ROW('Water Data'!D110)))</f>
        <v/>
      </c>
      <c r="BU116" s="266" t="str">
        <f ca="true">+IF(OFFSET('Water Data'!$D$29,0,10*ROW('Water Data'!D110))="","",OFFSET('Water Data'!$D$29,0,10*ROW('Water Data'!D110)))</f>
        <v/>
      </c>
      <c r="BV116" s="266" t="str">
        <f ca="true">+IF(OFFSET('Water Data'!$E$27,0,10*ROW('Water Data'!E110))="","",OFFSET('Water Data'!$E$27,0,10*ROW('Water Data'!E110)))</f>
        <v/>
      </c>
      <c r="BW116" s="266" t="str">
        <f ca="true">+IF(OFFSET('Water Data'!$E$28,0,10*ROW('Water Data'!E110))="","",OFFSET('Water Data'!$E$28,0,10*ROW('Water Data'!E110)))</f>
        <v/>
      </c>
      <c r="BX116" s="266" t="str">
        <f ca="true">+IF(OFFSET('Water Data'!$E$29,0,10*ROW('Water Data'!E110))="","",OFFSET('Water Data'!$E$29,0,10*ROW('Water Data'!E110)))</f>
        <v/>
      </c>
      <c r="BY116" s="266" t="str">
        <f ca="true">+IF(OFFSET('Water Data'!$F$27,0,10*ROW('Water Data'!F110))="","",OFFSET('Water Data'!$F$27,0,10*ROW('Water Data'!F110)))</f>
        <v/>
      </c>
      <c r="BZ116" s="266" t="str">
        <f ca="true">+IF(OFFSET('Water Data'!$F$28,0,10*ROW('Water Data'!F110))="","",OFFSET('Water Data'!$F$28,0,10*ROW('Water Data'!F110)))</f>
        <v/>
      </c>
      <c r="CA116" s="266" t="str">
        <f ca="true">+IF(OFFSET('Water Data'!$F$29,0,10*ROW('Water Data'!F110))="","",OFFSET('Water Data'!$F$29,0,10*ROW('Water Data'!F110)))</f>
        <v/>
      </c>
      <c r="CB116" s="266" t="str">
        <f ca="true">+IF(OFFSET('Water Data'!$G$27,0,10*ROW('Water Data'!G110))="","",OFFSET('Water Data'!$G$27,0,10*ROW('Water Data'!G110)))</f>
        <v/>
      </c>
      <c r="CC116" s="266" t="str">
        <f ca="true">+IF(OFFSET('Water Data'!$G$28,0,10*ROW('Water Data'!G110))="","",OFFSET('Water Data'!$G$28,0,10*ROW('Water Data'!G110)))</f>
        <v/>
      </c>
      <c r="CD116" s="266" t="str">
        <f ca="true">+IF(OFFSET('Water Data'!$G$29,0,10*ROW('Water Data'!G110))="","",OFFSET('Water Data'!$G$29,0,10*ROW('Water Data'!G110)))</f>
        <v/>
      </c>
      <c r="CE116" s="266" t="str">
        <f ca="true">+IF(OFFSET('Water Data'!$H$27,0,10*ROW('Water Data'!H110))="","",OFFSET('Water Data'!$H$27,0,10*ROW('Water Data'!H110)))</f>
        <v/>
      </c>
      <c r="CF116" s="266" t="str">
        <f ca="true">+IF(OFFSET('Water Data'!$H$28,0,10*ROW('Water Data'!H110))="","",OFFSET('Water Data'!$H$28,0,10*ROW('Water Data'!H110)))</f>
        <v/>
      </c>
      <c r="CG116" s="266" t="str">
        <f ca="true">+IF(OFFSET('Water Data'!$H$29,0,10*ROW('Water Data'!H110))="","",OFFSET('Water Data'!$H$29,0,10*ROW('Water Data'!H110)))</f>
        <v/>
      </c>
      <c r="CH116" s="266" t="str">
        <f ca="true">+IF(OFFSET('Water Data'!$I$27,0,10*ROW('Water Data'!I110))="","",OFFSET('Water Data'!$I$27,0,10*ROW('Water Data'!I110)))</f>
        <v/>
      </c>
      <c r="CI116" s="266" t="str">
        <f ca="true">+IF(OFFSET('Water Data'!$I$28,0,10*ROW('Water Data'!I110))="","",OFFSET('Water Data'!$I$28,0,10*ROW('Water Data'!I110)))</f>
        <v/>
      </c>
      <c r="CJ116" s="266" t="str">
        <f ca="true">+IF(OFFSET('Water Data'!$I$29,0,10*ROW('Water Data'!I110))="","",OFFSET('Water Data'!$I$29,0,10*ROW('Water Data'!I110)))</f>
        <v/>
      </c>
      <c r="CK116" s="266" t="str">
        <f ca="true">+IF(OFFSET('Sanitation Data'!$D$28,0,10*ROW('Sanitation Data'!D110))="","",OFFSET('Sanitation Data'!$D$28,0,10*ROW('Sanitation Data'!D110)))</f>
        <v/>
      </c>
      <c r="CL116" s="266" t="str">
        <f ca="true">+IF(OFFSET('Sanitation Data'!$D$29,0,10*ROW('Sanitation Data'!D110))="","",OFFSET('Sanitation Data'!$D$29,0,10*ROW('Sanitation Data'!D110)))</f>
        <v/>
      </c>
      <c r="CM116" s="266" t="str">
        <f ca="true">+IF(OFFSET('Sanitation Data'!$D$30,0,10*ROW('Sanitation Data'!D110))="","",OFFSET('Sanitation Data'!$D$30,0,10*ROW('Sanitation Data'!D110)))</f>
        <v/>
      </c>
      <c r="CN116" s="266" t="str">
        <f ca="true">+IF(OFFSET('Sanitation Data'!$D$31,0,10*ROW('Sanitation Data'!D110))="","",OFFSET('Sanitation Data'!$D$31,0,10*ROW('Sanitation Data'!D110)))</f>
        <v/>
      </c>
      <c r="CO116" s="266" t="str">
        <f ca="true">+IF(OFFSET('Sanitation Data'!$D$32,0,10*ROW('Sanitation Data'!D110))="","",OFFSET('Sanitation Data'!$D$32,0,10*ROW('Sanitation Data'!D110)))</f>
        <v/>
      </c>
      <c r="CP116" s="266" t="str">
        <f ca="true">+IF(OFFSET('Sanitation Data'!$E$28,0,10*ROW('Sanitation Data'!E110))="","",OFFSET('Sanitation Data'!$E$28,0,10*ROW('Sanitation Data'!E110)))</f>
        <v/>
      </c>
      <c r="CQ116" s="266" t="str">
        <f ca="true">+IF(OFFSET('Sanitation Data'!$E$29,0,10*ROW('Sanitation Data'!E110))="","",OFFSET('Sanitation Data'!$E$29,0,10*ROW('Sanitation Data'!E110)))</f>
        <v/>
      </c>
      <c r="CR116" s="266" t="str">
        <f ca="true">+IF(OFFSET('Sanitation Data'!$E$30,0,10*ROW('Sanitation Data'!E110))="","",OFFSET('Sanitation Data'!$E$30,0,10*ROW('Sanitation Data'!E110)))</f>
        <v/>
      </c>
      <c r="CS116" s="266" t="str">
        <f ca="true">+IF(OFFSET('Sanitation Data'!$E$31,0,10*ROW('Sanitation Data'!E110))="","",OFFSET('Sanitation Data'!$E$31,0,10*ROW('Sanitation Data'!E110)))</f>
        <v/>
      </c>
      <c r="CT116" s="266" t="str">
        <f ca="true">+IF(OFFSET('Sanitation Data'!$E$32,0,10*ROW('Sanitation Data'!E110))="","",OFFSET('Sanitation Data'!$E$32,0,10*ROW('Sanitation Data'!E110)))</f>
        <v/>
      </c>
      <c r="CU116" s="266" t="str">
        <f ca="true">+IF(OFFSET('Sanitation Data'!$F$28,0,10*ROW('Sanitation Data'!F110))="","",OFFSET('Sanitation Data'!$F$28,0,10*ROW('Sanitation Data'!F110)))</f>
        <v/>
      </c>
      <c r="CV116" s="266" t="str">
        <f ca="true">+IF(OFFSET('Sanitation Data'!$F$29,0,10*ROW('Sanitation Data'!F110))="","",OFFSET('Sanitation Data'!$F$29,0,10*ROW('Sanitation Data'!F110)))</f>
        <v/>
      </c>
      <c r="CW116" s="266" t="str">
        <f ca="true">+IF(OFFSET('Sanitation Data'!$F$30,0,10*ROW('Sanitation Data'!F110))="","",OFFSET('Sanitation Data'!$F$30,0,10*ROW('Sanitation Data'!F110)))</f>
        <v/>
      </c>
      <c r="CX116" s="266" t="str">
        <f ca="true">+IF(OFFSET('Sanitation Data'!$F$31,0,10*ROW('Sanitation Data'!F110))="","",OFFSET('Sanitation Data'!$F$31,0,10*ROW('Sanitation Data'!F110)))</f>
        <v/>
      </c>
      <c r="CY116" s="266" t="str">
        <f ca="true">+IF(OFFSET('Sanitation Data'!$F$32,0,10*ROW('Sanitation Data'!F110))="","",OFFSET('Sanitation Data'!$F$32,0,10*ROW('Sanitation Data'!F110)))</f>
        <v/>
      </c>
      <c r="CZ116" s="266" t="str">
        <f ca="true">+IF(OFFSET('Sanitation Data'!$G$28,0,10*ROW('Sanitation Data'!G110))="","",OFFSET('Sanitation Data'!$G$28,0,10*ROW('Sanitation Data'!G110)))</f>
        <v/>
      </c>
      <c r="DA116" s="266" t="str">
        <f ca="true">+IF(OFFSET('Sanitation Data'!$G$29,0,10*ROW('Sanitation Data'!G110))="","",OFFSET('Sanitation Data'!$G$29,0,10*ROW('Sanitation Data'!G110)))</f>
        <v/>
      </c>
      <c r="DB116" s="266" t="str">
        <f ca="true">+IF(OFFSET('Sanitation Data'!$G$30,0,10*ROW('Sanitation Data'!G110))="","",OFFSET('Sanitation Data'!$G$30,0,10*ROW('Sanitation Data'!G110)))</f>
        <v/>
      </c>
      <c r="DC116" s="266" t="str">
        <f ca="true">+IF(OFFSET('Sanitation Data'!$G$31,0,10*ROW('Sanitation Data'!G110))="","",OFFSET('Sanitation Data'!$G$31,0,10*ROW('Sanitation Data'!G110)))</f>
        <v/>
      </c>
      <c r="DD116" s="266" t="str">
        <f ca="true">+IF(OFFSET('Sanitation Data'!$G$32,0,10*ROW('Sanitation Data'!G110))="","",OFFSET('Sanitation Data'!$G$32,0,10*ROW('Sanitation Data'!G110)))</f>
        <v/>
      </c>
      <c r="DE116" s="266" t="str">
        <f ca="true">+IF(OFFSET('Sanitation Data'!$H$28,0,10*ROW('Sanitation Data'!H110))="","",OFFSET('Sanitation Data'!$H$28,0,10*ROW('Sanitation Data'!H110)))</f>
        <v/>
      </c>
      <c r="DF116" s="266" t="str">
        <f ca="true">+IF(OFFSET('Sanitation Data'!$H$29,0,10*ROW('Sanitation Data'!H110))="","",OFFSET('Sanitation Data'!$H$29,0,10*ROW('Sanitation Data'!H110)))</f>
        <v/>
      </c>
      <c r="DG116" s="266" t="str">
        <f ca="true">+IF(OFFSET('Sanitation Data'!$H$30,0,10*ROW('Sanitation Data'!H110))="","",OFFSET('Sanitation Data'!$H$30,0,10*ROW('Sanitation Data'!H110)))</f>
        <v/>
      </c>
      <c r="DH116" s="266" t="str">
        <f ca="true">+IF(OFFSET('Sanitation Data'!$H$31,0,10*ROW('Sanitation Data'!H110))="","",OFFSET('Sanitation Data'!$H$31,0,10*ROW('Sanitation Data'!H110)))</f>
        <v/>
      </c>
      <c r="DI116" s="266" t="str">
        <f ca="true">+IF(OFFSET('Sanitation Data'!$H$32,0,10*ROW('Sanitation Data'!H110))="","",OFFSET('Sanitation Data'!$H$32,0,10*ROW('Sanitation Data'!H110)))</f>
        <v/>
      </c>
      <c r="DJ116" s="266" t="str">
        <f ca="true">+IF(OFFSET('Sanitation Data'!$I$28,0,10*ROW('Sanitation Data'!I110))="","",OFFSET('Sanitation Data'!$I$28,0,10*ROW('Sanitation Data'!I110)))</f>
        <v/>
      </c>
      <c r="DK116" s="266" t="str">
        <f ca="true">+IF(OFFSET('Sanitation Data'!$I$29,0,10*ROW('Sanitation Data'!I110))="","",OFFSET('Sanitation Data'!$I$29,0,10*ROW('Sanitation Data'!I110)))</f>
        <v/>
      </c>
      <c r="DL116" s="266" t="str">
        <f ca="true">+IF(OFFSET('Sanitation Data'!$I$30,0,10*ROW('Sanitation Data'!I110))="","",OFFSET('Sanitation Data'!$I$30,0,10*ROW('Sanitation Data'!I110)))</f>
        <v/>
      </c>
      <c r="DM116" s="266" t="str">
        <f ca="true">+IF(OFFSET('Sanitation Data'!$I$31,0,10*ROW('Sanitation Data'!I110))="","",OFFSET('Sanitation Data'!$I$31,0,10*ROW('Sanitation Data'!I110)))</f>
        <v/>
      </c>
      <c r="DN116" s="266" t="str">
        <f ca="true">+IF(OFFSET('Sanitation Data'!$I$32,0,10*ROW('Sanitation Data'!I110))="","",OFFSET('Sanitation Data'!$I$32,0,10*ROW('Sanitation Data'!I110)))</f>
        <v/>
      </c>
      <c r="DO116" s="266" t="str">
        <f ca="true">+IF(OFFSET('Hygiene Data'!$D$11,0,10*ROW('Hygiene Data'!D110))="","",OFFSET('Hygiene Data'!$D$11,0,10*ROW('Hygiene Data'!D110)))</f>
        <v/>
      </c>
      <c r="DP116" s="266" t="str">
        <f ca="true">+IF(OFFSET('Hygiene Data'!$D$12,0,10*ROW('Hygiene Data'!D110))="","",OFFSET('Hygiene Data'!$D$12,0,10*ROW('Hygiene Data'!D110)))</f>
        <v/>
      </c>
      <c r="DQ116" s="266" t="str">
        <f ca="true">+IF(OFFSET('Hygiene Data'!$D$13,0,10*ROW('Hygiene Data'!D110))="","",OFFSET('Hygiene Data'!$D$13,0,10*ROW('Hygiene Data'!D110)))</f>
        <v/>
      </c>
      <c r="DR116" s="266" t="str">
        <f ca="true">+IF(OFFSET('Hygiene Data'!$E$11,0,10*ROW('Hygiene Data'!E110))="","",OFFSET('Hygiene Data'!$E$11,0,10*ROW('Hygiene Data'!E110)))</f>
        <v/>
      </c>
      <c r="DS116" s="266" t="str">
        <f ca="true">+IF(OFFSET('Hygiene Data'!$E$12,0,10*ROW('Hygiene Data'!E110))="","",OFFSET('Hygiene Data'!$E$12,0,10*ROW('Hygiene Data'!E110)))</f>
        <v/>
      </c>
      <c r="DT116" s="266" t="str">
        <f ca="true">+IF(OFFSET('Hygiene Data'!$E$13,0,10*ROW('Hygiene Data'!E110))="","",OFFSET('Hygiene Data'!$E$13,0,10*ROW('Hygiene Data'!E110)))</f>
        <v/>
      </c>
      <c r="DU116" s="266" t="str">
        <f ca="true">+IF(OFFSET('Hygiene Data'!$F$11,0,10*ROW('Hygiene Data'!F110))="","",OFFSET('Hygiene Data'!$F$11,0,10*ROW('Hygiene Data'!F110)))</f>
        <v/>
      </c>
      <c r="DV116" s="266" t="str">
        <f ca="true">+IF(OFFSET('Hygiene Data'!$F$12,0,10*ROW('Hygiene Data'!F110))="","",OFFSET('Hygiene Data'!$F$12,0,10*ROW('Hygiene Data'!F110)))</f>
        <v/>
      </c>
      <c r="DW116" s="266" t="str">
        <f ca="true">+IF(OFFSET('Hygiene Data'!$F$13,0,10*ROW('Hygiene Data'!F110))="","",OFFSET('Hygiene Data'!$F$13,0,10*ROW('Hygiene Data'!F110)))</f>
        <v/>
      </c>
      <c r="DX116" s="266" t="str">
        <f ca="true">+IF(OFFSET('Hygiene Data'!$G$11,0,10*ROW('Hygiene Data'!G110))="","",OFFSET('Hygiene Data'!$G$11,0,10*ROW('Hygiene Data'!G110)))</f>
        <v/>
      </c>
      <c r="DY116" s="266" t="str">
        <f ca="true">+IF(OFFSET('Hygiene Data'!$G$12,0,10*ROW('Hygiene Data'!G110))="","",OFFSET('Hygiene Data'!$G$12,0,10*ROW('Hygiene Data'!G110)))</f>
        <v/>
      </c>
      <c r="DZ116" s="266" t="str">
        <f ca="true">+IF(OFFSET('Hygiene Data'!$G$13,0,10*ROW('Hygiene Data'!G110))="","",OFFSET('Hygiene Data'!$G$13,0,10*ROW('Hygiene Data'!G110)))</f>
        <v/>
      </c>
      <c r="EA116" s="266" t="str">
        <f ca="true">+IF(OFFSET('Hygiene Data'!$H$11,0,10*ROW('Hygiene Data'!H110))="","",OFFSET('Hygiene Data'!$H$11,0,10*ROW('Hygiene Data'!H110)))</f>
        <v/>
      </c>
      <c r="EB116" s="266" t="str">
        <f ca="true">+IF(OFFSET('Hygiene Data'!$H$12,0,10*ROW('Hygiene Data'!H110))="","",OFFSET('Hygiene Data'!$H$12,0,10*ROW('Hygiene Data'!H110)))</f>
        <v/>
      </c>
      <c r="EC116" s="266" t="str">
        <f ca="true">+IF(OFFSET('Hygiene Data'!$H$13,0,10*ROW('Hygiene Data'!H110))="","",OFFSET('Hygiene Data'!$H$13,0,10*ROW('Hygiene Data'!H110)))</f>
        <v/>
      </c>
      <c r="ED116" s="266" t="str">
        <f ca="true">+IF(OFFSET('Hygiene Data'!$I$11,0,10*ROW('Hygiene Data'!I110))="","",OFFSET('Hygiene Data'!$I$11,0,10*ROW('Hygiene Data'!I110)))</f>
        <v/>
      </c>
      <c r="EE116" s="266" t="str">
        <f ca="true">+IF(OFFSET('Hygiene Data'!$I$12,0,10*ROW('Hygiene Data'!I110))="","",OFFSET('Hygiene Data'!$I$12,0,10*ROW('Hygiene Data'!I110)))</f>
        <v/>
      </c>
      <c r="EF116" s="266"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2"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6"/>
      <c r="BS117" s="266" t="str">
        <f ca="true">+IF(OFFSET('Water Data'!$D$27,0,10*ROW('Water Data'!D111))="","",OFFSET('Water Data'!$D$27,0,10*ROW('Water Data'!D111)))</f>
        <v/>
      </c>
      <c r="BT117" s="266" t="str">
        <f ca="true">+IF(OFFSET('Water Data'!$D$28,0,10*ROW('Water Data'!D111))="","",OFFSET('Water Data'!$D$28,0,10*ROW('Water Data'!D111)))</f>
        <v/>
      </c>
      <c r="BU117" s="266" t="str">
        <f ca="true">+IF(OFFSET('Water Data'!$D$29,0,10*ROW('Water Data'!D111))="","",OFFSET('Water Data'!$D$29,0,10*ROW('Water Data'!D111)))</f>
        <v/>
      </c>
      <c r="BV117" s="266" t="str">
        <f ca="true">+IF(OFFSET('Water Data'!$E$27,0,10*ROW('Water Data'!E111))="","",OFFSET('Water Data'!$E$27,0,10*ROW('Water Data'!E111)))</f>
        <v/>
      </c>
      <c r="BW117" s="266" t="str">
        <f ca="true">+IF(OFFSET('Water Data'!$E$28,0,10*ROW('Water Data'!E111))="","",OFFSET('Water Data'!$E$28,0,10*ROW('Water Data'!E111)))</f>
        <v/>
      </c>
      <c r="BX117" s="266" t="str">
        <f ca="true">+IF(OFFSET('Water Data'!$E$29,0,10*ROW('Water Data'!E111))="","",OFFSET('Water Data'!$E$29,0,10*ROW('Water Data'!E111)))</f>
        <v/>
      </c>
      <c r="BY117" s="266" t="str">
        <f ca="true">+IF(OFFSET('Water Data'!$F$27,0,10*ROW('Water Data'!F111))="","",OFFSET('Water Data'!$F$27,0,10*ROW('Water Data'!F111)))</f>
        <v/>
      </c>
      <c r="BZ117" s="266" t="str">
        <f ca="true">+IF(OFFSET('Water Data'!$F$28,0,10*ROW('Water Data'!F111))="","",OFFSET('Water Data'!$F$28,0,10*ROW('Water Data'!F111)))</f>
        <v/>
      </c>
      <c r="CA117" s="266" t="str">
        <f ca="true">+IF(OFFSET('Water Data'!$F$29,0,10*ROW('Water Data'!F111))="","",OFFSET('Water Data'!$F$29,0,10*ROW('Water Data'!F111)))</f>
        <v/>
      </c>
      <c r="CB117" s="266" t="str">
        <f ca="true">+IF(OFFSET('Water Data'!$G$27,0,10*ROW('Water Data'!G111))="","",OFFSET('Water Data'!$G$27,0,10*ROW('Water Data'!G111)))</f>
        <v/>
      </c>
      <c r="CC117" s="266" t="str">
        <f ca="true">+IF(OFFSET('Water Data'!$G$28,0,10*ROW('Water Data'!G111))="","",OFFSET('Water Data'!$G$28,0,10*ROW('Water Data'!G111)))</f>
        <v/>
      </c>
      <c r="CD117" s="266" t="str">
        <f ca="true">+IF(OFFSET('Water Data'!$G$29,0,10*ROW('Water Data'!G111))="","",OFFSET('Water Data'!$G$29,0,10*ROW('Water Data'!G111)))</f>
        <v/>
      </c>
      <c r="CE117" s="266" t="str">
        <f ca="true">+IF(OFFSET('Water Data'!$H$27,0,10*ROW('Water Data'!H111))="","",OFFSET('Water Data'!$H$27,0,10*ROW('Water Data'!H111)))</f>
        <v/>
      </c>
      <c r="CF117" s="266" t="str">
        <f ca="true">+IF(OFFSET('Water Data'!$H$28,0,10*ROW('Water Data'!H111))="","",OFFSET('Water Data'!$H$28,0,10*ROW('Water Data'!H111)))</f>
        <v/>
      </c>
      <c r="CG117" s="266" t="str">
        <f ca="true">+IF(OFFSET('Water Data'!$H$29,0,10*ROW('Water Data'!H111))="","",OFFSET('Water Data'!$H$29,0,10*ROW('Water Data'!H111)))</f>
        <v/>
      </c>
      <c r="CH117" s="266" t="str">
        <f ca="true">+IF(OFFSET('Water Data'!$I$27,0,10*ROW('Water Data'!I111))="","",OFFSET('Water Data'!$I$27,0,10*ROW('Water Data'!I111)))</f>
        <v/>
      </c>
      <c r="CI117" s="266" t="str">
        <f ca="true">+IF(OFFSET('Water Data'!$I$28,0,10*ROW('Water Data'!I111))="","",OFFSET('Water Data'!$I$28,0,10*ROW('Water Data'!I111)))</f>
        <v/>
      </c>
      <c r="CJ117" s="266" t="str">
        <f ca="true">+IF(OFFSET('Water Data'!$I$29,0,10*ROW('Water Data'!I111))="","",OFFSET('Water Data'!$I$29,0,10*ROW('Water Data'!I111)))</f>
        <v/>
      </c>
      <c r="CK117" s="266" t="str">
        <f ca="true">+IF(OFFSET('Sanitation Data'!$D$28,0,10*ROW('Sanitation Data'!D111))="","",OFFSET('Sanitation Data'!$D$28,0,10*ROW('Sanitation Data'!D111)))</f>
        <v/>
      </c>
      <c r="CL117" s="266" t="str">
        <f ca="true">+IF(OFFSET('Sanitation Data'!$D$29,0,10*ROW('Sanitation Data'!D111))="","",OFFSET('Sanitation Data'!$D$29,0,10*ROW('Sanitation Data'!D111)))</f>
        <v/>
      </c>
      <c r="CM117" s="266" t="str">
        <f ca="true">+IF(OFFSET('Sanitation Data'!$D$30,0,10*ROW('Sanitation Data'!D111))="","",OFFSET('Sanitation Data'!$D$30,0,10*ROW('Sanitation Data'!D111)))</f>
        <v/>
      </c>
      <c r="CN117" s="266" t="str">
        <f ca="true">+IF(OFFSET('Sanitation Data'!$D$31,0,10*ROW('Sanitation Data'!D111))="","",OFFSET('Sanitation Data'!$D$31,0,10*ROW('Sanitation Data'!D111)))</f>
        <v/>
      </c>
      <c r="CO117" s="266" t="str">
        <f ca="true">+IF(OFFSET('Sanitation Data'!$D$32,0,10*ROW('Sanitation Data'!D111))="","",OFFSET('Sanitation Data'!$D$32,0,10*ROW('Sanitation Data'!D111)))</f>
        <v/>
      </c>
      <c r="CP117" s="266" t="str">
        <f ca="true">+IF(OFFSET('Sanitation Data'!$E$28,0,10*ROW('Sanitation Data'!E111))="","",OFFSET('Sanitation Data'!$E$28,0,10*ROW('Sanitation Data'!E111)))</f>
        <v/>
      </c>
      <c r="CQ117" s="266" t="str">
        <f ca="true">+IF(OFFSET('Sanitation Data'!$E$29,0,10*ROW('Sanitation Data'!E111))="","",OFFSET('Sanitation Data'!$E$29,0,10*ROW('Sanitation Data'!E111)))</f>
        <v/>
      </c>
      <c r="CR117" s="266" t="str">
        <f ca="true">+IF(OFFSET('Sanitation Data'!$E$30,0,10*ROW('Sanitation Data'!E111))="","",OFFSET('Sanitation Data'!$E$30,0,10*ROW('Sanitation Data'!E111)))</f>
        <v/>
      </c>
      <c r="CS117" s="266" t="str">
        <f ca="true">+IF(OFFSET('Sanitation Data'!$E$31,0,10*ROW('Sanitation Data'!E111))="","",OFFSET('Sanitation Data'!$E$31,0,10*ROW('Sanitation Data'!E111)))</f>
        <v/>
      </c>
      <c r="CT117" s="266" t="str">
        <f ca="true">+IF(OFFSET('Sanitation Data'!$E$32,0,10*ROW('Sanitation Data'!E111))="","",OFFSET('Sanitation Data'!$E$32,0,10*ROW('Sanitation Data'!E111)))</f>
        <v/>
      </c>
      <c r="CU117" s="266" t="str">
        <f ca="true">+IF(OFFSET('Sanitation Data'!$F$28,0,10*ROW('Sanitation Data'!F111))="","",OFFSET('Sanitation Data'!$F$28,0,10*ROW('Sanitation Data'!F111)))</f>
        <v/>
      </c>
      <c r="CV117" s="266" t="str">
        <f ca="true">+IF(OFFSET('Sanitation Data'!$F$29,0,10*ROW('Sanitation Data'!F111))="","",OFFSET('Sanitation Data'!$F$29,0,10*ROW('Sanitation Data'!F111)))</f>
        <v/>
      </c>
      <c r="CW117" s="266" t="str">
        <f ca="true">+IF(OFFSET('Sanitation Data'!$F$30,0,10*ROW('Sanitation Data'!F111))="","",OFFSET('Sanitation Data'!$F$30,0,10*ROW('Sanitation Data'!F111)))</f>
        <v/>
      </c>
      <c r="CX117" s="266" t="str">
        <f ca="true">+IF(OFFSET('Sanitation Data'!$F$31,0,10*ROW('Sanitation Data'!F111))="","",OFFSET('Sanitation Data'!$F$31,0,10*ROW('Sanitation Data'!F111)))</f>
        <v/>
      </c>
      <c r="CY117" s="266" t="str">
        <f ca="true">+IF(OFFSET('Sanitation Data'!$F$32,0,10*ROW('Sanitation Data'!F111))="","",OFFSET('Sanitation Data'!$F$32,0,10*ROW('Sanitation Data'!F111)))</f>
        <v/>
      </c>
      <c r="CZ117" s="266" t="str">
        <f ca="true">+IF(OFFSET('Sanitation Data'!$G$28,0,10*ROW('Sanitation Data'!G111))="","",OFFSET('Sanitation Data'!$G$28,0,10*ROW('Sanitation Data'!G111)))</f>
        <v/>
      </c>
      <c r="DA117" s="266" t="str">
        <f ca="true">+IF(OFFSET('Sanitation Data'!$G$29,0,10*ROW('Sanitation Data'!G111))="","",OFFSET('Sanitation Data'!$G$29,0,10*ROW('Sanitation Data'!G111)))</f>
        <v/>
      </c>
      <c r="DB117" s="266" t="str">
        <f ca="true">+IF(OFFSET('Sanitation Data'!$G$30,0,10*ROW('Sanitation Data'!G111))="","",OFFSET('Sanitation Data'!$G$30,0,10*ROW('Sanitation Data'!G111)))</f>
        <v/>
      </c>
      <c r="DC117" s="266" t="str">
        <f ca="true">+IF(OFFSET('Sanitation Data'!$G$31,0,10*ROW('Sanitation Data'!G111))="","",OFFSET('Sanitation Data'!$G$31,0,10*ROW('Sanitation Data'!G111)))</f>
        <v/>
      </c>
      <c r="DD117" s="266" t="str">
        <f ca="true">+IF(OFFSET('Sanitation Data'!$G$32,0,10*ROW('Sanitation Data'!G111))="","",OFFSET('Sanitation Data'!$G$32,0,10*ROW('Sanitation Data'!G111)))</f>
        <v/>
      </c>
      <c r="DE117" s="266" t="str">
        <f ca="true">+IF(OFFSET('Sanitation Data'!$H$28,0,10*ROW('Sanitation Data'!H111))="","",OFFSET('Sanitation Data'!$H$28,0,10*ROW('Sanitation Data'!H111)))</f>
        <v/>
      </c>
      <c r="DF117" s="266" t="str">
        <f ca="true">+IF(OFFSET('Sanitation Data'!$H$29,0,10*ROW('Sanitation Data'!H111))="","",OFFSET('Sanitation Data'!$H$29,0,10*ROW('Sanitation Data'!H111)))</f>
        <v/>
      </c>
      <c r="DG117" s="266" t="str">
        <f ca="true">+IF(OFFSET('Sanitation Data'!$H$30,0,10*ROW('Sanitation Data'!H111))="","",OFFSET('Sanitation Data'!$H$30,0,10*ROW('Sanitation Data'!H111)))</f>
        <v/>
      </c>
      <c r="DH117" s="266" t="str">
        <f ca="true">+IF(OFFSET('Sanitation Data'!$H$31,0,10*ROW('Sanitation Data'!H111))="","",OFFSET('Sanitation Data'!$H$31,0,10*ROW('Sanitation Data'!H111)))</f>
        <v/>
      </c>
      <c r="DI117" s="266" t="str">
        <f ca="true">+IF(OFFSET('Sanitation Data'!$H$32,0,10*ROW('Sanitation Data'!H111))="","",OFFSET('Sanitation Data'!$H$32,0,10*ROW('Sanitation Data'!H111)))</f>
        <v/>
      </c>
      <c r="DJ117" s="266" t="str">
        <f ca="true">+IF(OFFSET('Sanitation Data'!$I$28,0,10*ROW('Sanitation Data'!I111))="","",OFFSET('Sanitation Data'!$I$28,0,10*ROW('Sanitation Data'!I111)))</f>
        <v/>
      </c>
      <c r="DK117" s="266" t="str">
        <f ca="true">+IF(OFFSET('Sanitation Data'!$I$29,0,10*ROW('Sanitation Data'!I111))="","",OFFSET('Sanitation Data'!$I$29,0,10*ROW('Sanitation Data'!I111)))</f>
        <v/>
      </c>
      <c r="DL117" s="266" t="str">
        <f ca="true">+IF(OFFSET('Sanitation Data'!$I$30,0,10*ROW('Sanitation Data'!I111))="","",OFFSET('Sanitation Data'!$I$30,0,10*ROW('Sanitation Data'!I111)))</f>
        <v/>
      </c>
      <c r="DM117" s="266" t="str">
        <f ca="true">+IF(OFFSET('Sanitation Data'!$I$31,0,10*ROW('Sanitation Data'!I111))="","",OFFSET('Sanitation Data'!$I$31,0,10*ROW('Sanitation Data'!I111)))</f>
        <v/>
      </c>
      <c r="DN117" s="266" t="str">
        <f ca="true">+IF(OFFSET('Sanitation Data'!$I$32,0,10*ROW('Sanitation Data'!I111))="","",OFFSET('Sanitation Data'!$I$32,0,10*ROW('Sanitation Data'!I111)))</f>
        <v/>
      </c>
      <c r="DO117" s="266" t="str">
        <f ca="true">+IF(OFFSET('Hygiene Data'!$D$11,0,10*ROW('Hygiene Data'!D111))="","",OFFSET('Hygiene Data'!$D$11,0,10*ROW('Hygiene Data'!D111)))</f>
        <v/>
      </c>
      <c r="DP117" s="266" t="str">
        <f ca="true">+IF(OFFSET('Hygiene Data'!$D$12,0,10*ROW('Hygiene Data'!D111))="","",OFFSET('Hygiene Data'!$D$12,0,10*ROW('Hygiene Data'!D111)))</f>
        <v/>
      </c>
      <c r="DQ117" s="266" t="str">
        <f ca="true">+IF(OFFSET('Hygiene Data'!$D$13,0,10*ROW('Hygiene Data'!D111))="","",OFFSET('Hygiene Data'!$D$13,0,10*ROW('Hygiene Data'!D111)))</f>
        <v/>
      </c>
      <c r="DR117" s="266" t="str">
        <f ca="true">+IF(OFFSET('Hygiene Data'!$E$11,0,10*ROW('Hygiene Data'!E111))="","",OFFSET('Hygiene Data'!$E$11,0,10*ROW('Hygiene Data'!E111)))</f>
        <v/>
      </c>
      <c r="DS117" s="266" t="str">
        <f ca="true">+IF(OFFSET('Hygiene Data'!$E$12,0,10*ROW('Hygiene Data'!E111))="","",OFFSET('Hygiene Data'!$E$12,0,10*ROW('Hygiene Data'!E111)))</f>
        <v/>
      </c>
      <c r="DT117" s="266" t="str">
        <f ca="true">+IF(OFFSET('Hygiene Data'!$E$13,0,10*ROW('Hygiene Data'!E111))="","",OFFSET('Hygiene Data'!$E$13,0,10*ROW('Hygiene Data'!E111)))</f>
        <v/>
      </c>
      <c r="DU117" s="266" t="str">
        <f ca="true">+IF(OFFSET('Hygiene Data'!$F$11,0,10*ROW('Hygiene Data'!F111))="","",OFFSET('Hygiene Data'!$F$11,0,10*ROW('Hygiene Data'!F111)))</f>
        <v/>
      </c>
      <c r="DV117" s="266" t="str">
        <f ca="true">+IF(OFFSET('Hygiene Data'!$F$12,0,10*ROW('Hygiene Data'!F111))="","",OFFSET('Hygiene Data'!$F$12,0,10*ROW('Hygiene Data'!F111)))</f>
        <v/>
      </c>
      <c r="DW117" s="266" t="str">
        <f ca="true">+IF(OFFSET('Hygiene Data'!$F$13,0,10*ROW('Hygiene Data'!F111))="","",OFFSET('Hygiene Data'!$F$13,0,10*ROW('Hygiene Data'!F111)))</f>
        <v/>
      </c>
      <c r="DX117" s="266" t="str">
        <f ca="true">+IF(OFFSET('Hygiene Data'!$G$11,0,10*ROW('Hygiene Data'!G111))="","",OFFSET('Hygiene Data'!$G$11,0,10*ROW('Hygiene Data'!G111)))</f>
        <v/>
      </c>
      <c r="DY117" s="266" t="str">
        <f ca="true">+IF(OFFSET('Hygiene Data'!$G$12,0,10*ROW('Hygiene Data'!G111))="","",OFFSET('Hygiene Data'!$G$12,0,10*ROW('Hygiene Data'!G111)))</f>
        <v/>
      </c>
      <c r="DZ117" s="266" t="str">
        <f ca="true">+IF(OFFSET('Hygiene Data'!$G$13,0,10*ROW('Hygiene Data'!G111))="","",OFFSET('Hygiene Data'!$G$13,0,10*ROW('Hygiene Data'!G111)))</f>
        <v/>
      </c>
      <c r="EA117" s="266" t="str">
        <f ca="true">+IF(OFFSET('Hygiene Data'!$H$11,0,10*ROW('Hygiene Data'!H111))="","",OFFSET('Hygiene Data'!$H$11,0,10*ROW('Hygiene Data'!H111)))</f>
        <v/>
      </c>
      <c r="EB117" s="266" t="str">
        <f ca="true">+IF(OFFSET('Hygiene Data'!$H$12,0,10*ROW('Hygiene Data'!H111))="","",OFFSET('Hygiene Data'!$H$12,0,10*ROW('Hygiene Data'!H111)))</f>
        <v/>
      </c>
      <c r="EC117" s="266" t="str">
        <f ca="true">+IF(OFFSET('Hygiene Data'!$H$13,0,10*ROW('Hygiene Data'!H111))="","",OFFSET('Hygiene Data'!$H$13,0,10*ROW('Hygiene Data'!H111)))</f>
        <v/>
      </c>
      <c r="ED117" s="266" t="str">
        <f ca="true">+IF(OFFSET('Hygiene Data'!$I$11,0,10*ROW('Hygiene Data'!I111))="","",OFFSET('Hygiene Data'!$I$11,0,10*ROW('Hygiene Data'!I111)))</f>
        <v/>
      </c>
      <c r="EE117" s="266" t="str">
        <f ca="true">+IF(OFFSET('Hygiene Data'!$I$12,0,10*ROW('Hygiene Data'!I111))="","",OFFSET('Hygiene Data'!$I$12,0,10*ROW('Hygiene Data'!I111)))</f>
        <v/>
      </c>
      <c r="EF117" s="266"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2"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6"/>
      <c r="BS118" s="266" t="str">
        <f ca="true">+IF(OFFSET('Water Data'!$D$27,0,10*ROW('Water Data'!D112))="","",OFFSET('Water Data'!$D$27,0,10*ROW('Water Data'!D112)))</f>
        <v/>
      </c>
      <c r="BT118" s="266" t="str">
        <f ca="true">+IF(OFFSET('Water Data'!$D$28,0,10*ROW('Water Data'!D112))="","",OFFSET('Water Data'!$D$28,0,10*ROW('Water Data'!D112)))</f>
        <v/>
      </c>
      <c r="BU118" s="266" t="str">
        <f ca="true">+IF(OFFSET('Water Data'!$D$29,0,10*ROW('Water Data'!D112))="","",OFFSET('Water Data'!$D$29,0,10*ROW('Water Data'!D112)))</f>
        <v/>
      </c>
      <c r="BV118" s="266" t="str">
        <f ca="true">+IF(OFFSET('Water Data'!$E$27,0,10*ROW('Water Data'!E112))="","",OFFSET('Water Data'!$E$27,0,10*ROW('Water Data'!E112)))</f>
        <v/>
      </c>
      <c r="BW118" s="266" t="str">
        <f ca="true">+IF(OFFSET('Water Data'!$E$28,0,10*ROW('Water Data'!E112))="","",OFFSET('Water Data'!$E$28,0,10*ROW('Water Data'!E112)))</f>
        <v/>
      </c>
      <c r="BX118" s="266" t="str">
        <f ca="true">+IF(OFFSET('Water Data'!$E$29,0,10*ROW('Water Data'!E112))="","",OFFSET('Water Data'!$E$29,0,10*ROW('Water Data'!E112)))</f>
        <v/>
      </c>
      <c r="BY118" s="266" t="str">
        <f ca="true">+IF(OFFSET('Water Data'!$F$27,0,10*ROW('Water Data'!F112))="","",OFFSET('Water Data'!$F$27,0,10*ROW('Water Data'!F112)))</f>
        <v/>
      </c>
      <c r="BZ118" s="266" t="str">
        <f ca="true">+IF(OFFSET('Water Data'!$F$28,0,10*ROW('Water Data'!F112))="","",OFFSET('Water Data'!$F$28,0,10*ROW('Water Data'!F112)))</f>
        <v/>
      </c>
      <c r="CA118" s="266" t="str">
        <f ca="true">+IF(OFFSET('Water Data'!$F$29,0,10*ROW('Water Data'!F112))="","",OFFSET('Water Data'!$F$29,0,10*ROW('Water Data'!F112)))</f>
        <v/>
      </c>
      <c r="CB118" s="266" t="str">
        <f ca="true">+IF(OFFSET('Water Data'!$G$27,0,10*ROW('Water Data'!G112))="","",OFFSET('Water Data'!$G$27,0,10*ROW('Water Data'!G112)))</f>
        <v/>
      </c>
      <c r="CC118" s="266" t="str">
        <f ca="true">+IF(OFFSET('Water Data'!$G$28,0,10*ROW('Water Data'!G112))="","",OFFSET('Water Data'!$G$28,0,10*ROW('Water Data'!G112)))</f>
        <v/>
      </c>
      <c r="CD118" s="266" t="str">
        <f ca="true">+IF(OFFSET('Water Data'!$G$29,0,10*ROW('Water Data'!G112))="","",OFFSET('Water Data'!$G$29,0,10*ROW('Water Data'!G112)))</f>
        <v/>
      </c>
      <c r="CE118" s="266" t="str">
        <f ca="true">+IF(OFFSET('Water Data'!$H$27,0,10*ROW('Water Data'!H112))="","",OFFSET('Water Data'!$H$27,0,10*ROW('Water Data'!H112)))</f>
        <v/>
      </c>
      <c r="CF118" s="266" t="str">
        <f ca="true">+IF(OFFSET('Water Data'!$H$28,0,10*ROW('Water Data'!H112))="","",OFFSET('Water Data'!$H$28,0,10*ROW('Water Data'!H112)))</f>
        <v/>
      </c>
      <c r="CG118" s="266" t="str">
        <f ca="true">+IF(OFFSET('Water Data'!$H$29,0,10*ROW('Water Data'!H112))="","",OFFSET('Water Data'!$H$29,0,10*ROW('Water Data'!H112)))</f>
        <v/>
      </c>
      <c r="CH118" s="266" t="str">
        <f ca="true">+IF(OFFSET('Water Data'!$I$27,0,10*ROW('Water Data'!I112))="","",OFFSET('Water Data'!$I$27,0,10*ROW('Water Data'!I112)))</f>
        <v/>
      </c>
      <c r="CI118" s="266" t="str">
        <f ca="true">+IF(OFFSET('Water Data'!$I$28,0,10*ROW('Water Data'!I112))="","",OFFSET('Water Data'!$I$28,0,10*ROW('Water Data'!I112)))</f>
        <v/>
      </c>
      <c r="CJ118" s="266" t="str">
        <f ca="true">+IF(OFFSET('Water Data'!$I$29,0,10*ROW('Water Data'!I112))="","",OFFSET('Water Data'!$I$29,0,10*ROW('Water Data'!I112)))</f>
        <v/>
      </c>
      <c r="CK118" s="266" t="str">
        <f ca="true">+IF(OFFSET('Sanitation Data'!$D$28,0,10*ROW('Sanitation Data'!D112))="","",OFFSET('Sanitation Data'!$D$28,0,10*ROW('Sanitation Data'!D112)))</f>
        <v/>
      </c>
      <c r="CL118" s="266" t="str">
        <f ca="true">+IF(OFFSET('Sanitation Data'!$D$29,0,10*ROW('Sanitation Data'!D112))="","",OFFSET('Sanitation Data'!$D$29,0,10*ROW('Sanitation Data'!D112)))</f>
        <v/>
      </c>
      <c r="CM118" s="266" t="str">
        <f ca="true">+IF(OFFSET('Sanitation Data'!$D$30,0,10*ROW('Sanitation Data'!D112))="","",OFFSET('Sanitation Data'!$D$30,0,10*ROW('Sanitation Data'!D112)))</f>
        <v/>
      </c>
      <c r="CN118" s="266" t="str">
        <f ca="true">+IF(OFFSET('Sanitation Data'!$D$31,0,10*ROW('Sanitation Data'!D112))="","",OFFSET('Sanitation Data'!$D$31,0,10*ROW('Sanitation Data'!D112)))</f>
        <v/>
      </c>
      <c r="CO118" s="266" t="str">
        <f ca="true">+IF(OFFSET('Sanitation Data'!$D$32,0,10*ROW('Sanitation Data'!D112))="","",OFFSET('Sanitation Data'!$D$32,0,10*ROW('Sanitation Data'!D112)))</f>
        <v/>
      </c>
      <c r="CP118" s="266" t="str">
        <f ca="true">+IF(OFFSET('Sanitation Data'!$E$28,0,10*ROW('Sanitation Data'!E112))="","",OFFSET('Sanitation Data'!$E$28,0,10*ROW('Sanitation Data'!E112)))</f>
        <v/>
      </c>
      <c r="CQ118" s="266" t="str">
        <f ca="true">+IF(OFFSET('Sanitation Data'!$E$29,0,10*ROW('Sanitation Data'!E112))="","",OFFSET('Sanitation Data'!$E$29,0,10*ROW('Sanitation Data'!E112)))</f>
        <v/>
      </c>
      <c r="CR118" s="266" t="str">
        <f ca="true">+IF(OFFSET('Sanitation Data'!$E$30,0,10*ROW('Sanitation Data'!E112))="","",OFFSET('Sanitation Data'!$E$30,0,10*ROW('Sanitation Data'!E112)))</f>
        <v/>
      </c>
      <c r="CS118" s="266" t="str">
        <f ca="true">+IF(OFFSET('Sanitation Data'!$E$31,0,10*ROW('Sanitation Data'!E112))="","",OFFSET('Sanitation Data'!$E$31,0,10*ROW('Sanitation Data'!E112)))</f>
        <v/>
      </c>
      <c r="CT118" s="266" t="str">
        <f ca="true">+IF(OFFSET('Sanitation Data'!$E$32,0,10*ROW('Sanitation Data'!E112))="","",OFFSET('Sanitation Data'!$E$32,0,10*ROW('Sanitation Data'!E112)))</f>
        <v/>
      </c>
      <c r="CU118" s="266" t="str">
        <f ca="true">+IF(OFFSET('Sanitation Data'!$F$28,0,10*ROW('Sanitation Data'!F112))="","",OFFSET('Sanitation Data'!$F$28,0,10*ROW('Sanitation Data'!F112)))</f>
        <v/>
      </c>
      <c r="CV118" s="266" t="str">
        <f ca="true">+IF(OFFSET('Sanitation Data'!$F$29,0,10*ROW('Sanitation Data'!F112))="","",OFFSET('Sanitation Data'!$F$29,0,10*ROW('Sanitation Data'!F112)))</f>
        <v/>
      </c>
      <c r="CW118" s="266" t="str">
        <f ca="true">+IF(OFFSET('Sanitation Data'!$F$30,0,10*ROW('Sanitation Data'!F112))="","",OFFSET('Sanitation Data'!$F$30,0,10*ROW('Sanitation Data'!F112)))</f>
        <v/>
      </c>
      <c r="CX118" s="266" t="str">
        <f ca="true">+IF(OFFSET('Sanitation Data'!$F$31,0,10*ROW('Sanitation Data'!F112))="","",OFFSET('Sanitation Data'!$F$31,0,10*ROW('Sanitation Data'!F112)))</f>
        <v/>
      </c>
      <c r="CY118" s="266" t="str">
        <f ca="true">+IF(OFFSET('Sanitation Data'!$F$32,0,10*ROW('Sanitation Data'!F112))="","",OFFSET('Sanitation Data'!$F$32,0,10*ROW('Sanitation Data'!F112)))</f>
        <v/>
      </c>
      <c r="CZ118" s="266" t="str">
        <f ca="true">+IF(OFFSET('Sanitation Data'!$G$28,0,10*ROW('Sanitation Data'!G112))="","",OFFSET('Sanitation Data'!$G$28,0,10*ROW('Sanitation Data'!G112)))</f>
        <v/>
      </c>
      <c r="DA118" s="266" t="str">
        <f ca="true">+IF(OFFSET('Sanitation Data'!$G$29,0,10*ROW('Sanitation Data'!G112))="","",OFFSET('Sanitation Data'!$G$29,0,10*ROW('Sanitation Data'!G112)))</f>
        <v/>
      </c>
      <c r="DB118" s="266" t="str">
        <f ca="true">+IF(OFFSET('Sanitation Data'!$G$30,0,10*ROW('Sanitation Data'!G112))="","",OFFSET('Sanitation Data'!$G$30,0,10*ROW('Sanitation Data'!G112)))</f>
        <v/>
      </c>
      <c r="DC118" s="266" t="str">
        <f ca="true">+IF(OFFSET('Sanitation Data'!$G$31,0,10*ROW('Sanitation Data'!G112))="","",OFFSET('Sanitation Data'!$G$31,0,10*ROW('Sanitation Data'!G112)))</f>
        <v/>
      </c>
      <c r="DD118" s="266" t="str">
        <f ca="true">+IF(OFFSET('Sanitation Data'!$G$32,0,10*ROW('Sanitation Data'!G112))="","",OFFSET('Sanitation Data'!$G$32,0,10*ROW('Sanitation Data'!G112)))</f>
        <v/>
      </c>
      <c r="DE118" s="266" t="str">
        <f ca="true">+IF(OFFSET('Sanitation Data'!$H$28,0,10*ROW('Sanitation Data'!H112))="","",OFFSET('Sanitation Data'!$H$28,0,10*ROW('Sanitation Data'!H112)))</f>
        <v/>
      </c>
      <c r="DF118" s="266" t="str">
        <f ca="true">+IF(OFFSET('Sanitation Data'!$H$29,0,10*ROW('Sanitation Data'!H112))="","",OFFSET('Sanitation Data'!$H$29,0,10*ROW('Sanitation Data'!H112)))</f>
        <v/>
      </c>
      <c r="DG118" s="266" t="str">
        <f ca="true">+IF(OFFSET('Sanitation Data'!$H$30,0,10*ROW('Sanitation Data'!H112))="","",OFFSET('Sanitation Data'!$H$30,0,10*ROW('Sanitation Data'!H112)))</f>
        <v/>
      </c>
      <c r="DH118" s="266" t="str">
        <f ca="true">+IF(OFFSET('Sanitation Data'!$H$31,0,10*ROW('Sanitation Data'!H112))="","",OFFSET('Sanitation Data'!$H$31,0,10*ROW('Sanitation Data'!H112)))</f>
        <v/>
      </c>
      <c r="DI118" s="266" t="str">
        <f ca="true">+IF(OFFSET('Sanitation Data'!$H$32,0,10*ROW('Sanitation Data'!H112))="","",OFFSET('Sanitation Data'!$H$32,0,10*ROW('Sanitation Data'!H112)))</f>
        <v/>
      </c>
      <c r="DJ118" s="266" t="str">
        <f ca="true">+IF(OFFSET('Sanitation Data'!$I$28,0,10*ROW('Sanitation Data'!I112))="","",OFFSET('Sanitation Data'!$I$28,0,10*ROW('Sanitation Data'!I112)))</f>
        <v/>
      </c>
      <c r="DK118" s="266" t="str">
        <f ca="true">+IF(OFFSET('Sanitation Data'!$I$29,0,10*ROW('Sanitation Data'!I112))="","",OFFSET('Sanitation Data'!$I$29,0,10*ROW('Sanitation Data'!I112)))</f>
        <v/>
      </c>
      <c r="DL118" s="266" t="str">
        <f ca="true">+IF(OFFSET('Sanitation Data'!$I$30,0,10*ROW('Sanitation Data'!I112))="","",OFFSET('Sanitation Data'!$I$30,0,10*ROW('Sanitation Data'!I112)))</f>
        <v/>
      </c>
      <c r="DM118" s="266" t="str">
        <f ca="true">+IF(OFFSET('Sanitation Data'!$I$31,0,10*ROW('Sanitation Data'!I112))="","",OFFSET('Sanitation Data'!$I$31,0,10*ROW('Sanitation Data'!I112)))</f>
        <v/>
      </c>
      <c r="DN118" s="266" t="str">
        <f ca="true">+IF(OFFSET('Sanitation Data'!$I$32,0,10*ROW('Sanitation Data'!I112))="","",OFFSET('Sanitation Data'!$I$32,0,10*ROW('Sanitation Data'!I112)))</f>
        <v/>
      </c>
      <c r="DO118" s="266" t="str">
        <f ca="true">+IF(OFFSET('Hygiene Data'!$D$11,0,10*ROW('Hygiene Data'!D112))="","",OFFSET('Hygiene Data'!$D$11,0,10*ROW('Hygiene Data'!D112)))</f>
        <v/>
      </c>
      <c r="DP118" s="266" t="str">
        <f ca="true">+IF(OFFSET('Hygiene Data'!$D$12,0,10*ROW('Hygiene Data'!D112))="","",OFFSET('Hygiene Data'!$D$12,0,10*ROW('Hygiene Data'!D112)))</f>
        <v/>
      </c>
      <c r="DQ118" s="266" t="str">
        <f ca="true">+IF(OFFSET('Hygiene Data'!$D$13,0,10*ROW('Hygiene Data'!D112))="","",OFFSET('Hygiene Data'!$D$13,0,10*ROW('Hygiene Data'!D112)))</f>
        <v/>
      </c>
      <c r="DR118" s="266" t="str">
        <f ca="true">+IF(OFFSET('Hygiene Data'!$E$11,0,10*ROW('Hygiene Data'!E112))="","",OFFSET('Hygiene Data'!$E$11,0,10*ROW('Hygiene Data'!E112)))</f>
        <v/>
      </c>
      <c r="DS118" s="266" t="str">
        <f ca="true">+IF(OFFSET('Hygiene Data'!$E$12,0,10*ROW('Hygiene Data'!E112))="","",OFFSET('Hygiene Data'!$E$12,0,10*ROW('Hygiene Data'!E112)))</f>
        <v/>
      </c>
      <c r="DT118" s="266" t="str">
        <f ca="true">+IF(OFFSET('Hygiene Data'!$E$13,0,10*ROW('Hygiene Data'!E112))="","",OFFSET('Hygiene Data'!$E$13,0,10*ROW('Hygiene Data'!E112)))</f>
        <v/>
      </c>
      <c r="DU118" s="266" t="str">
        <f ca="true">+IF(OFFSET('Hygiene Data'!$F$11,0,10*ROW('Hygiene Data'!F112))="","",OFFSET('Hygiene Data'!$F$11,0,10*ROW('Hygiene Data'!F112)))</f>
        <v/>
      </c>
      <c r="DV118" s="266" t="str">
        <f ca="true">+IF(OFFSET('Hygiene Data'!$F$12,0,10*ROW('Hygiene Data'!F112))="","",OFFSET('Hygiene Data'!$F$12,0,10*ROW('Hygiene Data'!F112)))</f>
        <v/>
      </c>
      <c r="DW118" s="266" t="str">
        <f ca="true">+IF(OFFSET('Hygiene Data'!$F$13,0,10*ROW('Hygiene Data'!F112))="","",OFFSET('Hygiene Data'!$F$13,0,10*ROW('Hygiene Data'!F112)))</f>
        <v/>
      </c>
      <c r="DX118" s="266" t="str">
        <f ca="true">+IF(OFFSET('Hygiene Data'!$G$11,0,10*ROW('Hygiene Data'!G112))="","",OFFSET('Hygiene Data'!$G$11,0,10*ROW('Hygiene Data'!G112)))</f>
        <v/>
      </c>
      <c r="DY118" s="266" t="str">
        <f ca="true">+IF(OFFSET('Hygiene Data'!$G$12,0,10*ROW('Hygiene Data'!G112))="","",OFFSET('Hygiene Data'!$G$12,0,10*ROW('Hygiene Data'!G112)))</f>
        <v/>
      </c>
      <c r="DZ118" s="266" t="str">
        <f ca="true">+IF(OFFSET('Hygiene Data'!$G$13,0,10*ROW('Hygiene Data'!G112))="","",OFFSET('Hygiene Data'!$G$13,0,10*ROW('Hygiene Data'!G112)))</f>
        <v/>
      </c>
      <c r="EA118" s="266" t="str">
        <f ca="true">+IF(OFFSET('Hygiene Data'!$H$11,0,10*ROW('Hygiene Data'!H112))="","",OFFSET('Hygiene Data'!$H$11,0,10*ROW('Hygiene Data'!H112)))</f>
        <v/>
      </c>
      <c r="EB118" s="266" t="str">
        <f ca="true">+IF(OFFSET('Hygiene Data'!$H$12,0,10*ROW('Hygiene Data'!H112))="","",OFFSET('Hygiene Data'!$H$12,0,10*ROW('Hygiene Data'!H112)))</f>
        <v/>
      </c>
      <c r="EC118" s="266" t="str">
        <f ca="true">+IF(OFFSET('Hygiene Data'!$H$13,0,10*ROW('Hygiene Data'!H112))="","",OFFSET('Hygiene Data'!$H$13,0,10*ROW('Hygiene Data'!H112)))</f>
        <v/>
      </c>
      <c r="ED118" s="266" t="str">
        <f ca="true">+IF(OFFSET('Hygiene Data'!$I$11,0,10*ROW('Hygiene Data'!I112))="","",OFFSET('Hygiene Data'!$I$11,0,10*ROW('Hygiene Data'!I112)))</f>
        <v/>
      </c>
      <c r="EE118" s="266" t="str">
        <f ca="true">+IF(OFFSET('Hygiene Data'!$I$12,0,10*ROW('Hygiene Data'!I112))="","",OFFSET('Hygiene Data'!$I$12,0,10*ROW('Hygiene Data'!I112)))</f>
        <v/>
      </c>
      <c r="EF118" s="266"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2"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6"/>
      <c r="BS119" s="266" t="str">
        <f ca="true">+IF(OFFSET('Water Data'!$D$27,0,10*ROW('Water Data'!D113))="","",OFFSET('Water Data'!$D$27,0,10*ROW('Water Data'!D113)))</f>
        <v/>
      </c>
      <c r="BT119" s="266" t="str">
        <f ca="true">+IF(OFFSET('Water Data'!$D$28,0,10*ROW('Water Data'!D113))="","",OFFSET('Water Data'!$D$28,0,10*ROW('Water Data'!D113)))</f>
        <v/>
      </c>
      <c r="BU119" s="266" t="str">
        <f ca="true">+IF(OFFSET('Water Data'!$D$29,0,10*ROW('Water Data'!D113))="","",OFFSET('Water Data'!$D$29,0,10*ROW('Water Data'!D113)))</f>
        <v/>
      </c>
      <c r="BV119" s="266" t="str">
        <f ca="true">+IF(OFFSET('Water Data'!$E$27,0,10*ROW('Water Data'!E113))="","",OFFSET('Water Data'!$E$27,0,10*ROW('Water Data'!E113)))</f>
        <v/>
      </c>
      <c r="BW119" s="266" t="str">
        <f ca="true">+IF(OFFSET('Water Data'!$E$28,0,10*ROW('Water Data'!E113))="","",OFFSET('Water Data'!$E$28,0,10*ROW('Water Data'!E113)))</f>
        <v/>
      </c>
      <c r="BX119" s="266" t="str">
        <f ca="true">+IF(OFFSET('Water Data'!$E$29,0,10*ROW('Water Data'!E113))="","",OFFSET('Water Data'!$E$29,0,10*ROW('Water Data'!E113)))</f>
        <v/>
      </c>
      <c r="BY119" s="266" t="str">
        <f ca="true">+IF(OFFSET('Water Data'!$F$27,0,10*ROW('Water Data'!F113))="","",OFFSET('Water Data'!$F$27,0,10*ROW('Water Data'!F113)))</f>
        <v/>
      </c>
      <c r="BZ119" s="266" t="str">
        <f ca="true">+IF(OFFSET('Water Data'!$F$28,0,10*ROW('Water Data'!F113))="","",OFFSET('Water Data'!$F$28,0,10*ROW('Water Data'!F113)))</f>
        <v/>
      </c>
      <c r="CA119" s="266" t="str">
        <f ca="true">+IF(OFFSET('Water Data'!$F$29,0,10*ROW('Water Data'!F113))="","",OFFSET('Water Data'!$F$29,0,10*ROW('Water Data'!F113)))</f>
        <v/>
      </c>
      <c r="CB119" s="266" t="str">
        <f ca="true">+IF(OFFSET('Water Data'!$G$27,0,10*ROW('Water Data'!G113))="","",OFFSET('Water Data'!$G$27,0,10*ROW('Water Data'!G113)))</f>
        <v/>
      </c>
      <c r="CC119" s="266" t="str">
        <f ca="true">+IF(OFFSET('Water Data'!$G$28,0,10*ROW('Water Data'!G113))="","",OFFSET('Water Data'!$G$28,0,10*ROW('Water Data'!G113)))</f>
        <v/>
      </c>
      <c r="CD119" s="266" t="str">
        <f ca="true">+IF(OFFSET('Water Data'!$G$29,0,10*ROW('Water Data'!G113))="","",OFFSET('Water Data'!$G$29,0,10*ROW('Water Data'!G113)))</f>
        <v/>
      </c>
      <c r="CE119" s="266" t="str">
        <f ca="true">+IF(OFFSET('Water Data'!$H$27,0,10*ROW('Water Data'!H113))="","",OFFSET('Water Data'!$H$27,0,10*ROW('Water Data'!H113)))</f>
        <v/>
      </c>
      <c r="CF119" s="266" t="str">
        <f ca="true">+IF(OFFSET('Water Data'!$H$28,0,10*ROW('Water Data'!H113))="","",OFFSET('Water Data'!$H$28,0,10*ROW('Water Data'!H113)))</f>
        <v/>
      </c>
      <c r="CG119" s="266" t="str">
        <f ca="true">+IF(OFFSET('Water Data'!$H$29,0,10*ROW('Water Data'!H113))="","",OFFSET('Water Data'!$H$29,0,10*ROW('Water Data'!H113)))</f>
        <v/>
      </c>
      <c r="CH119" s="266" t="str">
        <f ca="true">+IF(OFFSET('Water Data'!$I$27,0,10*ROW('Water Data'!I113))="","",OFFSET('Water Data'!$I$27,0,10*ROW('Water Data'!I113)))</f>
        <v/>
      </c>
      <c r="CI119" s="266" t="str">
        <f ca="true">+IF(OFFSET('Water Data'!$I$28,0,10*ROW('Water Data'!I113))="","",OFFSET('Water Data'!$I$28,0,10*ROW('Water Data'!I113)))</f>
        <v/>
      </c>
      <c r="CJ119" s="266" t="str">
        <f ca="true">+IF(OFFSET('Water Data'!$I$29,0,10*ROW('Water Data'!I113))="","",OFFSET('Water Data'!$I$29,0,10*ROW('Water Data'!I113)))</f>
        <v/>
      </c>
      <c r="CK119" s="266" t="str">
        <f ca="true">+IF(OFFSET('Sanitation Data'!$D$28,0,10*ROW('Sanitation Data'!D113))="","",OFFSET('Sanitation Data'!$D$28,0,10*ROW('Sanitation Data'!D113)))</f>
        <v/>
      </c>
      <c r="CL119" s="266" t="str">
        <f ca="true">+IF(OFFSET('Sanitation Data'!$D$29,0,10*ROW('Sanitation Data'!D113))="","",OFFSET('Sanitation Data'!$D$29,0,10*ROW('Sanitation Data'!D113)))</f>
        <v/>
      </c>
      <c r="CM119" s="266" t="str">
        <f ca="true">+IF(OFFSET('Sanitation Data'!$D$30,0,10*ROW('Sanitation Data'!D113))="","",OFFSET('Sanitation Data'!$D$30,0,10*ROW('Sanitation Data'!D113)))</f>
        <v/>
      </c>
      <c r="CN119" s="266" t="str">
        <f ca="true">+IF(OFFSET('Sanitation Data'!$D$31,0,10*ROW('Sanitation Data'!D113))="","",OFFSET('Sanitation Data'!$D$31,0,10*ROW('Sanitation Data'!D113)))</f>
        <v/>
      </c>
      <c r="CO119" s="266" t="str">
        <f ca="true">+IF(OFFSET('Sanitation Data'!$D$32,0,10*ROW('Sanitation Data'!D113))="","",OFFSET('Sanitation Data'!$D$32,0,10*ROW('Sanitation Data'!D113)))</f>
        <v/>
      </c>
      <c r="CP119" s="266" t="str">
        <f ca="true">+IF(OFFSET('Sanitation Data'!$E$28,0,10*ROW('Sanitation Data'!E113))="","",OFFSET('Sanitation Data'!$E$28,0,10*ROW('Sanitation Data'!E113)))</f>
        <v/>
      </c>
      <c r="CQ119" s="266" t="str">
        <f ca="true">+IF(OFFSET('Sanitation Data'!$E$29,0,10*ROW('Sanitation Data'!E113))="","",OFFSET('Sanitation Data'!$E$29,0,10*ROW('Sanitation Data'!E113)))</f>
        <v/>
      </c>
      <c r="CR119" s="266" t="str">
        <f ca="true">+IF(OFFSET('Sanitation Data'!$E$30,0,10*ROW('Sanitation Data'!E113))="","",OFFSET('Sanitation Data'!$E$30,0,10*ROW('Sanitation Data'!E113)))</f>
        <v/>
      </c>
      <c r="CS119" s="266" t="str">
        <f ca="true">+IF(OFFSET('Sanitation Data'!$E$31,0,10*ROW('Sanitation Data'!E113))="","",OFFSET('Sanitation Data'!$E$31,0,10*ROW('Sanitation Data'!E113)))</f>
        <v/>
      </c>
      <c r="CT119" s="266" t="str">
        <f ca="true">+IF(OFFSET('Sanitation Data'!$E$32,0,10*ROW('Sanitation Data'!E113))="","",OFFSET('Sanitation Data'!$E$32,0,10*ROW('Sanitation Data'!E113)))</f>
        <v/>
      </c>
      <c r="CU119" s="266" t="str">
        <f ca="true">+IF(OFFSET('Sanitation Data'!$F$28,0,10*ROW('Sanitation Data'!F113))="","",OFFSET('Sanitation Data'!$F$28,0,10*ROW('Sanitation Data'!F113)))</f>
        <v/>
      </c>
      <c r="CV119" s="266" t="str">
        <f ca="true">+IF(OFFSET('Sanitation Data'!$F$29,0,10*ROW('Sanitation Data'!F113))="","",OFFSET('Sanitation Data'!$F$29,0,10*ROW('Sanitation Data'!F113)))</f>
        <v/>
      </c>
      <c r="CW119" s="266" t="str">
        <f ca="true">+IF(OFFSET('Sanitation Data'!$F$30,0,10*ROW('Sanitation Data'!F113))="","",OFFSET('Sanitation Data'!$F$30,0,10*ROW('Sanitation Data'!F113)))</f>
        <v/>
      </c>
      <c r="CX119" s="266" t="str">
        <f ca="true">+IF(OFFSET('Sanitation Data'!$F$31,0,10*ROW('Sanitation Data'!F113))="","",OFFSET('Sanitation Data'!$F$31,0,10*ROW('Sanitation Data'!F113)))</f>
        <v/>
      </c>
      <c r="CY119" s="266" t="str">
        <f ca="true">+IF(OFFSET('Sanitation Data'!$F$32,0,10*ROW('Sanitation Data'!F113))="","",OFFSET('Sanitation Data'!$F$32,0,10*ROW('Sanitation Data'!F113)))</f>
        <v/>
      </c>
      <c r="CZ119" s="266" t="str">
        <f ca="true">+IF(OFFSET('Sanitation Data'!$G$28,0,10*ROW('Sanitation Data'!G113))="","",OFFSET('Sanitation Data'!$G$28,0,10*ROW('Sanitation Data'!G113)))</f>
        <v/>
      </c>
      <c r="DA119" s="266" t="str">
        <f ca="true">+IF(OFFSET('Sanitation Data'!$G$29,0,10*ROW('Sanitation Data'!G113))="","",OFFSET('Sanitation Data'!$G$29,0,10*ROW('Sanitation Data'!G113)))</f>
        <v/>
      </c>
      <c r="DB119" s="266" t="str">
        <f ca="true">+IF(OFFSET('Sanitation Data'!$G$30,0,10*ROW('Sanitation Data'!G113))="","",OFFSET('Sanitation Data'!$G$30,0,10*ROW('Sanitation Data'!G113)))</f>
        <v/>
      </c>
      <c r="DC119" s="266" t="str">
        <f ca="true">+IF(OFFSET('Sanitation Data'!$G$31,0,10*ROW('Sanitation Data'!G113))="","",OFFSET('Sanitation Data'!$G$31,0,10*ROW('Sanitation Data'!G113)))</f>
        <v/>
      </c>
      <c r="DD119" s="266" t="str">
        <f ca="true">+IF(OFFSET('Sanitation Data'!$G$32,0,10*ROW('Sanitation Data'!G113))="","",OFFSET('Sanitation Data'!$G$32,0,10*ROW('Sanitation Data'!G113)))</f>
        <v/>
      </c>
      <c r="DE119" s="266" t="str">
        <f ca="true">+IF(OFFSET('Sanitation Data'!$H$28,0,10*ROW('Sanitation Data'!H113))="","",OFFSET('Sanitation Data'!$H$28,0,10*ROW('Sanitation Data'!H113)))</f>
        <v/>
      </c>
      <c r="DF119" s="266" t="str">
        <f ca="true">+IF(OFFSET('Sanitation Data'!$H$29,0,10*ROW('Sanitation Data'!H113))="","",OFFSET('Sanitation Data'!$H$29,0,10*ROW('Sanitation Data'!H113)))</f>
        <v/>
      </c>
      <c r="DG119" s="266" t="str">
        <f ca="true">+IF(OFFSET('Sanitation Data'!$H$30,0,10*ROW('Sanitation Data'!H113))="","",OFFSET('Sanitation Data'!$H$30,0,10*ROW('Sanitation Data'!H113)))</f>
        <v/>
      </c>
      <c r="DH119" s="266" t="str">
        <f ca="true">+IF(OFFSET('Sanitation Data'!$H$31,0,10*ROW('Sanitation Data'!H113))="","",OFFSET('Sanitation Data'!$H$31,0,10*ROW('Sanitation Data'!H113)))</f>
        <v/>
      </c>
      <c r="DI119" s="266" t="str">
        <f ca="true">+IF(OFFSET('Sanitation Data'!$H$32,0,10*ROW('Sanitation Data'!H113))="","",OFFSET('Sanitation Data'!$H$32,0,10*ROW('Sanitation Data'!H113)))</f>
        <v/>
      </c>
      <c r="DJ119" s="266" t="str">
        <f ca="true">+IF(OFFSET('Sanitation Data'!$I$28,0,10*ROW('Sanitation Data'!I113))="","",OFFSET('Sanitation Data'!$I$28,0,10*ROW('Sanitation Data'!I113)))</f>
        <v/>
      </c>
      <c r="DK119" s="266" t="str">
        <f ca="true">+IF(OFFSET('Sanitation Data'!$I$29,0,10*ROW('Sanitation Data'!I113))="","",OFFSET('Sanitation Data'!$I$29,0,10*ROW('Sanitation Data'!I113)))</f>
        <v/>
      </c>
      <c r="DL119" s="266" t="str">
        <f ca="true">+IF(OFFSET('Sanitation Data'!$I$30,0,10*ROW('Sanitation Data'!I113))="","",OFFSET('Sanitation Data'!$I$30,0,10*ROW('Sanitation Data'!I113)))</f>
        <v/>
      </c>
      <c r="DM119" s="266" t="str">
        <f ca="true">+IF(OFFSET('Sanitation Data'!$I$31,0,10*ROW('Sanitation Data'!I113))="","",OFFSET('Sanitation Data'!$I$31,0,10*ROW('Sanitation Data'!I113)))</f>
        <v/>
      </c>
      <c r="DN119" s="266" t="str">
        <f ca="true">+IF(OFFSET('Sanitation Data'!$I$32,0,10*ROW('Sanitation Data'!I113))="","",OFFSET('Sanitation Data'!$I$32,0,10*ROW('Sanitation Data'!I113)))</f>
        <v/>
      </c>
      <c r="DO119" s="266" t="str">
        <f ca="true">+IF(OFFSET('Hygiene Data'!$D$11,0,10*ROW('Hygiene Data'!D113))="","",OFFSET('Hygiene Data'!$D$11,0,10*ROW('Hygiene Data'!D113)))</f>
        <v/>
      </c>
      <c r="DP119" s="266" t="str">
        <f ca="true">+IF(OFFSET('Hygiene Data'!$D$12,0,10*ROW('Hygiene Data'!D113))="","",OFFSET('Hygiene Data'!$D$12,0,10*ROW('Hygiene Data'!D113)))</f>
        <v/>
      </c>
      <c r="DQ119" s="266" t="str">
        <f ca="true">+IF(OFFSET('Hygiene Data'!$D$13,0,10*ROW('Hygiene Data'!D113))="","",OFFSET('Hygiene Data'!$D$13,0,10*ROW('Hygiene Data'!D113)))</f>
        <v/>
      </c>
      <c r="DR119" s="266" t="str">
        <f ca="true">+IF(OFFSET('Hygiene Data'!$E$11,0,10*ROW('Hygiene Data'!E113))="","",OFFSET('Hygiene Data'!$E$11,0,10*ROW('Hygiene Data'!E113)))</f>
        <v/>
      </c>
      <c r="DS119" s="266" t="str">
        <f ca="true">+IF(OFFSET('Hygiene Data'!$E$12,0,10*ROW('Hygiene Data'!E113))="","",OFFSET('Hygiene Data'!$E$12,0,10*ROW('Hygiene Data'!E113)))</f>
        <v/>
      </c>
      <c r="DT119" s="266" t="str">
        <f ca="true">+IF(OFFSET('Hygiene Data'!$E$13,0,10*ROW('Hygiene Data'!E113))="","",OFFSET('Hygiene Data'!$E$13,0,10*ROW('Hygiene Data'!E113)))</f>
        <v/>
      </c>
      <c r="DU119" s="266" t="str">
        <f ca="true">+IF(OFFSET('Hygiene Data'!$F$11,0,10*ROW('Hygiene Data'!F113))="","",OFFSET('Hygiene Data'!$F$11,0,10*ROW('Hygiene Data'!F113)))</f>
        <v/>
      </c>
      <c r="DV119" s="266" t="str">
        <f ca="true">+IF(OFFSET('Hygiene Data'!$F$12,0,10*ROW('Hygiene Data'!F113))="","",OFFSET('Hygiene Data'!$F$12,0,10*ROW('Hygiene Data'!F113)))</f>
        <v/>
      </c>
      <c r="DW119" s="266" t="str">
        <f ca="true">+IF(OFFSET('Hygiene Data'!$F$13,0,10*ROW('Hygiene Data'!F113))="","",OFFSET('Hygiene Data'!$F$13,0,10*ROW('Hygiene Data'!F113)))</f>
        <v/>
      </c>
      <c r="DX119" s="266" t="str">
        <f ca="true">+IF(OFFSET('Hygiene Data'!$G$11,0,10*ROW('Hygiene Data'!G113))="","",OFFSET('Hygiene Data'!$G$11,0,10*ROW('Hygiene Data'!G113)))</f>
        <v/>
      </c>
      <c r="DY119" s="266" t="str">
        <f ca="true">+IF(OFFSET('Hygiene Data'!$G$12,0,10*ROW('Hygiene Data'!G113))="","",OFFSET('Hygiene Data'!$G$12,0,10*ROW('Hygiene Data'!G113)))</f>
        <v/>
      </c>
      <c r="DZ119" s="266" t="str">
        <f ca="true">+IF(OFFSET('Hygiene Data'!$G$13,0,10*ROW('Hygiene Data'!G113))="","",OFFSET('Hygiene Data'!$G$13,0,10*ROW('Hygiene Data'!G113)))</f>
        <v/>
      </c>
      <c r="EA119" s="266" t="str">
        <f ca="true">+IF(OFFSET('Hygiene Data'!$H$11,0,10*ROW('Hygiene Data'!H113))="","",OFFSET('Hygiene Data'!$H$11,0,10*ROW('Hygiene Data'!H113)))</f>
        <v/>
      </c>
      <c r="EB119" s="266" t="str">
        <f ca="true">+IF(OFFSET('Hygiene Data'!$H$12,0,10*ROW('Hygiene Data'!H113))="","",OFFSET('Hygiene Data'!$H$12,0,10*ROW('Hygiene Data'!H113)))</f>
        <v/>
      </c>
      <c r="EC119" s="266" t="str">
        <f ca="true">+IF(OFFSET('Hygiene Data'!$H$13,0,10*ROW('Hygiene Data'!H113))="","",OFFSET('Hygiene Data'!$H$13,0,10*ROW('Hygiene Data'!H113)))</f>
        <v/>
      </c>
      <c r="ED119" s="266" t="str">
        <f ca="true">+IF(OFFSET('Hygiene Data'!$I$11,0,10*ROW('Hygiene Data'!I113))="","",OFFSET('Hygiene Data'!$I$11,0,10*ROW('Hygiene Data'!I113)))</f>
        <v/>
      </c>
      <c r="EE119" s="266" t="str">
        <f ca="true">+IF(OFFSET('Hygiene Data'!$I$12,0,10*ROW('Hygiene Data'!I113))="","",OFFSET('Hygiene Data'!$I$12,0,10*ROW('Hygiene Data'!I113)))</f>
        <v/>
      </c>
      <c r="EF119" s="266"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2"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6"/>
      <c r="BS120" s="266" t="str">
        <f ca="true">+IF(OFFSET('Water Data'!$D$27,0,10*ROW('Water Data'!D114))="","",OFFSET('Water Data'!$D$27,0,10*ROW('Water Data'!D114)))</f>
        <v/>
      </c>
      <c r="BT120" s="266" t="str">
        <f ca="true">+IF(OFFSET('Water Data'!$D$28,0,10*ROW('Water Data'!D114))="","",OFFSET('Water Data'!$D$28,0,10*ROW('Water Data'!D114)))</f>
        <v/>
      </c>
      <c r="BU120" s="266" t="str">
        <f ca="true">+IF(OFFSET('Water Data'!$D$29,0,10*ROW('Water Data'!D114))="","",OFFSET('Water Data'!$D$29,0,10*ROW('Water Data'!D114)))</f>
        <v/>
      </c>
      <c r="BV120" s="266" t="str">
        <f ca="true">+IF(OFFSET('Water Data'!$E$27,0,10*ROW('Water Data'!E114))="","",OFFSET('Water Data'!$E$27,0,10*ROW('Water Data'!E114)))</f>
        <v/>
      </c>
      <c r="BW120" s="266" t="str">
        <f ca="true">+IF(OFFSET('Water Data'!$E$28,0,10*ROW('Water Data'!E114))="","",OFFSET('Water Data'!$E$28,0,10*ROW('Water Data'!E114)))</f>
        <v/>
      </c>
      <c r="BX120" s="266" t="str">
        <f ca="true">+IF(OFFSET('Water Data'!$E$29,0,10*ROW('Water Data'!E114))="","",OFFSET('Water Data'!$E$29,0,10*ROW('Water Data'!E114)))</f>
        <v/>
      </c>
      <c r="BY120" s="266" t="str">
        <f ca="true">+IF(OFFSET('Water Data'!$F$27,0,10*ROW('Water Data'!F114))="","",OFFSET('Water Data'!$F$27,0,10*ROW('Water Data'!F114)))</f>
        <v/>
      </c>
      <c r="BZ120" s="266" t="str">
        <f ca="true">+IF(OFFSET('Water Data'!$F$28,0,10*ROW('Water Data'!F114))="","",OFFSET('Water Data'!$F$28,0,10*ROW('Water Data'!F114)))</f>
        <v/>
      </c>
      <c r="CA120" s="266" t="str">
        <f ca="true">+IF(OFFSET('Water Data'!$F$29,0,10*ROW('Water Data'!F114))="","",OFFSET('Water Data'!$F$29,0,10*ROW('Water Data'!F114)))</f>
        <v/>
      </c>
      <c r="CB120" s="266" t="str">
        <f ca="true">+IF(OFFSET('Water Data'!$G$27,0,10*ROW('Water Data'!G114))="","",OFFSET('Water Data'!$G$27,0,10*ROW('Water Data'!G114)))</f>
        <v/>
      </c>
      <c r="CC120" s="266" t="str">
        <f ca="true">+IF(OFFSET('Water Data'!$G$28,0,10*ROW('Water Data'!G114))="","",OFFSET('Water Data'!$G$28,0,10*ROW('Water Data'!G114)))</f>
        <v/>
      </c>
      <c r="CD120" s="266" t="str">
        <f ca="true">+IF(OFFSET('Water Data'!$G$29,0,10*ROW('Water Data'!G114))="","",OFFSET('Water Data'!$G$29,0,10*ROW('Water Data'!G114)))</f>
        <v/>
      </c>
      <c r="CE120" s="266" t="str">
        <f ca="true">+IF(OFFSET('Water Data'!$H$27,0,10*ROW('Water Data'!H114))="","",OFFSET('Water Data'!$H$27,0,10*ROW('Water Data'!H114)))</f>
        <v/>
      </c>
      <c r="CF120" s="266" t="str">
        <f ca="true">+IF(OFFSET('Water Data'!$H$28,0,10*ROW('Water Data'!H114))="","",OFFSET('Water Data'!$H$28,0,10*ROW('Water Data'!H114)))</f>
        <v/>
      </c>
      <c r="CG120" s="266" t="str">
        <f ca="true">+IF(OFFSET('Water Data'!$H$29,0,10*ROW('Water Data'!H114))="","",OFFSET('Water Data'!$H$29,0,10*ROW('Water Data'!H114)))</f>
        <v/>
      </c>
      <c r="CH120" s="266" t="str">
        <f ca="true">+IF(OFFSET('Water Data'!$I$27,0,10*ROW('Water Data'!I114))="","",OFFSET('Water Data'!$I$27,0,10*ROW('Water Data'!I114)))</f>
        <v/>
      </c>
      <c r="CI120" s="266" t="str">
        <f ca="true">+IF(OFFSET('Water Data'!$I$28,0,10*ROW('Water Data'!I114))="","",OFFSET('Water Data'!$I$28,0,10*ROW('Water Data'!I114)))</f>
        <v/>
      </c>
      <c r="CJ120" s="266" t="str">
        <f ca="true">+IF(OFFSET('Water Data'!$I$29,0,10*ROW('Water Data'!I114))="","",OFFSET('Water Data'!$I$29,0,10*ROW('Water Data'!I114)))</f>
        <v/>
      </c>
      <c r="CK120" s="266" t="str">
        <f ca="true">+IF(OFFSET('Sanitation Data'!$D$28,0,10*ROW('Sanitation Data'!D114))="","",OFFSET('Sanitation Data'!$D$28,0,10*ROW('Sanitation Data'!D114)))</f>
        <v/>
      </c>
      <c r="CL120" s="266" t="str">
        <f ca="true">+IF(OFFSET('Sanitation Data'!$D$29,0,10*ROW('Sanitation Data'!D114))="","",OFFSET('Sanitation Data'!$D$29,0,10*ROW('Sanitation Data'!D114)))</f>
        <v/>
      </c>
      <c r="CM120" s="266" t="str">
        <f ca="true">+IF(OFFSET('Sanitation Data'!$D$30,0,10*ROW('Sanitation Data'!D114))="","",OFFSET('Sanitation Data'!$D$30,0,10*ROW('Sanitation Data'!D114)))</f>
        <v/>
      </c>
      <c r="CN120" s="266" t="str">
        <f ca="true">+IF(OFFSET('Sanitation Data'!$D$31,0,10*ROW('Sanitation Data'!D114))="","",OFFSET('Sanitation Data'!$D$31,0,10*ROW('Sanitation Data'!D114)))</f>
        <v/>
      </c>
      <c r="CO120" s="266" t="str">
        <f ca="true">+IF(OFFSET('Sanitation Data'!$D$32,0,10*ROW('Sanitation Data'!D114))="","",OFFSET('Sanitation Data'!$D$32,0,10*ROW('Sanitation Data'!D114)))</f>
        <v/>
      </c>
      <c r="CP120" s="266" t="str">
        <f ca="true">+IF(OFFSET('Sanitation Data'!$E$28,0,10*ROW('Sanitation Data'!E114))="","",OFFSET('Sanitation Data'!$E$28,0,10*ROW('Sanitation Data'!E114)))</f>
        <v/>
      </c>
      <c r="CQ120" s="266" t="str">
        <f ca="true">+IF(OFFSET('Sanitation Data'!$E$29,0,10*ROW('Sanitation Data'!E114))="","",OFFSET('Sanitation Data'!$E$29,0,10*ROW('Sanitation Data'!E114)))</f>
        <v/>
      </c>
      <c r="CR120" s="266" t="str">
        <f ca="true">+IF(OFFSET('Sanitation Data'!$E$30,0,10*ROW('Sanitation Data'!E114))="","",OFFSET('Sanitation Data'!$E$30,0,10*ROW('Sanitation Data'!E114)))</f>
        <v/>
      </c>
      <c r="CS120" s="266" t="str">
        <f ca="true">+IF(OFFSET('Sanitation Data'!$E$31,0,10*ROW('Sanitation Data'!E114))="","",OFFSET('Sanitation Data'!$E$31,0,10*ROW('Sanitation Data'!E114)))</f>
        <v/>
      </c>
      <c r="CT120" s="266" t="str">
        <f ca="true">+IF(OFFSET('Sanitation Data'!$E$32,0,10*ROW('Sanitation Data'!E114))="","",OFFSET('Sanitation Data'!$E$32,0,10*ROW('Sanitation Data'!E114)))</f>
        <v/>
      </c>
      <c r="CU120" s="266" t="str">
        <f ca="true">+IF(OFFSET('Sanitation Data'!$F$28,0,10*ROW('Sanitation Data'!F114))="","",OFFSET('Sanitation Data'!$F$28,0,10*ROW('Sanitation Data'!F114)))</f>
        <v/>
      </c>
      <c r="CV120" s="266" t="str">
        <f ca="true">+IF(OFFSET('Sanitation Data'!$F$29,0,10*ROW('Sanitation Data'!F114))="","",OFFSET('Sanitation Data'!$F$29,0,10*ROW('Sanitation Data'!F114)))</f>
        <v/>
      </c>
      <c r="CW120" s="266" t="str">
        <f ca="true">+IF(OFFSET('Sanitation Data'!$F$30,0,10*ROW('Sanitation Data'!F114))="","",OFFSET('Sanitation Data'!$F$30,0,10*ROW('Sanitation Data'!F114)))</f>
        <v/>
      </c>
      <c r="CX120" s="266" t="str">
        <f ca="true">+IF(OFFSET('Sanitation Data'!$F$31,0,10*ROW('Sanitation Data'!F114))="","",OFFSET('Sanitation Data'!$F$31,0,10*ROW('Sanitation Data'!F114)))</f>
        <v/>
      </c>
      <c r="CY120" s="266" t="str">
        <f ca="true">+IF(OFFSET('Sanitation Data'!$F$32,0,10*ROW('Sanitation Data'!F114))="","",OFFSET('Sanitation Data'!$F$32,0,10*ROW('Sanitation Data'!F114)))</f>
        <v/>
      </c>
      <c r="CZ120" s="266" t="str">
        <f ca="true">+IF(OFFSET('Sanitation Data'!$G$28,0,10*ROW('Sanitation Data'!G114))="","",OFFSET('Sanitation Data'!$G$28,0,10*ROW('Sanitation Data'!G114)))</f>
        <v/>
      </c>
      <c r="DA120" s="266" t="str">
        <f ca="true">+IF(OFFSET('Sanitation Data'!$G$29,0,10*ROW('Sanitation Data'!G114))="","",OFFSET('Sanitation Data'!$G$29,0,10*ROW('Sanitation Data'!G114)))</f>
        <v/>
      </c>
      <c r="DB120" s="266" t="str">
        <f ca="true">+IF(OFFSET('Sanitation Data'!$G$30,0,10*ROW('Sanitation Data'!G114))="","",OFFSET('Sanitation Data'!$G$30,0,10*ROW('Sanitation Data'!G114)))</f>
        <v/>
      </c>
      <c r="DC120" s="266" t="str">
        <f ca="true">+IF(OFFSET('Sanitation Data'!$G$31,0,10*ROW('Sanitation Data'!G114))="","",OFFSET('Sanitation Data'!$G$31,0,10*ROW('Sanitation Data'!G114)))</f>
        <v/>
      </c>
      <c r="DD120" s="266" t="str">
        <f ca="true">+IF(OFFSET('Sanitation Data'!$G$32,0,10*ROW('Sanitation Data'!G114))="","",OFFSET('Sanitation Data'!$G$32,0,10*ROW('Sanitation Data'!G114)))</f>
        <v/>
      </c>
      <c r="DE120" s="266" t="str">
        <f ca="true">+IF(OFFSET('Sanitation Data'!$H$28,0,10*ROW('Sanitation Data'!H114))="","",OFFSET('Sanitation Data'!$H$28,0,10*ROW('Sanitation Data'!H114)))</f>
        <v/>
      </c>
      <c r="DF120" s="266" t="str">
        <f ca="true">+IF(OFFSET('Sanitation Data'!$H$29,0,10*ROW('Sanitation Data'!H114))="","",OFFSET('Sanitation Data'!$H$29,0,10*ROW('Sanitation Data'!H114)))</f>
        <v/>
      </c>
      <c r="DG120" s="266" t="str">
        <f ca="true">+IF(OFFSET('Sanitation Data'!$H$30,0,10*ROW('Sanitation Data'!H114))="","",OFFSET('Sanitation Data'!$H$30,0,10*ROW('Sanitation Data'!H114)))</f>
        <v/>
      </c>
      <c r="DH120" s="266" t="str">
        <f ca="true">+IF(OFFSET('Sanitation Data'!$H$31,0,10*ROW('Sanitation Data'!H114))="","",OFFSET('Sanitation Data'!$H$31,0,10*ROW('Sanitation Data'!H114)))</f>
        <v/>
      </c>
      <c r="DI120" s="266" t="str">
        <f ca="true">+IF(OFFSET('Sanitation Data'!$H$32,0,10*ROW('Sanitation Data'!H114))="","",OFFSET('Sanitation Data'!$H$32,0,10*ROW('Sanitation Data'!H114)))</f>
        <v/>
      </c>
      <c r="DJ120" s="266" t="str">
        <f ca="true">+IF(OFFSET('Sanitation Data'!$I$28,0,10*ROW('Sanitation Data'!I114))="","",OFFSET('Sanitation Data'!$I$28,0,10*ROW('Sanitation Data'!I114)))</f>
        <v/>
      </c>
      <c r="DK120" s="266" t="str">
        <f ca="true">+IF(OFFSET('Sanitation Data'!$I$29,0,10*ROW('Sanitation Data'!I114))="","",OFFSET('Sanitation Data'!$I$29,0,10*ROW('Sanitation Data'!I114)))</f>
        <v/>
      </c>
      <c r="DL120" s="266" t="str">
        <f ca="true">+IF(OFFSET('Sanitation Data'!$I$30,0,10*ROW('Sanitation Data'!I114))="","",OFFSET('Sanitation Data'!$I$30,0,10*ROW('Sanitation Data'!I114)))</f>
        <v/>
      </c>
      <c r="DM120" s="266" t="str">
        <f ca="true">+IF(OFFSET('Sanitation Data'!$I$31,0,10*ROW('Sanitation Data'!I114))="","",OFFSET('Sanitation Data'!$I$31,0,10*ROW('Sanitation Data'!I114)))</f>
        <v/>
      </c>
      <c r="DN120" s="266" t="str">
        <f ca="true">+IF(OFFSET('Sanitation Data'!$I$32,0,10*ROW('Sanitation Data'!I114))="","",OFFSET('Sanitation Data'!$I$32,0,10*ROW('Sanitation Data'!I114)))</f>
        <v/>
      </c>
      <c r="DO120" s="266" t="str">
        <f ca="true">+IF(OFFSET('Hygiene Data'!$D$11,0,10*ROW('Hygiene Data'!D114))="","",OFFSET('Hygiene Data'!$D$11,0,10*ROW('Hygiene Data'!D114)))</f>
        <v/>
      </c>
      <c r="DP120" s="266" t="str">
        <f ca="true">+IF(OFFSET('Hygiene Data'!$D$12,0,10*ROW('Hygiene Data'!D114))="","",OFFSET('Hygiene Data'!$D$12,0,10*ROW('Hygiene Data'!D114)))</f>
        <v/>
      </c>
      <c r="DQ120" s="266" t="str">
        <f ca="true">+IF(OFFSET('Hygiene Data'!$D$13,0,10*ROW('Hygiene Data'!D114))="","",OFFSET('Hygiene Data'!$D$13,0,10*ROW('Hygiene Data'!D114)))</f>
        <v/>
      </c>
      <c r="DR120" s="266" t="str">
        <f ca="true">+IF(OFFSET('Hygiene Data'!$E$11,0,10*ROW('Hygiene Data'!E114))="","",OFFSET('Hygiene Data'!$E$11,0,10*ROW('Hygiene Data'!E114)))</f>
        <v/>
      </c>
      <c r="DS120" s="266" t="str">
        <f ca="true">+IF(OFFSET('Hygiene Data'!$E$12,0,10*ROW('Hygiene Data'!E114))="","",OFFSET('Hygiene Data'!$E$12,0,10*ROW('Hygiene Data'!E114)))</f>
        <v/>
      </c>
      <c r="DT120" s="266" t="str">
        <f ca="true">+IF(OFFSET('Hygiene Data'!$E$13,0,10*ROW('Hygiene Data'!E114))="","",OFFSET('Hygiene Data'!$E$13,0,10*ROW('Hygiene Data'!E114)))</f>
        <v/>
      </c>
      <c r="DU120" s="266" t="str">
        <f ca="true">+IF(OFFSET('Hygiene Data'!$F$11,0,10*ROW('Hygiene Data'!F114))="","",OFFSET('Hygiene Data'!$F$11,0,10*ROW('Hygiene Data'!F114)))</f>
        <v/>
      </c>
      <c r="DV120" s="266" t="str">
        <f ca="true">+IF(OFFSET('Hygiene Data'!$F$12,0,10*ROW('Hygiene Data'!F114))="","",OFFSET('Hygiene Data'!$F$12,0,10*ROW('Hygiene Data'!F114)))</f>
        <v/>
      </c>
      <c r="DW120" s="266" t="str">
        <f ca="true">+IF(OFFSET('Hygiene Data'!$F$13,0,10*ROW('Hygiene Data'!F114))="","",OFFSET('Hygiene Data'!$F$13,0,10*ROW('Hygiene Data'!F114)))</f>
        <v/>
      </c>
      <c r="DX120" s="266" t="str">
        <f ca="true">+IF(OFFSET('Hygiene Data'!$G$11,0,10*ROW('Hygiene Data'!G114))="","",OFFSET('Hygiene Data'!$G$11,0,10*ROW('Hygiene Data'!G114)))</f>
        <v/>
      </c>
      <c r="DY120" s="266" t="str">
        <f ca="true">+IF(OFFSET('Hygiene Data'!$G$12,0,10*ROW('Hygiene Data'!G114))="","",OFFSET('Hygiene Data'!$G$12,0,10*ROW('Hygiene Data'!G114)))</f>
        <v/>
      </c>
      <c r="DZ120" s="266" t="str">
        <f ca="true">+IF(OFFSET('Hygiene Data'!$G$13,0,10*ROW('Hygiene Data'!G114))="","",OFFSET('Hygiene Data'!$G$13,0,10*ROW('Hygiene Data'!G114)))</f>
        <v/>
      </c>
      <c r="EA120" s="266" t="str">
        <f ca="true">+IF(OFFSET('Hygiene Data'!$H$11,0,10*ROW('Hygiene Data'!H114))="","",OFFSET('Hygiene Data'!$H$11,0,10*ROW('Hygiene Data'!H114)))</f>
        <v/>
      </c>
      <c r="EB120" s="266" t="str">
        <f ca="true">+IF(OFFSET('Hygiene Data'!$H$12,0,10*ROW('Hygiene Data'!H114))="","",OFFSET('Hygiene Data'!$H$12,0,10*ROW('Hygiene Data'!H114)))</f>
        <v/>
      </c>
      <c r="EC120" s="266" t="str">
        <f ca="true">+IF(OFFSET('Hygiene Data'!$H$13,0,10*ROW('Hygiene Data'!H114))="","",OFFSET('Hygiene Data'!$H$13,0,10*ROW('Hygiene Data'!H114)))</f>
        <v/>
      </c>
      <c r="ED120" s="266" t="str">
        <f ca="true">+IF(OFFSET('Hygiene Data'!$I$11,0,10*ROW('Hygiene Data'!I114))="","",OFFSET('Hygiene Data'!$I$11,0,10*ROW('Hygiene Data'!I114)))</f>
        <v/>
      </c>
      <c r="EE120" s="266" t="str">
        <f ca="true">+IF(OFFSET('Hygiene Data'!$I$12,0,10*ROW('Hygiene Data'!I114))="","",OFFSET('Hygiene Data'!$I$12,0,10*ROW('Hygiene Data'!I114)))</f>
        <v/>
      </c>
      <c r="EF120" s="266"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2"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6"/>
      <c r="BS121" s="266" t="str">
        <f ca="true">+IF(OFFSET('Water Data'!$D$27,0,10*ROW('Water Data'!D115))="","",OFFSET('Water Data'!$D$27,0,10*ROW('Water Data'!D115)))</f>
        <v/>
      </c>
      <c r="BT121" s="266" t="str">
        <f ca="true">+IF(OFFSET('Water Data'!$D$28,0,10*ROW('Water Data'!D115))="","",OFFSET('Water Data'!$D$28,0,10*ROW('Water Data'!D115)))</f>
        <v/>
      </c>
      <c r="BU121" s="266" t="str">
        <f ca="true">+IF(OFFSET('Water Data'!$D$29,0,10*ROW('Water Data'!D115))="","",OFFSET('Water Data'!$D$29,0,10*ROW('Water Data'!D115)))</f>
        <v/>
      </c>
      <c r="BV121" s="266" t="str">
        <f ca="true">+IF(OFFSET('Water Data'!$E$27,0,10*ROW('Water Data'!E115))="","",OFFSET('Water Data'!$E$27,0,10*ROW('Water Data'!E115)))</f>
        <v/>
      </c>
      <c r="BW121" s="266" t="str">
        <f ca="true">+IF(OFFSET('Water Data'!$E$28,0,10*ROW('Water Data'!E115))="","",OFFSET('Water Data'!$E$28,0,10*ROW('Water Data'!E115)))</f>
        <v/>
      </c>
      <c r="BX121" s="266" t="str">
        <f ca="true">+IF(OFFSET('Water Data'!$E$29,0,10*ROW('Water Data'!E115))="","",OFFSET('Water Data'!$E$29,0,10*ROW('Water Data'!E115)))</f>
        <v/>
      </c>
      <c r="BY121" s="266" t="str">
        <f ca="true">+IF(OFFSET('Water Data'!$F$27,0,10*ROW('Water Data'!F115))="","",OFFSET('Water Data'!$F$27,0,10*ROW('Water Data'!F115)))</f>
        <v/>
      </c>
      <c r="BZ121" s="266" t="str">
        <f ca="true">+IF(OFFSET('Water Data'!$F$28,0,10*ROW('Water Data'!F115))="","",OFFSET('Water Data'!$F$28,0,10*ROW('Water Data'!F115)))</f>
        <v/>
      </c>
      <c r="CA121" s="266" t="str">
        <f ca="true">+IF(OFFSET('Water Data'!$F$29,0,10*ROW('Water Data'!F115))="","",OFFSET('Water Data'!$F$29,0,10*ROW('Water Data'!F115)))</f>
        <v/>
      </c>
      <c r="CB121" s="266" t="str">
        <f ca="true">+IF(OFFSET('Water Data'!$G$27,0,10*ROW('Water Data'!G115))="","",OFFSET('Water Data'!$G$27,0,10*ROW('Water Data'!G115)))</f>
        <v/>
      </c>
      <c r="CC121" s="266" t="str">
        <f ca="true">+IF(OFFSET('Water Data'!$G$28,0,10*ROW('Water Data'!G115))="","",OFFSET('Water Data'!$G$28,0,10*ROW('Water Data'!G115)))</f>
        <v/>
      </c>
      <c r="CD121" s="266" t="str">
        <f ca="true">+IF(OFFSET('Water Data'!$G$29,0,10*ROW('Water Data'!G115))="","",OFFSET('Water Data'!$G$29,0,10*ROW('Water Data'!G115)))</f>
        <v/>
      </c>
      <c r="CE121" s="266" t="str">
        <f ca="true">+IF(OFFSET('Water Data'!$H$27,0,10*ROW('Water Data'!H115))="","",OFFSET('Water Data'!$H$27,0,10*ROW('Water Data'!H115)))</f>
        <v/>
      </c>
      <c r="CF121" s="266" t="str">
        <f ca="true">+IF(OFFSET('Water Data'!$H$28,0,10*ROW('Water Data'!H115))="","",OFFSET('Water Data'!$H$28,0,10*ROW('Water Data'!H115)))</f>
        <v/>
      </c>
      <c r="CG121" s="266" t="str">
        <f ca="true">+IF(OFFSET('Water Data'!$H$29,0,10*ROW('Water Data'!H115))="","",OFFSET('Water Data'!$H$29,0,10*ROW('Water Data'!H115)))</f>
        <v/>
      </c>
      <c r="CH121" s="266" t="str">
        <f ca="true">+IF(OFFSET('Water Data'!$I$27,0,10*ROW('Water Data'!I115))="","",OFFSET('Water Data'!$I$27,0,10*ROW('Water Data'!I115)))</f>
        <v/>
      </c>
      <c r="CI121" s="266" t="str">
        <f ca="true">+IF(OFFSET('Water Data'!$I$28,0,10*ROW('Water Data'!I115))="","",OFFSET('Water Data'!$I$28,0,10*ROW('Water Data'!I115)))</f>
        <v/>
      </c>
      <c r="CJ121" s="266" t="str">
        <f ca="true">+IF(OFFSET('Water Data'!$I$29,0,10*ROW('Water Data'!I115))="","",OFFSET('Water Data'!$I$29,0,10*ROW('Water Data'!I115)))</f>
        <v/>
      </c>
      <c r="CK121" s="266" t="str">
        <f ca="true">+IF(OFFSET('Sanitation Data'!$D$28,0,10*ROW('Sanitation Data'!D115))="","",OFFSET('Sanitation Data'!$D$28,0,10*ROW('Sanitation Data'!D115)))</f>
        <v/>
      </c>
      <c r="CL121" s="266" t="str">
        <f ca="true">+IF(OFFSET('Sanitation Data'!$D$29,0,10*ROW('Sanitation Data'!D115))="","",OFFSET('Sanitation Data'!$D$29,0,10*ROW('Sanitation Data'!D115)))</f>
        <v/>
      </c>
      <c r="CM121" s="266" t="str">
        <f ca="true">+IF(OFFSET('Sanitation Data'!$D$30,0,10*ROW('Sanitation Data'!D115))="","",OFFSET('Sanitation Data'!$D$30,0,10*ROW('Sanitation Data'!D115)))</f>
        <v/>
      </c>
      <c r="CN121" s="266" t="str">
        <f ca="true">+IF(OFFSET('Sanitation Data'!$D$31,0,10*ROW('Sanitation Data'!D115))="","",OFFSET('Sanitation Data'!$D$31,0,10*ROW('Sanitation Data'!D115)))</f>
        <v/>
      </c>
      <c r="CO121" s="266" t="str">
        <f ca="true">+IF(OFFSET('Sanitation Data'!$D$32,0,10*ROW('Sanitation Data'!D115))="","",OFFSET('Sanitation Data'!$D$32,0,10*ROW('Sanitation Data'!D115)))</f>
        <v/>
      </c>
      <c r="CP121" s="266" t="str">
        <f ca="true">+IF(OFFSET('Sanitation Data'!$E$28,0,10*ROW('Sanitation Data'!E115))="","",OFFSET('Sanitation Data'!$E$28,0,10*ROW('Sanitation Data'!E115)))</f>
        <v/>
      </c>
      <c r="CQ121" s="266" t="str">
        <f ca="true">+IF(OFFSET('Sanitation Data'!$E$29,0,10*ROW('Sanitation Data'!E115))="","",OFFSET('Sanitation Data'!$E$29,0,10*ROW('Sanitation Data'!E115)))</f>
        <v/>
      </c>
      <c r="CR121" s="266" t="str">
        <f ca="true">+IF(OFFSET('Sanitation Data'!$E$30,0,10*ROW('Sanitation Data'!E115))="","",OFFSET('Sanitation Data'!$E$30,0,10*ROW('Sanitation Data'!E115)))</f>
        <v/>
      </c>
      <c r="CS121" s="266" t="str">
        <f ca="true">+IF(OFFSET('Sanitation Data'!$E$31,0,10*ROW('Sanitation Data'!E115))="","",OFFSET('Sanitation Data'!$E$31,0,10*ROW('Sanitation Data'!E115)))</f>
        <v/>
      </c>
      <c r="CT121" s="266" t="str">
        <f ca="true">+IF(OFFSET('Sanitation Data'!$E$32,0,10*ROW('Sanitation Data'!E115))="","",OFFSET('Sanitation Data'!$E$32,0,10*ROW('Sanitation Data'!E115)))</f>
        <v/>
      </c>
      <c r="CU121" s="266" t="str">
        <f ca="true">+IF(OFFSET('Sanitation Data'!$F$28,0,10*ROW('Sanitation Data'!F115))="","",OFFSET('Sanitation Data'!$F$28,0,10*ROW('Sanitation Data'!F115)))</f>
        <v/>
      </c>
      <c r="CV121" s="266" t="str">
        <f ca="true">+IF(OFFSET('Sanitation Data'!$F$29,0,10*ROW('Sanitation Data'!F115))="","",OFFSET('Sanitation Data'!$F$29,0,10*ROW('Sanitation Data'!F115)))</f>
        <v/>
      </c>
      <c r="CW121" s="266" t="str">
        <f ca="true">+IF(OFFSET('Sanitation Data'!$F$30,0,10*ROW('Sanitation Data'!F115))="","",OFFSET('Sanitation Data'!$F$30,0,10*ROW('Sanitation Data'!F115)))</f>
        <v/>
      </c>
      <c r="CX121" s="266" t="str">
        <f ca="true">+IF(OFFSET('Sanitation Data'!$F$31,0,10*ROW('Sanitation Data'!F115))="","",OFFSET('Sanitation Data'!$F$31,0,10*ROW('Sanitation Data'!F115)))</f>
        <v/>
      </c>
      <c r="CY121" s="266" t="str">
        <f ca="true">+IF(OFFSET('Sanitation Data'!$F$32,0,10*ROW('Sanitation Data'!F115))="","",OFFSET('Sanitation Data'!$F$32,0,10*ROW('Sanitation Data'!F115)))</f>
        <v/>
      </c>
      <c r="CZ121" s="266" t="str">
        <f ca="true">+IF(OFFSET('Sanitation Data'!$G$28,0,10*ROW('Sanitation Data'!G115))="","",OFFSET('Sanitation Data'!$G$28,0,10*ROW('Sanitation Data'!G115)))</f>
        <v/>
      </c>
      <c r="DA121" s="266" t="str">
        <f ca="true">+IF(OFFSET('Sanitation Data'!$G$29,0,10*ROW('Sanitation Data'!G115))="","",OFFSET('Sanitation Data'!$G$29,0,10*ROW('Sanitation Data'!G115)))</f>
        <v/>
      </c>
      <c r="DB121" s="266" t="str">
        <f ca="true">+IF(OFFSET('Sanitation Data'!$G$30,0,10*ROW('Sanitation Data'!G115))="","",OFFSET('Sanitation Data'!$G$30,0,10*ROW('Sanitation Data'!G115)))</f>
        <v/>
      </c>
      <c r="DC121" s="266" t="str">
        <f ca="true">+IF(OFFSET('Sanitation Data'!$G$31,0,10*ROW('Sanitation Data'!G115))="","",OFFSET('Sanitation Data'!$G$31,0,10*ROW('Sanitation Data'!G115)))</f>
        <v/>
      </c>
      <c r="DD121" s="266" t="str">
        <f ca="true">+IF(OFFSET('Sanitation Data'!$G$32,0,10*ROW('Sanitation Data'!G115))="","",OFFSET('Sanitation Data'!$G$32,0,10*ROW('Sanitation Data'!G115)))</f>
        <v/>
      </c>
      <c r="DE121" s="266" t="str">
        <f ca="true">+IF(OFFSET('Sanitation Data'!$H$28,0,10*ROW('Sanitation Data'!H115))="","",OFFSET('Sanitation Data'!$H$28,0,10*ROW('Sanitation Data'!H115)))</f>
        <v/>
      </c>
      <c r="DF121" s="266" t="str">
        <f ca="true">+IF(OFFSET('Sanitation Data'!$H$29,0,10*ROW('Sanitation Data'!H115))="","",OFFSET('Sanitation Data'!$H$29,0,10*ROW('Sanitation Data'!H115)))</f>
        <v/>
      </c>
      <c r="DG121" s="266" t="str">
        <f ca="true">+IF(OFFSET('Sanitation Data'!$H$30,0,10*ROW('Sanitation Data'!H115))="","",OFFSET('Sanitation Data'!$H$30,0,10*ROW('Sanitation Data'!H115)))</f>
        <v/>
      </c>
      <c r="DH121" s="266" t="str">
        <f ca="true">+IF(OFFSET('Sanitation Data'!$H$31,0,10*ROW('Sanitation Data'!H115))="","",OFFSET('Sanitation Data'!$H$31,0,10*ROW('Sanitation Data'!H115)))</f>
        <v/>
      </c>
      <c r="DI121" s="266" t="str">
        <f ca="true">+IF(OFFSET('Sanitation Data'!$H$32,0,10*ROW('Sanitation Data'!H115))="","",OFFSET('Sanitation Data'!$H$32,0,10*ROW('Sanitation Data'!H115)))</f>
        <v/>
      </c>
      <c r="DJ121" s="266" t="str">
        <f ca="true">+IF(OFFSET('Sanitation Data'!$I$28,0,10*ROW('Sanitation Data'!I115))="","",OFFSET('Sanitation Data'!$I$28,0,10*ROW('Sanitation Data'!I115)))</f>
        <v/>
      </c>
      <c r="DK121" s="266" t="str">
        <f ca="true">+IF(OFFSET('Sanitation Data'!$I$29,0,10*ROW('Sanitation Data'!I115))="","",OFFSET('Sanitation Data'!$I$29,0,10*ROW('Sanitation Data'!I115)))</f>
        <v/>
      </c>
      <c r="DL121" s="266" t="str">
        <f ca="true">+IF(OFFSET('Sanitation Data'!$I$30,0,10*ROW('Sanitation Data'!I115))="","",OFFSET('Sanitation Data'!$I$30,0,10*ROW('Sanitation Data'!I115)))</f>
        <v/>
      </c>
      <c r="DM121" s="266" t="str">
        <f ca="true">+IF(OFFSET('Sanitation Data'!$I$31,0,10*ROW('Sanitation Data'!I115))="","",OFFSET('Sanitation Data'!$I$31,0,10*ROW('Sanitation Data'!I115)))</f>
        <v/>
      </c>
      <c r="DN121" s="266" t="str">
        <f ca="true">+IF(OFFSET('Sanitation Data'!$I$32,0,10*ROW('Sanitation Data'!I115))="","",OFFSET('Sanitation Data'!$I$32,0,10*ROW('Sanitation Data'!I115)))</f>
        <v/>
      </c>
      <c r="DO121" s="266" t="str">
        <f ca="true">+IF(OFFSET('Hygiene Data'!$D$11,0,10*ROW('Hygiene Data'!D115))="","",OFFSET('Hygiene Data'!$D$11,0,10*ROW('Hygiene Data'!D115)))</f>
        <v/>
      </c>
      <c r="DP121" s="266" t="str">
        <f ca="true">+IF(OFFSET('Hygiene Data'!$D$12,0,10*ROW('Hygiene Data'!D115))="","",OFFSET('Hygiene Data'!$D$12,0,10*ROW('Hygiene Data'!D115)))</f>
        <v/>
      </c>
      <c r="DQ121" s="266" t="str">
        <f ca="true">+IF(OFFSET('Hygiene Data'!$D$13,0,10*ROW('Hygiene Data'!D115))="","",OFFSET('Hygiene Data'!$D$13,0,10*ROW('Hygiene Data'!D115)))</f>
        <v/>
      </c>
      <c r="DR121" s="266" t="str">
        <f ca="true">+IF(OFFSET('Hygiene Data'!$E$11,0,10*ROW('Hygiene Data'!E115))="","",OFFSET('Hygiene Data'!$E$11,0,10*ROW('Hygiene Data'!E115)))</f>
        <v/>
      </c>
      <c r="DS121" s="266" t="str">
        <f ca="true">+IF(OFFSET('Hygiene Data'!$E$12,0,10*ROW('Hygiene Data'!E115))="","",OFFSET('Hygiene Data'!$E$12,0,10*ROW('Hygiene Data'!E115)))</f>
        <v/>
      </c>
      <c r="DT121" s="266" t="str">
        <f ca="true">+IF(OFFSET('Hygiene Data'!$E$13,0,10*ROW('Hygiene Data'!E115))="","",OFFSET('Hygiene Data'!$E$13,0,10*ROW('Hygiene Data'!E115)))</f>
        <v/>
      </c>
      <c r="DU121" s="266" t="str">
        <f ca="true">+IF(OFFSET('Hygiene Data'!$F$11,0,10*ROW('Hygiene Data'!F115))="","",OFFSET('Hygiene Data'!$F$11,0,10*ROW('Hygiene Data'!F115)))</f>
        <v/>
      </c>
      <c r="DV121" s="266" t="str">
        <f ca="true">+IF(OFFSET('Hygiene Data'!$F$12,0,10*ROW('Hygiene Data'!F115))="","",OFFSET('Hygiene Data'!$F$12,0,10*ROW('Hygiene Data'!F115)))</f>
        <v/>
      </c>
      <c r="DW121" s="266" t="str">
        <f ca="true">+IF(OFFSET('Hygiene Data'!$F$13,0,10*ROW('Hygiene Data'!F115))="","",OFFSET('Hygiene Data'!$F$13,0,10*ROW('Hygiene Data'!F115)))</f>
        <v/>
      </c>
      <c r="DX121" s="266" t="str">
        <f ca="true">+IF(OFFSET('Hygiene Data'!$G$11,0,10*ROW('Hygiene Data'!G115))="","",OFFSET('Hygiene Data'!$G$11,0,10*ROW('Hygiene Data'!G115)))</f>
        <v/>
      </c>
      <c r="DY121" s="266" t="str">
        <f ca="true">+IF(OFFSET('Hygiene Data'!$G$12,0,10*ROW('Hygiene Data'!G115))="","",OFFSET('Hygiene Data'!$G$12,0,10*ROW('Hygiene Data'!G115)))</f>
        <v/>
      </c>
      <c r="DZ121" s="266" t="str">
        <f ca="true">+IF(OFFSET('Hygiene Data'!$G$13,0,10*ROW('Hygiene Data'!G115))="","",OFFSET('Hygiene Data'!$G$13,0,10*ROW('Hygiene Data'!G115)))</f>
        <v/>
      </c>
      <c r="EA121" s="266" t="str">
        <f ca="true">+IF(OFFSET('Hygiene Data'!$H$11,0,10*ROW('Hygiene Data'!H115))="","",OFFSET('Hygiene Data'!$H$11,0,10*ROW('Hygiene Data'!H115)))</f>
        <v/>
      </c>
      <c r="EB121" s="266" t="str">
        <f ca="true">+IF(OFFSET('Hygiene Data'!$H$12,0,10*ROW('Hygiene Data'!H115))="","",OFFSET('Hygiene Data'!$H$12,0,10*ROW('Hygiene Data'!H115)))</f>
        <v/>
      </c>
      <c r="EC121" s="266" t="str">
        <f ca="true">+IF(OFFSET('Hygiene Data'!$H$13,0,10*ROW('Hygiene Data'!H115))="","",OFFSET('Hygiene Data'!$H$13,0,10*ROW('Hygiene Data'!H115)))</f>
        <v/>
      </c>
      <c r="ED121" s="266" t="str">
        <f ca="true">+IF(OFFSET('Hygiene Data'!$I$11,0,10*ROW('Hygiene Data'!I115))="","",OFFSET('Hygiene Data'!$I$11,0,10*ROW('Hygiene Data'!I115)))</f>
        <v/>
      </c>
      <c r="EE121" s="266" t="str">
        <f ca="true">+IF(OFFSET('Hygiene Data'!$I$12,0,10*ROW('Hygiene Data'!I115))="","",OFFSET('Hygiene Data'!$I$12,0,10*ROW('Hygiene Data'!I115)))</f>
        <v/>
      </c>
      <c r="EF121" s="266"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2"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6"/>
      <c r="BS122" s="266" t="str">
        <f ca="true">+IF(OFFSET('Water Data'!$D$27,0,10*ROW('Water Data'!D116))="","",OFFSET('Water Data'!$D$27,0,10*ROW('Water Data'!D116)))</f>
        <v/>
      </c>
      <c r="BT122" s="266" t="str">
        <f ca="true">+IF(OFFSET('Water Data'!$D$28,0,10*ROW('Water Data'!D116))="","",OFFSET('Water Data'!$D$28,0,10*ROW('Water Data'!D116)))</f>
        <v/>
      </c>
      <c r="BU122" s="266" t="str">
        <f ca="true">+IF(OFFSET('Water Data'!$D$29,0,10*ROW('Water Data'!D116))="","",OFFSET('Water Data'!$D$29,0,10*ROW('Water Data'!D116)))</f>
        <v/>
      </c>
      <c r="BV122" s="266" t="str">
        <f ca="true">+IF(OFFSET('Water Data'!$E$27,0,10*ROW('Water Data'!E116))="","",OFFSET('Water Data'!$E$27,0,10*ROW('Water Data'!E116)))</f>
        <v/>
      </c>
      <c r="BW122" s="266" t="str">
        <f ca="true">+IF(OFFSET('Water Data'!$E$28,0,10*ROW('Water Data'!E116))="","",OFFSET('Water Data'!$E$28,0,10*ROW('Water Data'!E116)))</f>
        <v/>
      </c>
      <c r="BX122" s="266" t="str">
        <f ca="true">+IF(OFFSET('Water Data'!$E$29,0,10*ROW('Water Data'!E116))="","",OFFSET('Water Data'!$E$29,0,10*ROW('Water Data'!E116)))</f>
        <v/>
      </c>
      <c r="BY122" s="266" t="str">
        <f ca="true">+IF(OFFSET('Water Data'!$F$27,0,10*ROW('Water Data'!F116))="","",OFFSET('Water Data'!$F$27,0,10*ROW('Water Data'!F116)))</f>
        <v/>
      </c>
      <c r="BZ122" s="266" t="str">
        <f ca="true">+IF(OFFSET('Water Data'!$F$28,0,10*ROW('Water Data'!F116))="","",OFFSET('Water Data'!$F$28,0,10*ROW('Water Data'!F116)))</f>
        <v/>
      </c>
      <c r="CA122" s="266" t="str">
        <f ca="true">+IF(OFFSET('Water Data'!$F$29,0,10*ROW('Water Data'!F116))="","",OFFSET('Water Data'!$F$29,0,10*ROW('Water Data'!F116)))</f>
        <v/>
      </c>
      <c r="CB122" s="266" t="str">
        <f ca="true">+IF(OFFSET('Water Data'!$G$27,0,10*ROW('Water Data'!G116))="","",OFFSET('Water Data'!$G$27,0,10*ROW('Water Data'!G116)))</f>
        <v/>
      </c>
      <c r="CC122" s="266" t="str">
        <f ca="true">+IF(OFFSET('Water Data'!$G$28,0,10*ROW('Water Data'!G116))="","",OFFSET('Water Data'!$G$28,0,10*ROW('Water Data'!G116)))</f>
        <v/>
      </c>
      <c r="CD122" s="266" t="str">
        <f ca="true">+IF(OFFSET('Water Data'!$G$29,0,10*ROW('Water Data'!G116))="","",OFFSET('Water Data'!$G$29,0,10*ROW('Water Data'!G116)))</f>
        <v/>
      </c>
      <c r="CE122" s="266" t="str">
        <f ca="true">+IF(OFFSET('Water Data'!$H$27,0,10*ROW('Water Data'!H116))="","",OFFSET('Water Data'!$H$27,0,10*ROW('Water Data'!H116)))</f>
        <v/>
      </c>
      <c r="CF122" s="266" t="str">
        <f ca="true">+IF(OFFSET('Water Data'!$H$28,0,10*ROW('Water Data'!H116))="","",OFFSET('Water Data'!$H$28,0,10*ROW('Water Data'!H116)))</f>
        <v/>
      </c>
      <c r="CG122" s="266" t="str">
        <f ca="true">+IF(OFFSET('Water Data'!$H$29,0,10*ROW('Water Data'!H116))="","",OFFSET('Water Data'!$H$29,0,10*ROW('Water Data'!H116)))</f>
        <v/>
      </c>
      <c r="CH122" s="266" t="str">
        <f ca="true">+IF(OFFSET('Water Data'!$I$27,0,10*ROW('Water Data'!I116))="","",OFFSET('Water Data'!$I$27,0,10*ROW('Water Data'!I116)))</f>
        <v/>
      </c>
      <c r="CI122" s="266" t="str">
        <f ca="true">+IF(OFFSET('Water Data'!$I$28,0,10*ROW('Water Data'!I116))="","",OFFSET('Water Data'!$I$28,0,10*ROW('Water Data'!I116)))</f>
        <v/>
      </c>
      <c r="CJ122" s="266" t="str">
        <f ca="true">+IF(OFFSET('Water Data'!$I$29,0,10*ROW('Water Data'!I116))="","",OFFSET('Water Data'!$I$29,0,10*ROW('Water Data'!I116)))</f>
        <v/>
      </c>
      <c r="CK122" s="266" t="str">
        <f ca="true">+IF(OFFSET('Sanitation Data'!$D$28,0,10*ROW('Sanitation Data'!D116))="","",OFFSET('Sanitation Data'!$D$28,0,10*ROW('Sanitation Data'!D116)))</f>
        <v/>
      </c>
      <c r="CL122" s="266" t="str">
        <f ca="true">+IF(OFFSET('Sanitation Data'!$D$29,0,10*ROW('Sanitation Data'!D116))="","",OFFSET('Sanitation Data'!$D$29,0,10*ROW('Sanitation Data'!D116)))</f>
        <v/>
      </c>
      <c r="CM122" s="266" t="str">
        <f ca="true">+IF(OFFSET('Sanitation Data'!$D$30,0,10*ROW('Sanitation Data'!D116))="","",OFFSET('Sanitation Data'!$D$30,0,10*ROW('Sanitation Data'!D116)))</f>
        <v/>
      </c>
      <c r="CN122" s="266" t="str">
        <f ca="true">+IF(OFFSET('Sanitation Data'!$D$31,0,10*ROW('Sanitation Data'!D116))="","",OFFSET('Sanitation Data'!$D$31,0,10*ROW('Sanitation Data'!D116)))</f>
        <v/>
      </c>
      <c r="CO122" s="266" t="str">
        <f ca="true">+IF(OFFSET('Sanitation Data'!$D$32,0,10*ROW('Sanitation Data'!D116))="","",OFFSET('Sanitation Data'!$D$32,0,10*ROW('Sanitation Data'!D116)))</f>
        <v/>
      </c>
      <c r="CP122" s="266" t="str">
        <f ca="true">+IF(OFFSET('Sanitation Data'!$E$28,0,10*ROW('Sanitation Data'!E116))="","",OFFSET('Sanitation Data'!$E$28,0,10*ROW('Sanitation Data'!E116)))</f>
        <v/>
      </c>
      <c r="CQ122" s="266" t="str">
        <f ca="true">+IF(OFFSET('Sanitation Data'!$E$29,0,10*ROW('Sanitation Data'!E116))="","",OFFSET('Sanitation Data'!$E$29,0,10*ROW('Sanitation Data'!E116)))</f>
        <v/>
      </c>
      <c r="CR122" s="266" t="str">
        <f ca="true">+IF(OFFSET('Sanitation Data'!$E$30,0,10*ROW('Sanitation Data'!E116))="","",OFFSET('Sanitation Data'!$E$30,0,10*ROW('Sanitation Data'!E116)))</f>
        <v/>
      </c>
      <c r="CS122" s="266" t="str">
        <f ca="true">+IF(OFFSET('Sanitation Data'!$E$31,0,10*ROW('Sanitation Data'!E116))="","",OFFSET('Sanitation Data'!$E$31,0,10*ROW('Sanitation Data'!E116)))</f>
        <v/>
      </c>
      <c r="CT122" s="266" t="str">
        <f ca="true">+IF(OFFSET('Sanitation Data'!$E$32,0,10*ROW('Sanitation Data'!E116))="","",OFFSET('Sanitation Data'!$E$32,0,10*ROW('Sanitation Data'!E116)))</f>
        <v/>
      </c>
      <c r="CU122" s="266" t="str">
        <f ca="true">+IF(OFFSET('Sanitation Data'!$F$28,0,10*ROW('Sanitation Data'!F116))="","",OFFSET('Sanitation Data'!$F$28,0,10*ROW('Sanitation Data'!F116)))</f>
        <v/>
      </c>
      <c r="CV122" s="266" t="str">
        <f ca="true">+IF(OFFSET('Sanitation Data'!$F$29,0,10*ROW('Sanitation Data'!F116))="","",OFFSET('Sanitation Data'!$F$29,0,10*ROW('Sanitation Data'!F116)))</f>
        <v/>
      </c>
      <c r="CW122" s="266" t="str">
        <f ca="true">+IF(OFFSET('Sanitation Data'!$F$30,0,10*ROW('Sanitation Data'!F116))="","",OFFSET('Sanitation Data'!$F$30,0,10*ROW('Sanitation Data'!F116)))</f>
        <v/>
      </c>
      <c r="CX122" s="266" t="str">
        <f ca="true">+IF(OFFSET('Sanitation Data'!$F$31,0,10*ROW('Sanitation Data'!F116))="","",OFFSET('Sanitation Data'!$F$31,0,10*ROW('Sanitation Data'!F116)))</f>
        <v/>
      </c>
      <c r="CY122" s="266" t="str">
        <f ca="true">+IF(OFFSET('Sanitation Data'!$F$32,0,10*ROW('Sanitation Data'!F116))="","",OFFSET('Sanitation Data'!$F$32,0,10*ROW('Sanitation Data'!F116)))</f>
        <v/>
      </c>
      <c r="CZ122" s="266" t="str">
        <f ca="true">+IF(OFFSET('Sanitation Data'!$G$28,0,10*ROW('Sanitation Data'!G116))="","",OFFSET('Sanitation Data'!$G$28,0,10*ROW('Sanitation Data'!G116)))</f>
        <v/>
      </c>
      <c r="DA122" s="266" t="str">
        <f ca="true">+IF(OFFSET('Sanitation Data'!$G$29,0,10*ROW('Sanitation Data'!G116))="","",OFFSET('Sanitation Data'!$G$29,0,10*ROW('Sanitation Data'!G116)))</f>
        <v/>
      </c>
      <c r="DB122" s="266" t="str">
        <f ca="true">+IF(OFFSET('Sanitation Data'!$G$30,0,10*ROW('Sanitation Data'!G116))="","",OFFSET('Sanitation Data'!$G$30,0,10*ROW('Sanitation Data'!G116)))</f>
        <v/>
      </c>
      <c r="DC122" s="266" t="str">
        <f ca="true">+IF(OFFSET('Sanitation Data'!$G$31,0,10*ROW('Sanitation Data'!G116))="","",OFFSET('Sanitation Data'!$G$31,0,10*ROW('Sanitation Data'!G116)))</f>
        <v/>
      </c>
      <c r="DD122" s="266" t="str">
        <f ca="true">+IF(OFFSET('Sanitation Data'!$G$32,0,10*ROW('Sanitation Data'!G116))="","",OFFSET('Sanitation Data'!$G$32,0,10*ROW('Sanitation Data'!G116)))</f>
        <v/>
      </c>
      <c r="DE122" s="266" t="str">
        <f ca="true">+IF(OFFSET('Sanitation Data'!$H$28,0,10*ROW('Sanitation Data'!H116))="","",OFFSET('Sanitation Data'!$H$28,0,10*ROW('Sanitation Data'!H116)))</f>
        <v/>
      </c>
      <c r="DF122" s="266" t="str">
        <f ca="true">+IF(OFFSET('Sanitation Data'!$H$29,0,10*ROW('Sanitation Data'!H116))="","",OFFSET('Sanitation Data'!$H$29,0,10*ROW('Sanitation Data'!H116)))</f>
        <v/>
      </c>
      <c r="DG122" s="266" t="str">
        <f ca="true">+IF(OFFSET('Sanitation Data'!$H$30,0,10*ROW('Sanitation Data'!H116))="","",OFFSET('Sanitation Data'!$H$30,0,10*ROW('Sanitation Data'!H116)))</f>
        <v/>
      </c>
      <c r="DH122" s="266" t="str">
        <f ca="true">+IF(OFFSET('Sanitation Data'!$H$31,0,10*ROW('Sanitation Data'!H116))="","",OFFSET('Sanitation Data'!$H$31,0,10*ROW('Sanitation Data'!H116)))</f>
        <v/>
      </c>
      <c r="DI122" s="266" t="str">
        <f ca="true">+IF(OFFSET('Sanitation Data'!$H$32,0,10*ROW('Sanitation Data'!H116))="","",OFFSET('Sanitation Data'!$H$32,0,10*ROW('Sanitation Data'!H116)))</f>
        <v/>
      </c>
      <c r="DJ122" s="266" t="str">
        <f ca="true">+IF(OFFSET('Sanitation Data'!$I$28,0,10*ROW('Sanitation Data'!I116))="","",OFFSET('Sanitation Data'!$I$28,0,10*ROW('Sanitation Data'!I116)))</f>
        <v/>
      </c>
      <c r="DK122" s="266" t="str">
        <f ca="true">+IF(OFFSET('Sanitation Data'!$I$29,0,10*ROW('Sanitation Data'!I116))="","",OFFSET('Sanitation Data'!$I$29,0,10*ROW('Sanitation Data'!I116)))</f>
        <v/>
      </c>
      <c r="DL122" s="266" t="str">
        <f ca="true">+IF(OFFSET('Sanitation Data'!$I$30,0,10*ROW('Sanitation Data'!I116))="","",OFFSET('Sanitation Data'!$I$30,0,10*ROW('Sanitation Data'!I116)))</f>
        <v/>
      </c>
      <c r="DM122" s="266" t="str">
        <f ca="true">+IF(OFFSET('Sanitation Data'!$I$31,0,10*ROW('Sanitation Data'!I116))="","",OFFSET('Sanitation Data'!$I$31,0,10*ROW('Sanitation Data'!I116)))</f>
        <v/>
      </c>
      <c r="DN122" s="266" t="str">
        <f ca="true">+IF(OFFSET('Sanitation Data'!$I$32,0,10*ROW('Sanitation Data'!I116))="","",OFFSET('Sanitation Data'!$I$32,0,10*ROW('Sanitation Data'!I116)))</f>
        <v/>
      </c>
      <c r="DO122" s="266" t="str">
        <f ca="true">+IF(OFFSET('Hygiene Data'!$D$11,0,10*ROW('Hygiene Data'!D116))="","",OFFSET('Hygiene Data'!$D$11,0,10*ROW('Hygiene Data'!D116)))</f>
        <v/>
      </c>
      <c r="DP122" s="266" t="str">
        <f ca="true">+IF(OFFSET('Hygiene Data'!$D$12,0,10*ROW('Hygiene Data'!D116))="","",OFFSET('Hygiene Data'!$D$12,0,10*ROW('Hygiene Data'!D116)))</f>
        <v/>
      </c>
      <c r="DQ122" s="266" t="str">
        <f ca="true">+IF(OFFSET('Hygiene Data'!$D$13,0,10*ROW('Hygiene Data'!D116))="","",OFFSET('Hygiene Data'!$D$13,0,10*ROW('Hygiene Data'!D116)))</f>
        <v/>
      </c>
      <c r="DR122" s="266" t="str">
        <f ca="true">+IF(OFFSET('Hygiene Data'!$E$11,0,10*ROW('Hygiene Data'!E116))="","",OFFSET('Hygiene Data'!$E$11,0,10*ROW('Hygiene Data'!E116)))</f>
        <v/>
      </c>
      <c r="DS122" s="266" t="str">
        <f ca="true">+IF(OFFSET('Hygiene Data'!$E$12,0,10*ROW('Hygiene Data'!E116))="","",OFFSET('Hygiene Data'!$E$12,0,10*ROW('Hygiene Data'!E116)))</f>
        <v/>
      </c>
      <c r="DT122" s="266" t="str">
        <f ca="true">+IF(OFFSET('Hygiene Data'!$E$13,0,10*ROW('Hygiene Data'!E116))="","",OFFSET('Hygiene Data'!$E$13,0,10*ROW('Hygiene Data'!E116)))</f>
        <v/>
      </c>
      <c r="DU122" s="266" t="str">
        <f ca="true">+IF(OFFSET('Hygiene Data'!$F$11,0,10*ROW('Hygiene Data'!F116))="","",OFFSET('Hygiene Data'!$F$11,0,10*ROW('Hygiene Data'!F116)))</f>
        <v/>
      </c>
      <c r="DV122" s="266" t="str">
        <f ca="true">+IF(OFFSET('Hygiene Data'!$F$12,0,10*ROW('Hygiene Data'!F116))="","",OFFSET('Hygiene Data'!$F$12,0,10*ROW('Hygiene Data'!F116)))</f>
        <v/>
      </c>
      <c r="DW122" s="266" t="str">
        <f ca="true">+IF(OFFSET('Hygiene Data'!$F$13,0,10*ROW('Hygiene Data'!F116))="","",OFFSET('Hygiene Data'!$F$13,0,10*ROW('Hygiene Data'!F116)))</f>
        <v/>
      </c>
      <c r="DX122" s="266" t="str">
        <f ca="true">+IF(OFFSET('Hygiene Data'!$G$11,0,10*ROW('Hygiene Data'!G116))="","",OFFSET('Hygiene Data'!$G$11,0,10*ROW('Hygiene Data'!G116)))</f>
        <v/>
      </c>
      <c r="DY122" s="266" t="str">
        <f ca="true">+IF(OFFSET('Hygiene Data'!$G$12,0,10*ROW('Hygiene Data'!G116))="","",OFFSET('Hygiene Data'!$G$12,0,10*ROW('Hygiene Data'!G116)))</f>
        <v/>
      </c>
      <c r="DZ122" s="266" t="str">
        <f ca="true">+IF(OFFSET('Hygiene Data'!$G$13,0,10*ROW('Hygiene Data'!G116))="","",OFFSET('Hygiene Data'!$G$13,0,10*ROW('Hygiene Data'!G116)))</f>
        <v/>
      </c>
      <c r="EA122" s="266" t="str">
        <f ca="true">+IF(OFFSET('Hygiene Data'!$H$11,0,10*ROW('Hygiene Data'!H116))="","",OFFSET('Hygiene Data'!$H$11,0,10*ROW('Hygiene Data'!H116)))</f>
        <v/>
      </c>
      <c r="EB122" s="266" t="str">
        <f ca="true">+IF(OFFSET('Hygiene Data'!$H$12,0,10*ROW('Hygiene Data'!H116))="","",OFFSET('Hygiene Data'!$H$12,0,10*ROW('Hygiene Data'!H116)))</f>
        <v/>
      </c>
      <c r="EC122" s="266" t="str">
        <f ca="true">+IF(OFFSET('Hygiene Data'!$H$13,0,10*ROW('Hygiene Data'!H116))="","",OFFSET('Hygiene Data'!$H$13,0,10*ROW('Hygiene Data'!H116)))</f>
        <v/>
      </c>
      <c r="ED122" s="266" t="str">
        <f ca="true">+IF(OFFSET('Hygiene Data'!$I$11,0,10*ROW('Hygiene Data'!I116))="","",OFFSET('Hygiene Data'!$I$11,0,10*ROW('Hygiene Data'!I116)))</f>
        <v/>
      </c>
      <c r="EE122" s="266" t="str">
        <f ca="true">+IF(OFFSET('Hygiene Data'!$I$12,0,10*ROW('Hygiene Data'!I116))="","",OFFSET('Hygiene Data'!$I$12,0,10*ROW('Hygiene Data'!I116)))</f>
        <v/>
      </c>
      <c r="EF122" s="266"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2"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6"/>
      <c r="BS123" s="266" t="str">
        <f ca="true">+IF(OFFSET('Water Data'!$D$27,0,10*ROW('Water Data'!D117))="","",OFFSET('Water Data'!$D$27,0,10*ROW('Water Data'!D117)))</f>
        <v/>
      </c>
      <c r="BT123" s="266" t="str">
        <f ca="true">+IF(OFFSET('Water Data'!$D$28,0,10*ROW('Water Data'!D117))="","",OFFSET('Water Data'!$D$28,0,10*ROW('Water Data'!D117)))</f>
        <v/>
      </c>
      <c r="BU123" s="266" t="str">
        <f ca="true">+IF(OFFSET('Water Data'!$D$29,0,10*ROW('Water Data'!D117))="","",OFFSET('Water Data'!$D$29,0,10*ROW('Water Data'!D117)))</f>
        <v/>
      </c>
      <c r="BV123" s="266" t="str">
        <f ca="true">+IF(OFFSET('Water Data'!$E$27,0,10*ROW('Water Data'!E117))="","",OFFSET('Water Data'!$E$27,0,10*ROW('Water Data'!E117)))</f>
        <v/>
      </c>
      <c r="BW123" s="266" t="str">
        <f ca="true">+IF(OFFSET('Water Data'!$E$28,0,10*ROW('Water Data'!E117))="","",OFFSET('Water Data'!$E$28,0,10*ROW('Water Data'!E117)))</f>
        <v/>
      </c>
      <c r="BX123" s="266" t="str">
        <f ca="true">+IF(OFFSET('Water Data'!$E$29,0,10*ROW('Water Data'!E117))="","",OFFSET('Water Data'!$E$29,0,10*ROW('Water Data'!E117)))</f>
        <v/>
      </c>
      <c r="BY123" s="266" t="str">
        <f ca="true">+IF(OFFSET('Water Data'!$F$27,0,10*ROW('Water Data'!F117))="","",OFFSET('Water Data'!$F$27,0,10*ROW('Water Data'!F117)))</f>
        <v/>
      </c>
      <c r="BZ123" s="266" t="str">
        <f ca="true">+IF(OFFSET('Water Data'!$F$28,0,10*ROW('Water Data'!F117))="","",OFFSET('Water Data'!$F$28,0,10*ROW('Water Data'!F117)))</f>
        <v/>
      </c>
      <c r="CA123" s="266" t="str">
        <f ca="true">+IF(OFFSET('Water Data'!$F$29,0,10*ROW('Water Data'!F117))="","",OFFSET('Water Data'!$F$29,0,10*ROW('Water Data'!F117)))</f>
        <v/>
      </c>
      <c r="CB123" s="266" t="str">
        <f ca="true">+IF(OFFSET('Water Data'!$G$27,0,10*ROW('Water Data'!G117))="","",OFFSET('Water Data'!$G$27,0,10*ROW('Water Data'!G117)))</f>
        <v/>
      </c>
      <c r="CC123" s="266" t="str">
        <f ca="true">+IF(OFFSET('Water Data'!$G$28,0,10*ROW('Water Data'!G117))="","",OFFSET('Water Data'!$G$28,0,10*ROW('Water Data'!G117)))</f>
        <v/>
      </c>
      <c r="CD123" s="266" t="str">
        <f ca="true">+IF(OFFSET('Water Data'!$G$29,0,10*ROW('Water Data'!G117))="","",OFFSET('Water Data'!$G$29,0,10*ROW('Water Data'!G117)))</f>
        <v/>
      </c>
      <c r="CE123" s="266" t="str">
        <f ca="true">+IF(OFFSET('Water Data'!$H$27,0,10*ROW('Water Data'!H117))="","",OFFSET('Water Data'!$H$27,0,10*ROW('Water Data'!H117)))</f>
        <v/>
      </c>
      <c r="CF123" s="266" t="str">
        <f ca="true">+IF(OFFSET('Water Data'!$H$28,0,10*ROW('Water Data'!H117))="","",OFFSET('Water Data'!$H$28,0,10*ROW('Water Data'!H117)))</f>
        <v/>
      </c>
      <c r="CG123" s="266" t="str">
        <f ca="true">+IF(OFFSET('Water Data'!$H$29,0,10*ROW('Water Data'!H117))="","",OFFSET('Water Data'!$H$29,0,10*ROW('Water Data'!H117)))</f>
        <v/>
      </c>
      <c r="CH123" s="266" t="str">
        <f ca="true">+IF(OFFSET('Water Data'!$I$27,0,10*ROW('Water Data'!I117))="","",OFFSET('Water Data'!$I$27,0,10*ROW('Water Data'!I117)))</f>
        <v/>
      </c>
      <c r="CI123" s="266" t="str">
        <f ca="true">+IF(OFFSET('Water Data'!$I$28,0,10*ROW('Water Data'!I117))="","",OFFSET('Water Data'!$I$28,0,10*ROW('Water Data'!I117)))</f>
        <v/>
      </c>
      <c r="CJ123" s="266" t="str">
        <f ca="true">+IF(OFFSET('Water Data'!$I$29,0,10*ROW('Water Data'!I117))="","",OFFSET('Water Data'!$I$29,0,10*ROW('Water Data'!I117)))</f>
        <v/>
      </c>
      <c r="CK123" s="266" t="str">
        <f ca="true">+IF(OFFSET('Sanitation Data'!$D$28,0,10*ROW('Sanitation Data'!D117))="","",OFFSET('Sanitation Data'!$D$28,0,10*ROW('Sanitation Data'!D117)))</f>
        <v/>
      </c>
      <c r="CL123" s="266" t="str">
        <f ca="true">+IF(OFFSET('Sanitation Data'!$D$29,0,10*ROW('Sanitation Data'!D117))="","",OFFSET('Sanitation Data'!$D$29,0,10*ROW('Sanitation Data'!D117)))</f>
        <v/>
      </c>
      <c r="CM123" s="266" t="str">
        <f ca="true">+IF(OFFSET('Sanitation Data'!$D$30,0,10*ROW('Sanitation Data'!D117))="","",OFFSET('Sanitation Data'!$D$30,0,10*ROW('Sanitation Data'!D117)))</f>
        <v/>
      </c>
      <c r="CN123" s="266" t="str">
        <f ca="true">+IF(OFFSET('Sanitation Data'!$D$31,0,10*ROW('Sanitation Data'!D117))="","",OFFSET('Sanitation Data'!$D$31,0,10*ROW('Sanitation Data'!D117)))</f>
        <v/>
      </c>
      <c r="CO123" s="266" t="str">
        <f ca="true">+IF(OFFSET('Sanitation Data'!$D$32,0,10*ROW('Sanitation Data'!D117))="","",OFFSET('Sanitation Data'!$D$32,0,10*ROW('Sanitation Data'!D117)))</f>
        <v/>
      </c>
      <c r="CP123" s="266" t="str">
        <f ca="true">+IF(OFFSET('Sanitation Data'!$E$28,0,10*ROW('Sanitation Data'!E117))="","",OFFSET('Sanitation Data'!$E$28,0,10*ROW('Sanitation Data'!E117)))</f>
        <v/>
      </c>
      <c r="CQ123" s="266" t="str">
        <f ca="true">+IF(OFFSET('Sanitation Data'!$E$29,0,10*ROW('Sanitation Data'!E117))="","",OFFSET('Sanitation Data'!$E$29,0,10*ROW('Sanitation Data'!E117)))</f>
        <v/>
      </c>
      <c r="CR123" s="266" t="str">
        <f ca="true">+IF(OFFSET('Sanitation Data'!$E$30,0,10*ROW('Sanitation Data'!E117))="","",OFFSET('Sanitation Data'!$E$30,0,10*ROW('Sanitation Data'!E117)))</f>
        <v/>
      </c>
      <c r="CS123" s="266" t="str">
        <f ca="true">+IF(OFFSET('Sanitation Data'!$E$31,0,10*ROW('Sanitation Data'!E117))="","",OFFSET('Sanitation Data'!$E$31,0,10*ROW('Sanitation Data'!E117)))</f>
        <v/>
      </c>
      <c r="CT123" s="266" t="str">
        <f ca="true">+IF(OFFSET('Sanitation Data'!$E$32,0,10*ROW('Sanitation Data'!E117))="","",OFFSET('Sanitation Data'!$E$32,0,10*ROW('Sanitation Data'!E117)))</f>
        <v/>
      </c>
      <c r="CU123" s="266" t="str">
        <f ca="true">+IF(OFFSET('Sanitation Data'!$F$28,0,10*ROW('Sanitation Data'!F117))="","",OFFSET('Sanitation Data'!$F$28,0,10*ROW('Sanitation Data'!F117)))</f>
        <v/>
      </c>
      <c r="CV123" s="266" t="str">
        <f ca="true">+IF(OFFSET('Sanitation Data'!$F$29,0,10*ROW('Sanitation Data'!F117))="","",OFFSET('Sanitation Data'!$F$29,0,10*ROW('Sanitation Data'!F117)))</f>
        <v/>
      </c>
      <c r="CW123" s="266" t="str">
        <f ca="true">+IF(OFFSET('Sanitation Data'!$F$30,0,10*ROW('Sanitation Data'!F117))="","",OFFSET('Sanitation Data'!$F$30,0,10*ROW('Sanitation Data'!F117)))</f>
        <v/>
      </c>
      <c r="CX123" s="266" t="str">
        <f ca="true">+IF(OFFSET('Sanitation Data'!$F$31,0,10*ROW('Sanitation Data'!F117))="","",OFFSET('Sanitation Data'!$F$31,0,10*ROW('Sanitation Data'!F117)))</f>
        <v/>
      </c>
      <c r="CY123" s="266" t="str">
        <f ca="true">+IF(OFFSET('Sanitation Data'!$F$32,0,10*ROW('Sanitation Data'!F117))="","",OFFSET('Sanitation Data'!$F$32,0,10*ROW('Sanitation Data'!F117)))</f>
        <v/>
      </c>
      <c r="CZ123" s="266" t="str">
        <f ca="true">+IF(OFFSET('Sanitation Data'!$G$28,0,10*ROW('Sanitation Data'!G117))="","",OFFSET('Sanitation Data'!$G$28,0,10*ROW('Sanitation Data'!G117)))</f>
        <v/>
      </c>
      <c r="DA123" s="266" t="str">
        <f ca="true">+IF(OFFSET('Sanitation Data'!$G$29,0,10*ROW('Sanitation Data'!G117))="","",OFFSET('Sanitation Data'!$G$29,0,10*ROW('Sanitation Data'!G117)))</f>
        <v/>
      </c>
      <c r="DB123" s="266" t="str">
        <f ca="true">+IF(OFFSET('Sanitation Data'!$G$30,0,10*ROW('Sanitation Data'!G117))="","",OFFSET('Sanitation Data'!$G$30,0,10*ROW('Sanitation Data'!G117)))</f>
        <v/>
      </c>
      <c r="DC123" s="266" t="str">
        <f ca="true">+IF(OFFSET('Sanitation Data'!$G$31,0,10*ROW('Sanitation Data'!G117))="","",OFFSET('Sanitation Data'!$G$31,0,10*ROW('Sanitation Data'!G117)))</f>
        <v/>
      </c>
      <c r="DD123" s="266" t="str">
        <f ca="true">+IF(OFFSET('Sanitation Data'!$G$32,0,10*ROW('Sanitation Data'!G117))="","",OFFSET('Sanitation Data'!$G$32,0,10*ROW('Sanitation Data'!G117)))</f>
        <v/>
      </c>
      <c r="DE123" s="266" t="str">
        <f ca="true">+IF(OFFSET('Sanitation Data'!$H$28,0,10*ROW('Sanitation Data'!H117))="","",OFFSET('Sanitation Data'!$H$28,0,10*ROW('Sanitation Data'!H117)))</f>
        <v/>
      </c>
      <c r="DF123" s="266" t="str">
        <f ca="true">+IF(OFFSET('Sanitation Data'!$H$29,0,10*ROW('Sanitation Data'!H117))="","",OFFSET('Sanitation Data'!$H$29,0,10*ROW('Sanitation Data'!H117)))</f>
        <v/>
      </c>
      <c r="DG123" s="266" t="str">
        <f ca="true">+IF(OFFSET('Sanitation Data'!$H$30,0,10*ROW('Sanitation Data'!H117))="","",OFFSET('Sanitation Data'!$H$30,0,10*ROW('Sanitation Data'!H117)))</f>
        <v/>
      </c>
      <c r="DH123" s="266" t="str">
        <f ca="true">+IF(OFFSET('Sanitation Data'!$H$31,0,10*ROW('Sanitation Data'!H117))="","",OFFSET('Sanitation Data'!$H$31,0,10*ROW('Sanitation Data'!H117)))</f>
        <v/>
      </c>
      <c r="DI123" s="266" t="str">
        <f ca="true">+IF(OFFSET('Sanitation Data'!$H$32,0,10*ROW('Sanitation Data'!H117))="","",OFFSET('Sanitation Data'!$H$32,0,10*ROW('Sanitation Data'!H117)))</f>
        <v/>
      </c>
      <c r="DJ123" s="266" t="str">
        <f ca="true">+IF(OFFSET('Sanitation Data'!$I$28,0,10*ROW('Sanitation Data'!I117))="","",OFFSET('Sanitation Data'!$I$28,0,10*ROW('Sanitation Data'!I117)))</f>
        <v/>
      </c>
      <c r="DK123" s="266" t="str">
        <f ca="true">+IF(OFFSET('Sanitation Data'!$I$29,0,10*ROW('Sanitation Data'!I117))="","",OFFSET('Sanitation Data'!$I$29,0,10*ROW('Sanitation Data'!I117)))</f>
        <v/>
      </c>
      <c r="DL123" s="266" t="str">
        <f ca="true">+IF(OFFSET('Sanitation Data'!$I$30,0,10*ROW('Sanitation Data'!I117))="","",OFFSET('Sanitation Data'!$I$30,0,10*ROW('Sanitation Data'!I117)))</f>
        <v/>
      </c>
      <c r="DM123" s="266" t="str">
        <f ca="true">+IF(OFFSET('Sanitation Data'!$I$31,0,10*ROW('Sanitation Data'!I117))="","",OFFSET('Sanitation Data'!$I$31,0,10*ROW('Sanitation Data'!I117)))</f>
        <v/>
      </c>
      <c r="DN123" s="266" t="str">
        <f ca="true">+IF(OFFSET('Sanitation Data'!$I$32,0,10*ROW('Sanitation Data'!I117))="","",OFFSET('Sanitation Data'!$I$32,0,10*ROW('Sanitation Data'!I117)))</f>
        <v/>
      </c>
      <c r="DO123" s="266" t="str">
        <f ca="true">+IF(OFFSET('Hygiene Data'!$D$11,0,10*ROW('Hygiene Data'!D117))="","",OFFSET('Hygiene Data'!$D$11,0,10*ROW('Hygiene Data'!D117)))</f>
        <v/>
      </c>
      <c r="DP123" s="266" t="str">
        <f ca="true">+IF(OFFSET('Hygiene Data'!$D$12,0,10*ROW('Hygiene Data'!D117))="","",OFFSET('Hygiene Data'!$D$12,0,10*ROW('Hygiene Data'!D117)))</f>
        <v/>
      </c>
      <c r="DQ123" s="266" t="str">
        <f ca="true">+IF(OFFSET('Hygiene Data'!$D$13,0,10*ROW('Hygiene Data'!D117))="","",OFFSET('Hygiene Data'!$D$13,0,10*ROW('Hygiene Data'!D117)))</f>
        <v/>
      </c>
      <c r="DR123" s="266" t="str">
        <f ca="true">+IF(OFFSET('Hygiene Data'!$E$11,0,10*ROW('Hygiene Data'!E117))="","",OFFSET('Hygiene Data'!$E$11,0,10*ROW('Hygiene Data'!E117)))</f>
        <v/>
      </c>
      <c r="DS123" s="266" t="str">
        <f ca="true">+IF(OFFSET('Hygiene Data'!$E$12,0,10*ROW('Hygiene Data'!E117))="","",OFFSET('Hygiene Data'!$E$12,0,10*ROW('Hygiene Data'!E117)))</f>
        <v/>
      </c>
      <c r="DT123" s="266" t="str">
        <f ca="true">+IF(OFFSET('Hygiene Data'!$E$13,0,10*ROW('Hygiene Data'!E117))="","",OFFSET('Hygiene Data'!$E$13,0,10*ROW('Hygiene Data'!E117)))</f>
        <v/>
      </c>
      <c r="DU123" s="266" t="str">
        <f ca="true">+IF(OFFSET('Hygiene Data'!$F$11,0,10*ROW('Hygiene Data'!F117))="","",OFFSET('Hygiene Data'!$F$11,0,10*ROW('Hygiene Data'!F117)))</f>
        <v/>
      </c>
      <c r="DV123" s="266" t="str">
        <f ca="true">+IF(OFFSET('Hygiene Data'!$F$12,0,10*ROW('Hygiene Data'!F117))="","",OFFSET('Hygiene Data'!$F$12,0,10*ROW('Hygiene Data'!F117)))</f>
        <v/>
      </c>
      <c r="DW123" s="266" t="str">
        <f ca="true">+IF(OFFSET('Hygiene Data'!$F$13,0,10*ROW('Hygiene Data'!F117))="","",OFFSET('Hygiene Data'!$F$13,0,10*ROW('Hygiene Data'!F117)))</f>
        <v/>
      </c>
      <c r="DX123" s="266" t="str">
        <f ca="true">+IF(OFFSET('Hygiene Data'!$G$11,0,10*ROW('Hygiene Data'!G117))="","",OFFSET('Hygiene Data'!$G$11,0,10*ROW('Hygiene Data'!G117)))</f>
        <v/>
      </c>
      <c r="DY123" s="266" t="str">
        <f ca="true">+IF(OFFSET('Hygiene Data'!$G$12,0,10*ROW('Hygiene Data'!G117))="","",OFFSET('Hygiene Data'!$G$12,0,10*ROW('Hygiene Data'!G117)))</f>
        <v/>
      </c>
      <c r="DZ123" s="266" t="str">
        <f ca="true">+IF(OFFSET('Hygiene Data'!$G$13,0,10*ROW('Hygiene Data'!G117))="","",OFFSET('Hygiene Data'!$G$13,0,10*ROW('Hygiene Data'!G117)))</f>
        <v/>
      </c>
      <c r="EA123" s="266" t="str">
        <f ca="true">+IF(OFFSET('Hygiene Data'!$H$11,0,10*ROW('Hygiene Data'!H117))="","",OFFSET('Hygiene Data'!$H$11,0,10*ROW('Hygiene Data'!H117)))</f>
        <v/>
      </c>
      <c r="EB123" s="266" t="str">
        <f ca="true">+IF(OFFSET('Hygiene Data'!$H$12,0,10*ROW('Hygiene Data'!H117))="","",OFFSET('Hygiene Data'!$H$12,0,10*ROW('Hygiene Data'!H117)))</f>
        <v/>
      </c>
      <c r="EC123" s="266" t="str">
        <f ca="true">+IF(OFFSET('Hygiene Data'!$H$13,0,10*ROW('Hygiene Data'!H117))="","",OFFSET('Hygiene Data'!$H$13,0,10*ROW('Hygiene Data'!H117)))</f>
        <v/>
      </c>
      <c r="ED123" s="266" t="str">
        <f ca="true">+IF(OFFSET('Hygiene Data'!$I$11,0,10*ROW('Hygiene Data'!I117))="","",OFFSET('Hygiene Data'!$I$11,0,10*ROW('Hygiene Data'!I117)))</f>
        <v/>
      </c>
      <c r="EE123" s="266" t="str">
        <f ca="true">+IF(OFFSET('Hygiene Data'!$I$12,0,10*ROW('Hygiene Data'!I117))="","",OFFSET('Hygiene Data'!$I$12,0,10*ROW('Hygiene Data'!I117)))</f>
        <v/>
      </c>
      <c r="EF123" s="266"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2"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6"/>
      <c r="BS124" s="266" t="str">
        <f ca="true">+IF(OFFSET('Water Data'!$D$27,0,10*ROW('Water Data'!D118))="","",OFFSET('Water Data'!$D$27,0,10*ROW('Water Data'!D118)))</f>
        <v/>
      </c>
      <c r="BT124" s="266" t="str">
        <f ca="true">+IF(OFFSET('Water Data'!$D$28,0,10*ROW('Water Data'!D118))="","",OFFSET('Water Data'!$D$28,0,10*ROW('Water Data'!D118)))</f>
        <v/>
      </c>
      <c r="BU124" s="266" t="str">
        <f ca="true">+IF(OFFSET('Water Data'!$D$29,0,10*ROW('Water Data'!D118))="","",OFFSET('Water Data'!$D$29,0,10*ROW('Water Data'!D118)))</f>
        <v/>
      </c>
      <c r="BV124" s="266" t="str">
        <f ca="true">+IF(OFFSET('Water Data'!$E$27,0,10*ROW('Water Data'!E118))="","",OFFSET('Water Data'!$E$27,0,10*ROW('Water Data'!E118)))</f>
        <v/>
      </c>
      <c r="BW124" s="266" t="str">
        <f ca="true">+IF(OFFSET('Water Data'!$E$28,0,10*ROW('Water Data'!E118))="","",OFFSET('Water Data'!$E$28,0,10*ROW('Water Data'!E118)))</f>
        <v/>
      </c>
      <c r="BX124" s="266" t="str">
        <f ca="true">+IF(OFFSET('Water Data'!$E$29,0,10*ROW('Water Data'!E118))="","",OFFSET('Water Data'!$E$29,0,10*ROW('Water Data'!E118)))</f>
        <v/>
      </c>
      <c r="BY124" s="266" t="str">
        <f ca="true">+IF(OFFSET('Water Data'!$F$27,0,10*ROW('Water Data'!F118))="","",OFFSET('Water Data'!$F$27,0,10*ROW('Water Data'!F118)))</f>
        <v/>
      </c>
      <c r="BZ124" s="266" t="str">
        <f ca="true">+IF(OFFSET('Water Data'!$F$28,0,10*ROW('Water Data'!F118))="","",OFFSET('Water Data'!$F$28,0,10*ROW('Water Data'!F118)))</f>
        <v/>
      </c>
      <c r="CA124" s="266" t="str">
        <f ca="true">+IF(OFFSET('Water Data'!$F$29,0,10*ROW('Water Data'!F118))="","",OFFSET('Water Data'!$F$29,0,10*ROW('Water Data'!F118)))</f>
        <v/>
      </c>
      <c r="CB124" s="266" t="str">
        <f ca="true">+IF(OFFSET('Water Data'!$G$27,0,10*ROW('Water Data'!G118))="","",OFFSET('Water Data'!$G$27,0,10*ROW('Water Data'!G118)))</f>
        <v/>
      </c>
      <c r="CC124" s="266" t="str">
        <f ca="true">+IF(OFFSET('Water Data'!$G$28,0,10*ROW('Water Data'!G118))="","",OFFSET('Water Data'!$G$28,0,10*ROW('Water Data'!G118)))</f>
        <v/>
      </c>
      <c r="CD124" s="266" t="str">
        <f ca="true">+IF(OFFSET('Water Data'!$G$29,0,10*ROW('Water Data'!G118))="","",OFFSET('Water Data'!$G$29,0,10*ROW('Water Data'!G118)))</f>
        <v/>
      </c>
      <c r="CE124" s="266" t="str">
        <f ca="true">+IF(OFFSET('Water Data'!$H$27,0,10*ROW('Water Data'!H118))="","",OFFSET('Water Data'!$H$27,0,10*ROW('Water Data'!H118)))</f>
        <v/>
      </c>
      <c r="CF124" s="266" t="str">
        <f ca="true">+IF(OFFSET('Water Data'!$H$28,0,10*ROW('Water Data'!H118))="","",OFFSET('Water Data'!$H$28,0,10*ROW('Water Data'!H118)))</f>
        <v/>
      </c>
      <c r="CG124" s="266" t="str">
        <f ca="true">+IF(OFFSET('Water Data'!$H$29,0,10*ROW('Water Data'!H118))="","",OFFSET('Water Data'!$H$29,0,10*ROW('Water Data'!H118)))</f>
        <v/>
      </c>
      <c r="CH124" s="266" t="str">
        <f ca="true">+IF(OFFSET('Water Data'!$I$27,0,10*ROW('Water Data'!I118))="","",OFFSET('Water Data'!$I$27,0,10*ROW('Water Data'!I118)))</f>
        <v/>
      </c>
      <c r="CI124" s="266" t="str">
        <f ca="true">+IF(OFFSET('Water Data'!$I$28,0,10*ROW('Water Data'!I118))="","",OFFSET('Water Data'!$I$28,0,10*ROW('Water Data'!I118)))</f>
        <v/>
      </c>
      <c r="CJ124" s="266" t="str">
        <f ca="true">+IF(OFFSET('Water Data'!$I$29,0,10*ROW('Water Data'!I118))="","",OFFSET('Water Data'!$I$29,0,10*ROW('Water Data'!I118)))</f>
        <v/>
      </c>
      <c r="CK124" s="266" t="str">
        <f ca="true">+IF(OFFSET('Sanitation Data'!$D$28,0,10*ROW('Sanitation Data'!D118))="","",OFFSET('Sanitation Data'!$D$28,0,10*ROW('Sanitation Data'!D118)))</f>
        <v/>
      </c>
      <c r="CL124" s="266" t="str">
        <f ca="true">+IF(OFFSET('Sanitation Data'!$D$29,0,10*ROW('Sanitation Data'!D118))="","",OFFSET('Sanitation Data'!$D$29,0,10*ROW('Sanitation Data'!D118)))</f>
        <v/>
      </c>
      <c r="CM124" s="266" t="str">
        <f ca="true">+IF(OFFSET('Sanitation Data'!$D$30,0,10*ROW('Sanitation Data'!D118))="","",OFFSET('Sanitation Data'!$D$30,0,10*ROW('Sanitation Data'!D118)))</f>
        <v/>
      </c>
      <c r="CN124" s="266" t="str">
        <f ca="true">+IF(OFFSET('Sanitation Data'!$D$31,0,10*ROW('Sanitation Data'!D118))="","",OFFSET('Sanitation Data'!$D$31,0,10*ROW('Sanitation Data'!D118)))</f>
        <v/>
      </c>
      <c r="CO124" s="266" t="str">
        <f ca="true">+IF(OFFSET('Sanitation Data'!$D$32,0,10*ROW('Sanitation Data'!D118))="","",OFFSET('Sanitation Data'!$D$32,0,10*ROW('Sanitation Data'!D118)))</f>
        <v/>
      </c>
      <c r="CP124" s="266" t="str">
        <f ca="true">+IF(OFFSET('Sanitation Data'!$E$28,0,10*ROW('Sanitation Data'!E118))="","",OFFSET('Sanitation Data'!$E$28,0,10*ROW('Sanitation Data'!E118)))</f>
        <v/>
      </c>
      <c r="CQ124" s="266" t="str">
        <f ca="true">+IF(OFFSET('Sanitation Data'!$E$29,0,10*ROW('Sanitation Data'!E118))="","",OFFSET('Sanitation Data'!$E$29,0,10*ROW('Sanitation Data'!E118)))</f>
        <v/>
      </c>
      <c r="CR124" s="266" t="str">
        <f ca="true">+IF(OFFSET('Sanitation Data'!$E$30,0,10*ROW('Sanitation Data'!E118))="","",OFFSET('Sanitation Data'!$E$30,0,10*ROW('Sanitation Data'!E118)))</f>
        <v/>
      </c>
      <c r="CS124" s="266" t="str">
        <f ca="true">+IF(OFFSET('Sanitation Data'!$E$31,0,10*ROW('Sanitation Data'!E118))="","",OFFSET('Sanitation Data'!$E$31,0,10*ROW('Sanitation Data'!E118)))</f>
        <v/>
      </c>
      <c r="CT124" s="266" t="str">
        <f ca="true">+IF(OFFSET('Sanitation Data'!$E$32,0,10*ROW('Sanitation Data'!E118))="","",OFFSET('Sanitation Data'!$E$32,0,10*ROW('Sanitation Data'!E118)))</f>
        <v/>
      </c>
      <c r="CU124" s="266" t="str">
        <f ca="true">+IF(OFFSET('Sanitation Data'!$F$28,0,10*ROW('Sanitation Data'!F118))="","",OFFSET('Sanitation Data'!$F$28,0,10*ROW('Sanitation Data'!F118)))</f>
        <v/>
      </c>
      <c r="CV124" s="266" t="str">
        <f ca="true">+IF(OFFSET('Sanitation Data'!$F$29,0,10*ROW('Sanitation Data'!F118))="","",OFFSET('Sanitation Data'!$F$29,0,10*ROW('Sanitation Data'!F118)))</f>
        <v/>
      </c>
      <c r="CW124" s="266" t="str">
        <f ca="true">+IF(OFFSET('Sanitation Data'!$F$30,0,10*ROW('Sanitation Data'!F118))="","",OFFSET('Sanitation Data'!$F$30,0,10*ROW('Sanitation Data'!F118)))</f>
        <v/>
      </c>
      <c r="CX124" s="266" t="str">
        <f ca="true">+IF(OFFSET('Sanitation Data'!$F$31,0,10*ROW('Sanitation Data'!F118))="","",OFFSET('Sanitation Data'!$F$31,0,10*ROW('Sanitation Data'!F118)))</f>
        <v/>
      </c>
      <c r="CY124" s="266" t="str">
        <f ca="true">+IF(OFFSET('Sanitation Data'!$F$32,0,10*ROW('Sanitation Data'!F118))="","",OFFSET('Sanitation Data'!$F$32,0,10*ROW('Sanitation Data'!F118)))</f>
        <v/>
      </c>
      <c r="CZ124" s="266" t="str">
        <f ca="true">+IF(OFFSET('Sanitation Data'!$G$28,0,10*ROW('Sanitation Data'!G118))="","",OFFSET('Sanitation Data'!$G$28,0,10*ROW('Sanitation Data'!G118)))</f>
        <v/>
      </c>
      <c r="DA124" s="266" t="str">
        <f ca="true">+IF(OFFSET('Sanitation Data'!$G$29,0,10*ROW('Sanitation Data'!G118))="","",OFFSET('Sanitation Data'!$G$29,0,10*ROW('Sanitation Data'!G118)))</f>
        <v/>
      </c>
      <c r="DB124" s="266" t="str">
        <f ca="true">+IF(OFFSET('Sanitation Data'!$G$30,0,10*ROW('Sanitation Data'!G118))="","",OFFSET('Sanitation Data'!$G$30,0,10*ROW('Sanitation Data'!G118)))</f>
        <v/>
      </c>
      <c r="DC124" s="266" t="str">
        <f ca="true">+IF(OFFSET('Sanitation Data'!$G$31,0,10*ROW('Sanitation Data'!G118))="","",OFFSET('Sanitation Data'!$G$31,0,10*ROW('Sanitation Data'!G118)))</f>
        <v/>
      </c>
      <c r="DD124" s="266" t="str">
        <f ca="true">+IF(OFFSET('Sanitation Data'!$G$32,0,10*ROW('Sanitation Data'!G118))="","",OFFSET('Sanitation Data'!$G$32,0,10*ROW('Sanitation Data'!G118)))</f>
        <v/>
      </c>
      <c r="DE124" s="266" t="str">
        <f ca="true">+IF(OFFSET('Sanitation Data'!$H$28,0,10*ROW('Sanitation Data'!H118))="","",OFFSET('Sanitation Data'!$H$28,0,10*ROW('Sanitation Data'!H118)))</f>
        <v/>
      </c>
      <c r="DF124" s="266" t="str">
        <f ca="true">+IF(OFFSET('Sanitation Data'!$H$29,0,10*ROW('Sanitation Data'!H118))="","",OFFSET('Sanitation Data'!$H$29,0,10*ROW('Sanitation Data'!H118)))</f>
        <v/>
      </c>
      <c r="DG124" s="266" t="str">
        <f ca="true">+IF(OFFSET('Sanitation Data'!$H$30,0,10*ROW('Sanitation Data'!H118))="","",OFFSET('Sanitation Data'!$H$30,0,10*ROW('Sanitation Data'!H118)))</f>
        <v/>
      </c>
      <c r="DH124" s="266" t="str">
        <f ca="true">+IF(OFFSET('Sanitation Data'!$H$31,0,10*ROW('Sanitation Data'!H118))="","",OFFSET('Sanitation Data'!$H$31,0,10*ROW('Sanitation Data'!H118)))</f>
        <v/>
      </c>
      <c r="DI124" s="266" t="str">
        <f ca="true">+IF(OFFSET('Sanitation Data'!$H$32,0,10*ROW('Sanitation Data'!H118))="","",OFFSET('Sanitation Data'!$H$32,0,10*ROW('Sanitation Data'!H118)))</f>
        <v/>
      </c>
      <c r="DJ124" s="266" t="str">
        <f ca="true">+IF(OFFSET('Sanitation Data'!$I$28,0,10*ROW('Sanitation Data'!I118))="","",OFFSET('Sanitation Data'!$I$28,0,10*ROW('Sanitation Data'!I118)))</f>
        <v/>
      </c>
      <c r="DK124" s="266" t="str">
        <f ca="true">+IF(OFFSET('Sanitation Data'!$I$29,0,10*ROW('Sanitation Data'!I118))="","",OFFSET('Sanitation Data'!$I$29,0,10*ROW('Sanitation Data'!I118)))</f>
        <v/>
      </c>
      <c r="DL124" s="266" t="str">
        <f ca="true">+IF(OFFSET('Sanitation Data'!$I$30,0,10*ROW('Sanitation Data'!I118))="","",OFFSET('Sanitation Data'!$I$30,0,10*ROW('Sanitation Data'!I118)))</f>
        <v/>
      </c>
      <c r="DM124" s="266" t="str">
        <f ca="true">+IF(OFFSET('Sanitation Data'!$I$31,0,10*ROW('Sanitation Data'!I118))="","",OFFSET('Sanitation Data'!$I$31,0,10*ROW('Sanitation Data'!I118)))</f>
        <v/>
      </c>
      <c r="DN124" s="266" t="str">
        <f ca="true">+IF(OFFSET('Sanitation Data'!$I$32,0,10*ROW('Sanitation Data'!I118))="","",OFFSET('Sanitation Data'!$I$32,0,10*ROW('Sanitation Data'!I118)))</f>
        <v/>
      </c>
      <c r="DO124" s="266" t="str">
        <f ca="true">+IF(OFFSET('Hygiene Data'!$D$11,0,10*ROW('Hygiene Data'!D118))="","",OFFSET('Hygiene Data'!$D$11,0,10*ROW('Hygiene Data'!D118)))</f>
        <v/>
      </c>
      <c r="DP124" s="266" t="str">
        <f ca="true">+IF(OFFSET('Hygiene Data'!$D$12,0,10*ROW('Hygiene Data'!D118))="","",OFFSET('Hygiene Data'!$D$12,0,10*ROW('Hygiene Data'!D118)))</f>
        <v/>
      </c>
      <c r="DQ124" s="266" t="str">
        <f ca="true">+IF(OFFSET('Hygiene Data'!$D$13,0,10*ROW('Hygiene Data'!D118))="","",OFFSET('Hygiene Data'!$D$13,0,10*ROW('Hygiene Data'!D118)))</f>
        <v/>
      </c>
      <c r="DR124" s="266" t="str">
        <f ca="true">+IF(OFFSET('Hygiene Data'!$E$11,0,10*ROW('Hygiene Data'!E118))="","",OFFSET('Hygiene Data'!$E$11,0,10*ROW('Hygiene Data'!E118)))</f>
        <v/>
      </c>
      <c r="DS124" s="266" t="str">
        <f ca="true">+IF(OFFSET('Hygiene Data'!$E$12,0,10*ROW('Hygiene Data'!E118))="","",OFFSET('Hygiene Data'!$E$12,0,10*ROW('Hygiene Data'!E118)))</f>
        <v/>
      </c>
      <c r="DT124" s="266" t="str">
        <f ca="true">+IF(OFFSET('Hygiene Data'!$E$13,0,10*ROW('Hygiene Data'!E118))="","",OFFSET('Hygiene Data'!$E$13,0,10*ROW('Hygiene Data'!E118)))</f>
        <v/>
      </c>
      <c r="DU124" s="266" t="str">
        <f ca="true">+IF(OFFSET('Hygiene Data'!$F$11,0,10*ROW('Hygiene Data'!F118))="","",OFFSET('Hygiene Data'!$F$11,0,10*ROW('Hygiene Data'!F118)))</f>
        <v/>
      </c>
      <c r="DV124" s="266" t="str">
        <f ca="true">+IF(OFFSET('Hygiene Data'!$F$12,0,10*ROW('Hygiene Data'!F118))="","",OFFSET('Hygiene Data'!$F$12,0,10*ROW('Hygiene Data'!F118)))</f>
        <v/>
      </c>
      <c r="DW124" s="266" t="str">
        <f ca="true">+IF(OFFSET('Hygiene Data'!$F$13,0,10*ROW('Hygiene Data'!F118))="","",OFFSET('Hygiene Data'!$F$13,0,10*ROW('Hygiene Data'!F118)))</f>
        <v/>
      </c>
      <c r="DX124" s="266" t="str">
        <f ca="true">+IF(OFFSET('Hygiene Data'!$G$11,0,10*ROW('Hygiene Data'!G118))="","",OFFSET('Hygiene Data'!$G$11,0,10*ROW('Hygiene Data'!G118)))</f>
        <v/>
      </c>
      <c r="DY124" s="266" t="str">
        <f ca="true">+IF(OFFSET('Hygiene Data'!$G$12,0,10*ROW('Hygiene Data'!G118))="","",OFFSET('Hygiene Data'!$G$12,0,10*ROW('Hygiene Data'!G118)))</f>
        <v/>
      </c>
      <c r="DZ124" s="266" t="str">
        <f ca="true">+IF(OFFSET('Hygiene Data'!$G$13,0,10*ROW('Hygiene Data'!G118))="","",OFFSET('Hygiene Data'!$G$13,0,10*ROW('Hygiene Data'!G118)))</f>
        <v/>
      </c>
      <c r="EA124" s="266" t="str">
        <f ca="true">+IF(OFFSET('Hygiene Data'!$H$11,0,10*ROW('Hygiene Data'!H118))="","",OFFSET('Hygiene Data'!$H$11,0,10*ROW('Hygiene Data'!H118)))</f>
        <v/>
      </c>
      <c r="EB124" s="266" t="str">
        <f ca="true">+IF(OFFSET('Hygiene Data'!$H$12,0,10*ROW('Hygiene Data'!H118))="","",OFFSET('Hygiene Data'!$H$12,0,10*ROW('Hygiene Data'!H118)))</f>
        <v/>
      </c>
      <c r="EC124" s="266" t="str">
        <f ca="true">+IF(OFFSET('Hygiene Data'!$H$13,0,10*ROW('Hygiene Data'!H118))="","",OFFSET('Hygiene Data'!$H$13,0,10*ROW('Hygiene Data'!H118)))</f>
        <v/>
      </c>
      <c r="ED124" s="266" t="str">
        <f ca="true">+IF(OFFSET('Hygiene Data'!$I$11,0,10*ROW('Hygiene Data'!I118))="","",OFFSET('Hygiene Data'!$I$11,0,10*ROW('Hygiene Data'!I118)))</f>
        <v/>
      </c>
      <c r="EE124" s="266" t="str">
        <f ca="true">+IF(OFFSET('Hygiene Data'!$I$12,0,10*ROW('Hygiene Data'!I118))="","",OFFSET('Hygiene Data'!$I$12,0,10*ROW('Hygiene Data'!I118)))</f>
        <v/>
      </c>
      <c r="EF124" s="266"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2"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6"/>
      <c r="BS125" s="266" t="str">
        <f ca="true">+IF(OFFSET('Water Data'!$D$27,0,10*ROW('Water Data'!D119))="","",OFFSET('Water Data'!$D$27,0,10*ROW('Water Data'!D119)))</f>
        <v/>
      </c>
      <c r="BT125" s="266" t="str">
        <f ca="true">+IF(OFFSET('Water Data'!$D$28,0,10*ROW('Water Data'!D119))="","",OFFSET('Water Data'!$D$28,0,10*ROW('Water Data'!D119)))</f>
        <v/>
      </c>
      <c r="BU125" s="266" t="str">
        <f ca="true">+IF(OFFSET('Water Data'!$D$29,0,10*ROW('Water Data'!D119))="","",OFFSET('Water Data'!$D$29,0,10*ROW('Water Data'!D119)))</f>
        <v/>
      </c>
      <c r="BV125" s="266" t="str">
        <f ca="true">+IF(OFFSET('Water Data'!$E$27,0,10*ROW('Water Data'!E119))="","",OFFSET('Water Data'!$E$27,0,10*ROW('Water Data'!E119)))</f>
        <v/>
      </c>
      <c r="BW125" s="266" t="str">
        <f ca="true">+IF(OFFSET('Water Data'!$E$28,0,10*ROW('Water Data'!E119))="","",OFFSET('Water Data'!$E$28,0,10*ROW('Water Data'!E119)))</f>
        <v/>
      </c>
      <c r="BX125" s="266" t="str">
        <f ca="true">+IF(OFFSET('Water Data'!$E$29,0,10*ROW('Water Data'!E119))="","",OFFSET('Water Data'!$E$29,0,10*ROW('Water Data'!E119)))</f>
        <v/>
      </c>
      <c r="BY125" s="266" t="str">
        <f ca="true">+IF(OFFSET('Water Data'!$F$27,0,10*ROW('Water Data'!F119))="","",OFFSET('Water Data'!$F$27,0,10*ROW('Water Data'!F119)))</f>
        <v/>
      </c>
      <c r="BZ125" s="266" t="str">
        <f ca="true">+IF(OFFSET('Water Data'!$F$28,0,10*ROW('Water Data'!F119))="","",OFFSET('Water Data'!$F$28,0,10*ROW('Water Data'!F119)))</f>
        <v/>
      </c>
      <c r="CA125" s="266" t="str">
        <f ca="true">+IF(OFFSET('Water Data'!$F$29,0,10*ROW('Water Data'!F119))="","",OFFSET('Water Data'!$F$29,0,10*ROW('Water Data'!F119)))</f>
        <v/>
      </c>
      <c r="CB125" s="266" t="str">
        <f ca="true">+IF(OFFSET('Water Data'!$G$27,0,10*ROW('Water Data'!G119))="","",OFFSET('Water Data'!$G$27,0,10*ROW('Water Data'!G119)))</f>
        <v/>
      </c>
      <c r="CC125" s="266" t="str">
        <f ca="true">+IF(OFFSET('Water Data'!$G$28,0,10*ROW('Water Data'!G119))="","",OFFSET('Water Data'!$G$28,0,10*ROW('Water Data'!G119)))</f>
        <v/>
      </c>
      <c r="CD125" s="266" t="str">
        <f ca="true">+IF(OFFSET('Water Data'!$G$29,0,10*ROW('Water Data'!G119))="","",OFFSET('Water Data'!$G$29,0,10*ROW('Water Data'!G119)))</f>
        <v/>
      </c>
      <c r="CE125" s="266" t="str">
        <f ca="true">+IF(OFFSET('Water Data'!$H$27,0,10*ROW('Water Data'!H119))="","",OFFSET('Water Data'!$H$27,0,10*ROW('Water Data'!H119)))</f>
        <v/>
      </c>
      <c r="CF125" s="266" t="str">
        <f ca="true">+IF(OFFSET('Water Data'!$H$28,0,10*ROW('Water Data'!H119))="","",OFFSET('Water Data'!$H$28,0,10*ROW('Water Data'!H119)))</f>
        <v/>
      </c>
      <c r="CG125" s="266" t="str">
        <f ca="true">+IF(OFFSET('Water Data'!$H$29,0,10*ROW('Water Data'!H119))="","",OFFSET('Water Data'!$H$29,0,10*ROW('Water Data'!H119)))</f>
        <v/>
      </c>
      <c r="CH125" s="266" t="str">
        <f ca="true">+IF(OFFSET('Water Data'!$I$27,0,10*ROW('Water Data'!I119))="","",OFFSET('Water Data'!$I$27,0,10*ROW('Water Data'!I119)))</f>
        <v/>
      </c>
      <c r="CI125" s="266" t="str">
        <f ca="true">+IF(OFFSET('Water Data'!$I$28,0,10*ROW('Water Data'!I119))="","",OFFSET('Water Data'!$I$28,0,10*ROW('Water Data'!I119)))</f>
        <v/>
      </c>
      <c r="CJ125" s="266" t="str">
        <f ca="true">+IF(OFFSET('Water Data'!$I$29,0,10*ROW('Water Data'!I119))="","",OFFSET('Water Data'!$I$29,0,10*ROW('Water Data'!I119)))</f>
        <v/>
      </c>
      <c r="CK125" s="266" t="str">
        <f ca="true">+IF(OFFSET('Sanitation Data'!$D$28,0,10*ROW('Sanitation Data'!D119))="","",OFFSET('Sanitation Data'!$D$28,0,10*ROW('Sanitation Data'!D119)))</f>
        <v/>
      </c>
      <c r="CL125" s="266" t="str">
        <f ca="true">+IF(OFFSET('Sanitation Data'!$D$29,0,10*ROW('Sanitation Data'!D119))="","",OFFSET('Sanitation Data'!$D$29,0,10*ROW('Sanitation Data'!D119)))</f>
        <v/>
      </c>
      <c r="CM125" s="266" t="str">
        <f ca="true">+IF(OFFSET('Sanitation Data'!$D$30,0,10*ROW('Sanitation Data'!D119))="","",OFFSET('Sanitation Data'!$D$30,0,10*ROW('Sanitation Data'!D119)))</f>
        <v/>
      </c>
      <c r="CN125" s="266" t="str">
        <f ca="true">+IF(OFFSET('Sanitation Data'!$D$31,0,10*ROW('Sanitation Data'!D119))="","",OFFSET('Sanitation Data'!$D$31,0,10*ROW('Sanitation Data'!D119)))</f>
        <v/>
      </c>
      <c r="CO125" s="266" t="str">
        <f ca="true">+IF(OFFSET('Sanitation Data'!$D$32,0,10*ROW('Sanitation Data'!D119))="","",OFFSET('Sanitation Data'!$D$32,0,10*ROW('Sanitation Data'!D119)))</f>
        <v/>
      </c>
      <c r="CP125" s="266" t="str">
        <f ca="true">+IF(OFFSET('Sanitation Data'!$E$28,0,10*ROW('Sanitation Data'!E119))="","",OFFSET('Sanitation Data'!$E$28,0,10*ROW('Sanitation Data'!E119)))</f>
        <v/>
      </c>
      <c r="CQ125" s="266" t="str">
        <f ca="true">+IF(OFFSET('Sanitation Data'!$E$29,0,10*ROW('Sanitation Data'!E119))="","",OFFSET('Sanitation Data'!$E$29,0,10*ROW('Sanitation Data'!E119)))</f>
        <v/>
      </c>
      <c r="CR125" s="266" t="str">
        <f ca="true">+IF(OFFSET('Sanitation Data'!$E$30,0,10*ROW('Sanitation Data'!E119))="","",OFFSET('Sanitation Data'!$E$30,0,10*ROW('Sanitation Data'!E119)))</f>
        <v/>
      </c>
      <c r="CS125" s="266" t="str">
        <f ca="true">+IF(OFFSET('Sanitation Data'!$E$31,0,10*ROW('Sanitation Data'!E119))="","",OFFSET('Sanitation Data'!$E$31,0,10*ROW('Sanitation Data'!E119)))</f>
        <v/>
      </c>
      <c r="CT125" s="266" t="str">
        <f ca="true">+IF(OFFSET('Sanitation Data'!$E$32,0,10*ROW('Sanitation Data'!E119))="","",OFFSET('Sanitation Data'!$E$32,0,10*ROW('Sanitation Data'!E119)))</f>
        <v/>
      </c>
      <c r="CU125" s="266" t="str">
        <f ca="true">+IF(OFFSET('Sanitation Data'!$F$28,0,10*ROW('Sanitation Data'!F119))="","",OFFSET('Sanitation Data'!$F$28,0,10*ROW('Sanitation Data'!F119)))</f>
        <v/>
      </c>
      <c r="CV125" s="266" t="str">
        <f ca="true">+IF(OFFSET('Sanitation Data'!$F$29,0,10*ROW('Sanitation Data'!F119))="","",OFFSET('Sanitation Data'!$F$29,0,10*ROW('Sanitation Data'!F119)))</f>
        <v/>
      </c>
      <c r="CW125" s="266" t="str">
        <f ca="true">+IF(OFFSET('Sanitation Data'!$F$30,0,10*ROW('Sanitation Data'!F119))="","",OFFSET('Sanitation Data'!$F$30,0,10*ROW('Sanitation Data'!F119)))</f>
        <v/>
      </c>
      <c r="CX125" s="266" t="str">
        <f ca="true">+IF(OFFSET('Sanitation Data'!$F$31,0,10*ROW('Sanitation Data'!F119))="","",OFFSET('Sanitation Data'!$F$31,0,10*ROW('Sanitation Data'!F119)))</f>
        <v/>
      </c>
      <c r="CY125" s="266" t="str">
        <f ca="true">+IF(OFFSET('Sanitation Data'!$F$32,0,10*ROW('Sanitation Data'!F119))="","",OFFSET('Sanitation Data'!$F$32,0,10*ROW('Sanitation Data'!F119)))</f>
        <v/>
      </c>
      <c r="CZ125" s="266" t="str">
        <f ca="true">+IF(OFFSET('Sanitation Data'!$G$28,0,10*ROW('Sanitation Data'!G119))="","",OFFSET('Sanitation Data'!$G$28,0,10*ROW('Sanitation Data'!G119)))</f>
        <v/>
      </c>
      <c r="DA125" s="266" t="str">
        <f ca="true">+IF(OFFSET('Sanitation Data'!$G$29,0,10*ROW('Sanitation Data'!G119))="","",OFFSET('Sanitation Data'!$G$29,0,10*ROW('Sanitation Data'!G119)))</f>
        <v/>
      </c>
      <c r="DB125" s="266" t="str">
        <f ca="true">+IF(OFFSET('Sanitation Data'!$G$30,0,10*ROW('Sanitation Data'!G119))="","",OFFSET('Sanitation Data'!$G$30,0,10*ROW('Sanitation Data'!G119)))</f>
        <v/>
      </c>
      <c r="DC125" s="266" t="str">
        <f ca="true">+IF(OFFSET('Sanitation Data'!$G$31,0,10*ROW('Sanitation Data'!G119))="","",OFFSET('Sanitation Data'!$G$31,0,10*ROW('Sanitation Data'!G119)))</f>
        <v/>
      </c>
      <c r="DD125" s="266" t="str">
        <f ca="true">+IF(OFFSET('Sanitation Data'!$G$32,0,10*ROW('Sanitation Data'!G119))="","",OFFSET('Sanitation Data'!$G$32,0,10*ROW('Sanitation Data'!G119)))</f>
        <v/>
      </c>
      <c r="DE125" s="266" t="str">
        <f ca="true">+IF(OFFSET('Sanitation Data'!$H$28,0,10*ROW('Sanitation Data'!H119))="","",OFFSET('Sanitation Data'!$H$28,0,10*ROW('Sanitation Data'!H119)))</f>
        <v/>
      </c>
      <c r="DF125" s="266" t="str">
        <f ca="true">+IF(OFFSET('Sanitation Data'!$H$29,0,10*ROW('Sanitation Data'!H119))="","",OFFSET('Sanitation Data'!$H$29,0,10*ROW('Sanitation Data'!H119)))</f>
        <v/>
      </c>
      <c r="DG125" s="266" t="str">
        <f ca="true">+IF(OFFSET('Sanitation Data'!$H$30,0,10*ROW('Sanitation Data'!H119))="","",OFFSET('Sanitation Data'!$H$30,0,10*ROW('Sanitation Data'!H119)))</f>
        <v/>
      </c>
      <c r="DH125" s="266" t="str">
        <f ca="true">+IF(OFFSET('Sanitation Data'!$H$31,0,10*ROW('Sanitation Data'!H119))="","",OFFSET('Sanitation Data'!$H$31,0,10*ROW('Sanitation Data'!H119)))</f>
        <v/>
      </c>
      <c r="DI125" s="266" t="str">
        <f ca="true">+IF(OFFSET('Sanitation Data'!$H$32,0,10*ROW('Sanitation Data'!H119))="","",OFFSET('Sanitation Data'!$H$32,0,10*ROW('Sanitation Data'!H119)))</f>
        <v/>
      </c>
      <c r="DJ125" s="266" t="str">
        <f ca="true">+IF(OFFSET('Sanitation Data'!$I$28,0,10*ROW('Sanitation Data'!I119))="","",OFFSET('Sanitation Data'!$I$28,0,10*ROW('Sanitation Data'!I119)))</f>
        <v/>
      </c>
      <c r="DK125" s="266" t="str">
        <f ca="true">+IF(OFFSET('Sanitation Data'!$I$29,0,10*ROW('Sanitation Data'!I119))="","",OFFSET('Sanitation Data'!$I$29,0,10*ROW('Sanitation Data'!I119)))</f>
        <v/>
      </c>
      <c r="DL125" s="266" t="str">
        <f ca="true">+IF(OFFSET('Sanitation Data'!$I$30,0,10*ROW('Sanitation Data'!I119))="","",OFFSET('Sanitation Data'!$I$30,0,10*ROW('Sanitation Data'!I119)))</f>
        <v/>
      </c>
      <c r="DM125" s="266" t="str">
        <f ca="true">+IF(OFFSET('Sanitation Data'!$I$31,0,10*ROW('Sanitation Data'!I119))="","",OFFSET('Sanitation Data'!$I$31,0,10*ROW('Sanitation Data'!I119)))</f>
        <v/>
      </c>
      <c r="DN125" s="266" t="str">
        <f ca="true">+IF(OFFSET('Sanitation Data'!$I$32,0,10*ROW('Sanitation Data'!I119))="","",OFFSET('Sanitation Data'!$I$32,0,10*ROW('Sanitation Data'!I119)))</f>
        <v/>
      </c>
      <c r="DO125" s="266" t="str">
        <f ca="true">+IF(OFFSET('Hygiene Data'!$D$11,0,10*ROW('Hygiene Data'!D119))="","",OFFSET('Hygiene Data'!$D$11,0,10*ROW('Hygiene Data'!D119)))</f>
        <v/>
      </c>
      <c r="DP125" s="266" t="str">
        <f ca="true">+IF(OFFSET('Hygiene Data'!$D$12,0,10*ROW('Hygiene Data'!D119))="","",OFFSET('Hygiene Data'!$D$12,0,10*ROW('Hygiene Data'!D119)))</f>
        <v/>
      </c>
      <c r="DQ125" s="266" t="str">
        <f ca="true">+IF(OFFSET('Hygiene Data'!$D$13,0,10*ROW('Hygiene Data'!D119))="","",OFFSET('Hygiene Data'!$D$13,0,10*ROW('Hygiene Data'!D119)))</f>
        <v/>
      </c>
      <c r="DR125" s="266" t="str">
        <f ca="true">+IF(OFFSET('Hygiene Data'!$E$11,0,10*ROW('Hygiene Data'!E119))="","",OFFSET('Hygiene Data'!$E$11,0,10*ROW('Hygiene Data'!E119)))</f>
        <v/>
      </c>
      <c r="DS125" s="266" t="str">
        <f ca="true">+IF(OFFSET('Hygiene Data'!$E$12,0,10*ROW('Hygiene Data'!E119))="","",OFFSET('Hygiene Data'!$E$12,0,10*ROW('Hygiene Data'!E119)))</f>
        <v/>
      </c>
      <c r="DT125" s="266" t="str">
        <f ca="true">+IF(OFFSET('Hygiene Data'!$E$13,0,10*ROW('Hygiene Data'!E119))="","",OFFSET('Hygiene Data'!$E$13,0,10*ROW('Hygiene Data'!E119)))</f>
        <v/>
      </c>
      <c r="DU125" s="266" t="str">
        <f ca="true">+IF(OFFSET('Hygiene Data'!$F$11,0,10*ROW('Hygiene Data'!F119))="","",OFFSET('Hygiene Data'!$F$11,0,10*ROW('Hygiene Data'!F119)))</f>
        <v/>
      </c>
      <c r="DV125" s="266" t="str">
        <f ca="true">+IF(OFFSET('Hygiene Data'!$F$12,0,10*ROW('Hygiene Data'!F119))="","",OFFSET('Hygiene Data'!$F$12,0,10*ROW('Hygiene Data'!F119)))</f>
        <v/>
      </c>
      <c r="DW125" s="266" t="str">
        <f ca="true">+IF(OFFSET('Hygiene Data'!$F$13,0,10*ROW('Hygiene Data'!F119))="","",OFFSET('Hygiene Data'!$F$13,0,10*ROW('Hygiene Data'!F119)))</f>
        <v/>
      </c>
      <c r="DX125" s="266" t="str">
        <f ca="true">+IF(OFFSET('Hygiene Data'!$G$11,0,10*ROW('Hygiene Data'!G119))="","",OFFSET('Hygiene Data'!$G$11,0,10*ROW('Hygiene Data'!G119)))</f>
        <v/>
      </c>
      <c r="DY125" s="266" t="str">
        <f ca="true">+IF(OFFSET('Hygiene Data'!$G$12,0,10*ROW('Hygiene Data'!G119))="","",OFFSET('Hygiene Data'!$G$12,0,10*ROW('Hygiene Data'!G119)))</f>
        <v/>
      </c>
      <c r="DZ125" s="266" t="str">
        <f ca="true">+IF(OFFSET('Hygiene Data'!$G$13,0,10*ROW('Hygiene Data'!G119))="","",OFFSET('Hygiene Data'!$G$13,0,10*ROW('Hygiene Data'!G119)))</f>
        <v/>
      </c>
      <c r="EA125" s="266" t="str">
        <f ca="true">+IF(OFFSET('Hygiene Data'!$H$11,0,10*ROW('Hygiene Data'!H119))="","",OFFSET('Hygiene Data'!$H$11,0,10*ROW('Hygiene Data'!H119)))</f>
        <v/>
      </c>
      <c r="EB125" s="266" t="str">
        <f ca="true">+IF(OFFSET('Hygiene Data'!$H$12,0,10*ROW('Hygiene Data'!H119))="","",OFFSET('Hygiene Data'!$H$12,0,10*ROW('Hygiene Data'!H119)))</f>
        <v/>
      </c>
      <c r="EC125" s="266" t="str">
        <f ca="true">+IF(OFFSET('Hygiene Data'!$H$13,0,10*ROW('Hygiene Data'!H119))="","",OFFSET('Hygiene Data'!$H$13,0,10*ROW('Hygiene Data'!H119)))</f>
        <v/>
      </c>
      <c r="ED125" s="266" t="str">
        <f ca="true">+IF(OFFSET('Hygiene Data'!$I$11,0,10*ROW('Hygiene Data'!I119))="","",OFFSET('Hygiene Data'!$I$11,0,10*ROW('Hygiene Data'!I119)))</f>
        <v/>
      </c>
      <c r="EE125" s="266" t="str">
        <f ca="true">+IF(OFFSET('Hygiene Data'!$I$12,0,10*ROW('Hygiene Data'!I119))="","",OFFSET('Hygiene Data'!$I$12,0,10*ROW('Hygiene Data'!I119)))</f>
        <v/>
      </c>
      <c r="EF125" s="266"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2"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6"/>
      <c r="BS126" s="266" t="str">
        <f ca="true">+IF(OFFSET('Water Data'!$D$27,0,10*ROW('Water Data'!D120))="","",OFFSET('Water Data'!$D$27,0,10*ROW('Water Data'!D120)))</f>
        <v/>
      </c>
      <c r="BT126" s="266" t="str">
        <f ca="true">+IF(OFFSET('Water Data'!$D$28,0,10*ROW('Water Data'!D120))="","",OFFSET('Water Data'!$D$28,0,10*ROW('Water Data'!D120)))</f>
        <v/>
      </c>
      <c r="BU126" s="266" t="str">
        <f ca="true">+IF(OFFSET('Water Data'!$D$29,0,10*ROW('Water Data'!D120))="","",OFFSET('Water Data'!$D$29,0,10*ROW('Water Data'!D120)))</f>
        <v/>
      </c>
      <c r="BV126" s="266" t="str">
        <f ca="true">+IF(OFFSET('Water Data'!$E$27,0,10*ROW('Water Data'!E120))="","",OFFSET('Water Data'!$E$27,0,10*ROW('Water Data'!E120)))</f>
        <v/>
      </c>
      <c r="BW126" s="266" t="str">
        <f ca="true">+IF(OFFSET('Water Data'!$E$28,0,10*ROW('Water Data'!E120))="","",OFFSET('Water Data'!$E$28,0,10*ROW('Water Data'!E120)))</f>
        <v/>
      </c>
      <c r="BX126" s="266" t="str">
        <f ca="true">+IF(OFFSET('Water Data'!$E$29,0,10*ROW('Water Data'!E120))="","",OFFSET('Water Data'!$E$29,0,10*ROW('Water Data'!E120)))</f>
        <v/>
      </c>
      <c r="BY126" s="266" t="str">
        <f ca="true">+IF(OFFSET('Water Data'!$F$27,0,10*ROW('Water Data'!F120))="","",OFFSET('Water Data'!$F$27,0,10*ROW('Water Data'!F120)))</f>
        <v/>
      </c>
      <c r="BZ126" s="266" t="str">
        <f ca="true">+IF(OFFSET('Water Data'!$F$28,0,10*ROW('Water Data'!F120))="","",OFFSET('Water Data'!$F$28,0,10*ROW('Water Data'!F120)))</f>
        <v/>
      </c>
      <c r="CA126" s="266" t="str">
        <f ca="true">+IF(OFFSET('Water Data'!$F$29,0,10*ROW('Water Data'!F120))="","",OFFSET('Water Data'!$F$29,0,10*ROW('Water Data'!F120)))</f>
        <v/>
      </c>
      <c r="CB126" s="266" t="str">
        <f ca="true">+IF(OFFSET('Water Data'!$G$27,0,10*ROW('Water Data'!G120))="","",OFFSET('Water Data'!$G$27,0,10*ROW('Water Data'!G120)))</f>
        <v/>
      </c>
      <c r="CC126" s="266" t="str">
        <f ca="true">+IF(OFFSET('Water Data'!$G$28,0,10*ROW('Water Data'!G120))="","",OFFSET('Water Data'!$G$28,0,10*ROW('Water Data'!G120)))</f>
        <v/>
      </c>
      <c r="CD126" s="266" t="str">
        <f ca="true">+IF(OFFSET('Water Data'!$G$29,0,10*ROW('Water Data'!G120))="","",OFFSET('Water Data'!$G$29,0,10*ROW('Water Data'!G120)))</f>
        <v/>
      </c>
      <c r="CE126" s="266" t="str">
        <f ca="true">+IF(OFFSET('Water Data'!$H$27,0,10*ROW('Water Data'!H120))="","",OFFSET('Water Data'!$H$27,0,10*ROW('Water Data'!H120)))</f>
        <v/>
      </c>
      <c r="CF126" s="266" t="str">
        <f ca="true">+IF(OFFSET('Water Data'!$H$28,0,10*ROW('Water Data'!H120))="","",OFFSET('Water Data'!$H$28,0,10*ROW('Water Data'!H120)))</f>
        <v/>
      </c>
      <c r="CG126" s="266" t="str">
        <f ca="true">+IF(OFFSET('Water Data'!$H$29,0,10*ROW('Water Data'!H120))="","",OFFSET('Water Data'!$H$29,0,10*ROW('Water Data'!H120)))</f>
        <v/>
      </c>
      <c r="CH126" s="266" t="str">
        <f ca="true">+IF(OFFSET('Water Data'!$I$27,0,10*ROW('Water Data'!I120))="","",OFFSET('Water Data'!$I$27,0,10*ROW('Water Data'!I120)))</f>
        <v/>
      </c>
      <c r="CI126" s="266" t="str">
        <f ca="true">+IF(OFFSET('Water Data'!$I$28,0,10*ROW('Water Data'!I120))="","",OFFSET('Water Data'!$I$28,0,10*ROW('Water Data'!I120)))</f>
        <v/>
      </c>
      <c r="CJ126" s="266" t="str">
        <f ca="true">+IF(OFFSET('Water Data'!$I$29,0,10*ROW('Water Data'!I120))="","",OFFSET('Water Data'!$I$29,0,10*ROW('Water Data'!I120)))</f>
        <v/>
      </c>
      <c r="CK126" s="266" t="str">
        <f ca="true">+IF(OFFSET('Sanitation Data'!$D$28,0,10*ROW('Sanitation Data'!D120))="","",OFFSET('Sanitation Data'!$D$28,0,10*ROW('Sanitation Data'!D120)))</f>
        <v/>
      </c>
      <c r="CL126" s="266" t="str">
        <f ca="true">+IF(OFFSET('Sanitation Data'!$D$29,0,10*ROW('Sanitation Data'!D120))="","",OFFSET('Sanitation Data'!$D$29,0,10*ROW('Sanitation Data'!D120)))</f>
        <v/>
      </c>
      <c r="CM126" s="266" t="str">
        <f ca="true">+IF(OFFSET('Sanitation Data'!$D$30,0,10*ROW('Sanitation Data'!D120))="","",OFFSET('Sanitation Data'!$D$30,0,10*ROW('Sanitation Data'!D120)))</f>
        <v/>
      </c>
      <c r="CN126" s="266" t="str">
        <f ca="true">+IF(OFFSET('Sanitation Data'!$D$31,0,10*ROW('Sanitation Data'!D120))="","",OFFSET('Sanitation Data'!$D$31,0,10*ROW('Sanitation Data'!D120)))</f>
        <v/>
      </c>
      <c r="CO126" s="266" t="str">
        <f ca="true">+IF(OFFSET('Sanitation Data'!$D$32,0,10*ROW('Sanitation Data'!D120))="","",OFFSET('Sanitation Data'!$D$32,0,10*ROW('Sanitation Data'!D120)))</f>
        <v/>
      </c>
      <c r="CP126" s="266" t="str">
        <f ca="true">+IF(OFFSET('Sanitation Data'!$E$28,0,10*ROW('Sanitation Data'!E120))="","",OFFSET('Sanitation Data'!$E$28,0,10*ROW('Sanitation Data'!E120)))</f>
        <v/>
      </c>
      <c r="CQ126" s="266" t="str">
        <f ca="true">+IF(OFFSET('Sanitation Data'!$E$29,0,10*ROW('Sanitation Data'!E120))="","",OFFSET('Sanitation Data'!$E$29,0,10*ROW('Sanitation Data'!E120)))</f>
        <v/>
      </c>
      <c r="CR126" s="266" t="str">
        <f ca="true">+IF(OFFSET('Sanitation Data'!$E$30,0,10*ROW('Sanitation Data'!E120))="","",OFFSET('Sanitation Data'!$E$30,0,10*ROW('Sanitation Data'!E120)))</f>
        <v/>
      </c>
      <c r="CS126" s="266" t="str">
        <f ca="true">+IF(OFFSET('Sanitation Data'!$E$31,0,10*ROW('Sanitation Data'!E120))="","",OFFSET('Sanitation Data'!$E$31,0,10*ROW('Sanitation Data'!E120)))</f>
        <v/>
      </c>
      <c r="CT126" s="266" t="str">
        <f ca="true">+IF(OFFSET('Sanitation Data'!$E$32,0,10*ROW('Sanitation Data'!E120))="","",OFFSET('Sanitation Data'!$E$32,0,10*ROW('Sanitation Data'!E120)))</f>
        <v/>
      </c>
      <c r="CU126" s="266" t="str">
        <f ca="true">+IF(OFFSET('Sanitation Data'!$F$28,0,10*ROW('Sanitation Data'!F120))="","",OFFSET('Sanitation Data'!$F$28,0,10*ROW('Sanitation Data'!F120)))</f>
        <v/>
      </c>
      <c r="CV126" s="266" t="str">
        <f ca="true">+IF(OFFSET('Sanitation Data'!$F$29,0,10*ROW('Sanitation Data'!F120))="","",OFFSET('Sanitation Data'!$F$29,0,10*ROW('Sanitation Data'!F120)))</f>
        <v/>
      </c>
      <c r="CW126" s="266" t="str">
        <f ca="true">+IF(OFFSET('Sanitation Data'!$F$30,0,10*ROW('Sanitation Data'!F120))="","",OFFSET('Sanitation Data'!$F$30,0,10*ROW('Sanitation Data'!F120)))</f>
        <v/>
      </c>
      <c r="CX126" s="266" t="str">
        <f ca="true">+IF(OFFSET('Sanitation Data'!$F$31,0,10*ROW('Sanitation Data'!F120))="","",OFFSET('Sanitation Data'!$F$31,0,10*ROW('Sanitation Data'!F120)))</f>
        <v/>
      </c>
      <c r="CY126" s="266" t="str">
        <f ca="true">+IF(OFFSET('Sanitation Data'!$F$32,0,10*ROW('Sanitation Data'!F120))="","",OFFSET('Sanitation Data'!$F$32,0,10*ROW('Sanitation Data'!F120)))</f>
        <v/>
      </c>
      <c r="CZ126" s="266" t="str">
        <f ca="true">+IF(OFFSET('Sanitation Data'!$G$28,0,10*ROW('Sanitation Data'!G120))="","",OFFSET('Sanitation Data'!$G$28,0,10*ROW('Sanitation Data'!G120)))</f>
        <v/>
      </c>
      <c r="DA126" s="266" t="str">
        <f ca="true">+IF(OFFSET('Sanitation Data'!$G$29,0,10*ROW('Sanitation Data'!G120))="","",OFFSET('Sanitation Data'!$G$29,0,10*ROW('Sanitation Data'!G120)))</f>
        <v/>
      </c>
      <c r="DB126" s="266" t="str">
        <f ca="true">+IF(OFFSET('Sanitation Data'!$G$30,0,10*ROW('Sanitation Data'!G120))="","",OFFSET('Sanitation Data'!$G$30,0,10*ROW('Sanitation Data'!G120)))</f>
        <v/>
      </c>
      <c r="DC126" s="266" t="str">
        <f ca="true">+IF(OFFSET('Sanitation Data'!$G$31,0,10*ROW('Sanitation Data'!G120))="","",OFFSET('Sanitation Data'!$G$31,0,10*ROW('Sanitation Data'!G120)))</f>
        <v/>
      </c>
      <c r="DD126" s="266" t="str">
        <f ca="true">+IF(OFFSET('Sanitation Data'!$G$32,0,10*ROW('Sanitation Data'!G120))="","",OFFSET('Sanitation Data'!$G$32,0,10*ROW('Sanitation Data'!G120)))</f>
        <v/>
      </c>
      <c r="DE126" s="266" t="str">
        <f ca="true">+IF(OFFSET('Sanitation Data'!$H$28,0,10*ROW('Sanitation Data'!H120))="","",OFFSET('Sanitation Data'!$H$28,0,10*ROW('Sanitation Data'!H120)))</f>
        <v/>
      </c>
      <c r="DF126" s="266" t="str">
        <f ca="true">+IF(OFFSET('Sanitation Data'!$H$29,0,10*ROW('Sanitation Data'!H120))="","",OFFSET('Sanitation Data'!$H$29,0,10*ROW('Sanitation Data'!H120)))</f>
        <v/>
      </c>
      <c r="DG126" s="266" t="str">
        <f ca="true">+IF(OFFSET('Sanitation Data'!$H$30,0,10*ROW('Sanitation Data'!H120))="","",OFFSET('Sanitation Data'!$H$30,0,10*ROW('Sanitation Data'!H120)))</f>
        <v/>
      </c>
      <c r="DH126" s="266" t="str">
        <f ca="true">+IF(OFFSET('Sanitation Data'!$H$31,0,10*ROW('Sanitation Data'!H120))="","",OFFSET('Sanitation Data'!$H$31,0,10*ROW('Sanitation Data'!H120)))</f>
        <v/>
      </c>
      <c r="DI126" s="266" t="str">
        <f ca="true">+IF(OFFSET('Sanitation Data'!$H$32,0,10*ROW('Sanitation Data'!H120))="","",OFFSET('Sanitation Data'!$H$32,0,10*ROW('Sanitation Data'!H120)))</f>
        <v/>
      </c>
      <c r="DJ126" s="266" t="str">
        <f ca="true">+IF(OFFSET('Sanitation Data'!$I$28,0,10*ROW('Sanitation Data'!I120))="","",OFFSET('Sanitation Data'!$I$28,0,10*ROW('Sanitation Data'!I120)))</f>
        <v/>
      </c>
      <c r="DK126" s="266" t="str">
        <f ca="true">+IF(OFFSET('Sanitation Data'!$I$29,0,10*ROW('Sanitation Data'!I120))="","",OFFSET('Sanitation Data'!$I$29,0,10*ROW('Sanitation Data'!I120)))</f>
        <v/>
      </c>
      <c r="DL126" s="266" t="str">
        <f ca="true">+IF(OFFSET('Sanitation Data'!$I$30,0,10*ROW('Sanitation Data'!I120))="","",OFFSET('Sanitation Data'!$I$30,0,10*ROW('Sanitation Data'!I120)))</f>
        <v/>
      </c>
      <c r="DM126" s="266" t="str">
        <f ca="true">+IF(OFFSET('Sanitation Data'!$I$31,0,10*ROW('Sanitation Data'!I120))="","",OFFSET('Sanitation Data'!$I$31,0,10*ROW('Sanitation Data'!I120)))</f>
        <v/>
      </c>
      <c r="DN126" s="266" t="str">
        <f ca="true">+IF(OFFSET('Sanitation Data'!$I$32,0,10*ROW('Sanitation Data'!I120))="","",OFFSET('Sanitation Data'!$I$32,0,10*ROW('Sanitation Data'!I120)))</f>
        <v/>
      </c>
      <c r="DO126" s="266" t="str">
        <f ca="true">+IF(OFFSET('Hygiene Data'!$D$11,0,10*ROW('Hygiene Data'!D120))="","",OFFSET('Hygiene Data'!$D$11,0,10*ROW('Hygiene Data'!D120)))</f>
        <v/>
      </c>
      <c r="DP126" s="266" t="str">
        <f ca="true">+IF(OFFSET('Hygiene Data'!$D$12,0,10*ROW('Hygiene Data'!D120))="","",OFFSET('Hygiene Data'!$D$12,0,10*ROW('Hygiene Data'!D120)))</f>
        <v/>
      </c>
      <c r="DQ126" s="266" t="str">
        <f ca="true">+IF(OFFSET('Hygiene Data'!$D$13,0,10*ROW('Hygiene Data'!D120))="","",OFFSET('Hygiene Data'!$D$13,0,10*ROW('Hygiene Data'!D120)))</f>
        <v/>
      </c>
      <c r="DR126" s="266" t="str">
        <f ca="true">+IF(OFFSET('Hygiene Data'!$E$11,0,10*ROW('Hygiene Data'!E120))="","",OFFSET('Hygiene Data'!$E$11,0,10*ROW('Hygiene Data'!E120)))</f>
        <v/>
      </c>
      <c r="DS126" s="266" t="str">
        <f ca="true">+IF(OFFSET('Hygiene Data'!$E$12,0,10*ROW('Hygiene Data'!E120))="","",OFFSET('Hygiene Data'!$E$12,0,10*ROW('Hygiene Data'!E120)))</f>
        <v/>
      </c>
      <c r="DT126" s="266" t="str">
        <f ca="true">+IF(OFFSET('Hygiene Data'!$E$13,0,10*ROW('Hygiene Data'!E120))="","",OFFSET('Hygiene Data'!$E$13,0,10*ROW('Hygiene Data'!E120)))</f>
        <v/>
      </c>
      <c r="DU126" s="266" t="str">
        <f ca="true">+IF(OFFSET('Hygiene Data'!$F$11,0,10*ROW('Hygiene Data'!F120))="","",OFFSET('Hygiene Data'!$F$11,0,10*ROW('Hygiene Data'!F120)))</f>
        <v/>
      </c>
      <c r="DV126" s="266" t="str">
        <f ca="true">+IF(OFFSET('Hygiene Data'!$F$12,0,10*ROW('Hygiene Data'!F120))="","",OFFSET('Hygiene Data'!$F$12,0,10*ROW('Hygiene Data'!F120)))</f>
        <v/>
      </c>
      <c r="DW126" s="266" t="str">
        <f ca="true">+IF(OFFSET('Hygiene Data'!$F$13,0,10*ROW('Hygiene Data'!F120))="","",OFFSET('Hygiene Data'!$F$13,0,10*ROW('Hygiene Data'!F120)))</f>
        <v/>
      </c>
      <c r="DX126" s="266" t="str">
        <f ca="true">+IF(OFFSET('Hygiene Data'!$G$11,0,10*ROW('Hygiene Data'!G120))="","",OFFSET('Hygiene Data'!$G$11,0,10*ROW('Hygiene Data'!G120)))</f>
        <v/>
      </c>
      <c r="DY126" s="266" t="str">
        <f ca="true">+IF(OFFSET('Hygiene Data'!$G$12,0,10*ROW('Hygiene Data'!G120))="","",OFFSET('Hygiene Data'!$G$12,0,10*ROW('Hygiene Data'!G120)))</f>
        <v/>
      </c>
      <c r="DZ126" s="266" t="str">
        <f ca="true">+IF(OFFSET('Hygiene Data'!$G$13,0,10*ROW('Hygiene Data'!G120))="","",OFFSET('Hygiene Data'!$G$13,0,10*ROW('Hygiene Data'!G120)))</f>
        <v/>
      </c>
      <c r="EA126" s="266" t="str">
        <f ca="true">+IF(OFFSET('Hygiene Data'!$H$11,0,10*ROW('Hygiene Data'!H120))="","",OFFSET('Hygiene Data'!$H$11,0,10*ROW('Hygiene Data'!H120)))</f>
        <v/>
      </c>
      <c r="EB126" s="266" t="str">
        <f ca="true">+IF(OFFSET('Hygiene Data'!$H$12,0,10*ROW('Hygiene Data'!H120))="","",OFFSET('Hygiene Data'!$H$12,0,10*ROW('Hygiene Data'!H120)))</f>
        <v/>
      </c>
      <c r="EC126" s="266" t="str">
        <f ca="true">+IF(OFFSET('Hygiene Data'!$H$13,0,10*ROW('Hygiene Data'!H120))="","",OFFSET('Hygiene Data'!$H$13,0,10*ROW('Hygiene Data'!H120)))</f>
        <v/>
      </c>
      <c r="ED126" s="266" t="str">
        <f ca="true">+IF(OFFSET('Hygiene Data'!$I$11,0,10*ROW('Hygiene Data'!I120))="","",OFFSET('Hygiene Data'!$I$11,0,10*ROW('Hygiene Data'!I120)))</f>
        <v/>
      </c>
      <c r="EE126" s="266" t="str">
        <f ca="true">+IF(OFFSET('Hygiene Data'!$I$12,0,10*ROW('Hygiene Data'!I120))="","",OFFSET('Hygiene Data'!$I$12,0,10*ROW('Hygiene Data'!I120)))</f>
        <v/>
      </c>
      <c r="EF126" s="266"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2"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6"/>
      <c r="BS127" s="266" t="str">
        <f ca="true">+IF(OFFSET('Water Data'!$D$27,0,10*ROW('Water Data'!D121))="","",OFFSET('Water Data'!$D$27,0,10*ROW('Water Data'!D121)))</f>
        <v/>
      </c>
      <c r="BT127" s="266" t="str">
        <f ca="true">+IF(OFFSET('Water Data'!$D$28,0,10*ROW('Water Data'!D121))="","",OFFSET('Water Data'!$D$28,0,10*ROW('Water Data'!D121)))</f>
        <v/>
      </c>
      <c r="BU127" s="266" t="str">
        <f ca="true">+IF(OFFSET('Water Data'!$D$29,0,10*ROW('Water Data'!D121))="","",OFFSET('Water Data'!$D$29,0,10*ROW('Water Data'!D121)))</f>
        <v/>
      </c>
      <c r="BV127" s="266" t="str">
        <f ca="true">+IF(OFFSET('Water Data'!$E$27,0,10*ROW('Water Data'!E121))="","",OFFSET('Water Data'!$E$27,0,10*ROW('Water Data'!E121)))</f>
        <v/>
      </c>
      <c r="BW127" s="266" t="str">
        <f ca="true">+IF(OFFSET('Water Data'!$E$28,0,10*ROW('Water Data'!E121))="","",OFFSET('Water Data'!$E$28,0,10*ROW('Water Data'!E121)))</f>
        <v/>
      </c>
      <c r="BX127" s="266" t="str">
        <f ca="true">+IF(OFFSET('Water Data'!$E$29,0,10*ROW('Water Data'!E121))="","",OFFSET('Water Data'!$E$29,0,10*ROW('Water Data'!E121)))</f>
        <v/>
      </c>
      <c r="BY127" s="266" t="str">
        <f ca="true">+IF(OFFSET('Water Data'!$F$27,0,10*ROW('Water Data'!F121))="","",OFFSET('Water Data'!$F$27,0,10*ROW('Water Data'!F121)))</f>
        <v/>
      </c>
      <c r="BZ127" s="266" t="str">
        <f ca="true">+IF(OFFSET('Water Data'!$F$28,0,10*ROW('Water Data'!F121))="","",OFFSET('Water Data'!$F$28,0,10*ROW('Water Data'!F121)))</f>
        <v/>
      </c>
      <c r="CA127" s="266" t="str">
        <f ca="true">+IF(OFFSET('Water Data'!$F$29,0,10*ROW('Water Data'!F121))="","",OFFSET('Water Data'!$F$29,0,10*ROW('Water Data'!F121)))</f>
        <v/>
      </c>
      <c r="CB127" s="266" t="str">
        <f ca="true">+IF(OFFSET('Water Data'!$G$27,0,10*ROW('Water Data'!G121))="","",OFFSET('Water Data'!$G$27,0,10*ROW('Water Data'!G121)))</f>
        <v/>
      </c>
      <c r="CC127" s="266" t="str">
        <f ca="true">+IF(OFFSET('Water Data'!$G$28,0,10*ROW('Water Data'!G121))="","",OFFSET('Water Data'!$G$28,0,10*ROW('Water Data'!G121)))</f>
        <v/>
      </c>
      <c r="CD127" s="266" t="str">
        <f ca="true">+IF(OFFSET('Water Data'!$G$29,0,10*ROW('Water Data'!G121))="","",OFFSET('Water Data'!$G$29,0,10*ROW('Water Data'!G121)))</f>
        <v/>
      </c>
      <c r="CE127" s="266" t="str">
        <f ca="true">+IF(OFFSET('Water Data'!$H$27,0,10*ROW('Water Data'!H121))="","",OFFSET('Water Data'!$H$27,0,10*ROW('Water Data'!H121)))</f>
        <v/>
      </c>
      <c r="CF127" s="266" t="str">
        <f ca="true">+IF(OFFSET('Water Data'!$H$28,0,10*ROW('Water Data'!H121))="","",OFFSET('Water Data'!$H$28,0,10*ROW('Water Data'!H121)))</f>
        <v/>
      </c>
      <c r="CG127" s="266" t="str">
        <f ca="true">+IF(OFFSET('Water Data'!$H$29,0,10*ROW('Water Data'!H121))="","",OFFSET('Water Data'!$H$29,0,10*ROW('Water Data'!H121)))</f>
        <v/>
      </c>
      <c r="CH127" s="266" t="str">
        <f ca="true">+IF(OFFSET('Water Data'!$I$27,0,10*ROW('Water Data'!I121))="","",OFFSET('Water Data'!$I$27,0,10*ROW('Water Data'!I121)))</f>
        <v/>
      </c>
      <c r="CI127" s="266" t="str">
        <f ca="true">+IF(OFFSET('Water Data'!$I$28,0,10*ROW('Water Data'!I121))="","",OFFSET('Water Data'!$I$28,0,10*ROW('Water Data'!I121)))</f>
        <v/>
      </c>
      <c r="CJ127" s="266" t="str">
        <f ca="true">+IF(OFFSET('Water Data'!$I$29,0,10*ROW('Water Data'!I121))="","",OFFSET('Water Data'!$I$29,0,10*ROW('Water Data'!I121)))</f>
        <v/>
      </c>
      <c r="CK127" s="266" t="str">
        <f ca="true">+IF(OFFSET('Sanitation Data'!$D$28,0,10*ROW('Sanitation Data'!D121))="","",OFFSET('Sanitation Data'!$D$28,0,10*ROW('Sanitation Data'!D121)))</f>
        <v/>
      </c>
      <c r="CL127" s="266" t="str">
        <f ca="true">+IF(OFFSET('Sanitation Data'!$D$29,0,10*ROW('Sanitation Data'!D121))="","",OFFSET('Sanitation Data'!$D$29,0,10*ROW('Sanitation Data'!D121)))</f>
        <v/>
      </c>
      <c r="CM127" s="266" t="str">
        <f ca="true">+IF(OFFSET('Sanitation Data'!$D$30,0,10*ROW('Sanitation Data'!D121))="","",OFFSET('Sanitation Data'!$D$30,0,10*ROW('Sanitation Data'!D121)))</f>
        <v/>
      </c>
      <c r="CN127" s="266" t="str">
        <f ca="true">+IF(OFFSET('Sanitation Data'!$D$31,0,10*ROW('Sanitation Data'!D121))="","",OFFSET('Sanitation Data'!$D$31,0,10*ROW('Sanitation Data'!D121)))</f>
        <v/>
      </c>
      <c r="CO127" s="266" t="str">
        <f ca="true">+IF(OFFSET('Sanitation Data'!$D$32,0,10*ROW('Sanitation Data'!D121))="","",OFFSET('Sanitation Data'!$D$32,0,10*ROW('Sanitation Data'!D121)))</f>
        <v/>
      </c>
      <c r="CP127" s="266" t="str">
        <f ca="true">+IF(OFFSET('Sanitation Data'!$E$28,0,10*ROW('Sanitation Data'!E121))="","",OFFSET('Sanitation Data'!$E$28,0,10*ROW('Sanitation Data'!E121)))</f>
        <v/>
      </c>
      <c r="CQ127" s="266" t="str">
        <f ca="true">+IF(OFFSET('Sanitation Data'!$E$29,0,10*ROW('Sanitation Data'!E121))="","",OFFSET('Sanitation Data'!$E$29,0,10*ROW('Sanitation Data'!E121)))</f>
        <v/>
      </c>
      <c r="CR127" s="266" t="str">
        <f ca="true">+IF(OFFSET('Sanitation Data'!$E$30,0,10*ROW('Sanitation Data'!E121))="","",OFFSET('Sanitation Data'!$E$30,0,10*ROW('Sanitation Data'!E121)))</f>
        <v/>
      </c>
      <c r="CS127" s="266" t="str">
        <f ca="true">+IF(OFFSET('Sanitation Data'!$E$31,0,10*ROW('Sanitation Data'!E121))="","",OFFSET('Sanitation Data'!$E$31,0,10*ROW('Sanitation Data'!E121)))</f>
        <v/>
      </c>
      <c r="CT127" s="266" t="str">
        <f ca="true">+IF(OFFSET('Sanitation Data'!$E$32,0,10*ROW('Sanitation Data'!E121))="","",OFFSET('Sanitation Data'!$E$32,0,10*ROW('Sanitation Data'!E121)))</f>
        <v/>
      </c>
      <c r="CU127" s="266" t="str">
        <f ca="true">+IF(OFFSET('Sanitation Data'!$F$28,0,10*ROW('Sanitation Data'!F121))="","",OFFSET('Sanitation Data'!$F$28,0,10*ROW('Sanitation Data'!F121)))</f>
        <v/>
      </c>
      <c r="CV127" s="266" t="str">
        <f ca="true">+IF(OFFSET('Sanitation Data'!$F$29,0,10*ROW('Sanitation Data'!F121))="","",OFFSET('Sanitation Data'!$F$29,0,10*ROW('Sanitation Data'!F121)))</f>
        <v/>
      </c>
      <c r="CW127" s="266" t="str">
        <f ca="true">+IF(OFFSET('Sanitation Data'!$F$30,0,10*ROW('Sanitation Data'!F121))="","",OFFSET('Sanitation Data'!$F$30,0,10*ROW('Sanitation Data'!F121)))</f>
        <v/>
      </c>
      <c r="CX127" s="266" t="str">
        <f ca="true">+IF(OFFSET('Sanitation Data'!$F$31,0,10*ROW('Sanitation Data'!F121))="","",OFFSET('Sanitation Data'!$F$31,0,10*ROW('Sanitation Data'!F121)))</f>
        <v/>
      </c>
      <c r="CY127" s="266" t="str">
        <f ca="true">+IF(OFFSET('Sanitation Data'!$F$32,0,10*ROW('Sanitation Data'!F121))="","",OFFSET('Sanitation Data'!$F$32,0,10*ROW('Sanitation Data'!F121)))</f>
        <v/>
      </c>
      <c r="CZ127" s="266" t="str">
        <f ca="true">+IF(OFFSET('Sanitation Data'!$G$28,0,10*ROW('Sanitation Data'!G121))="","",OFFSET('Sanitation Data'!$G$28,0,10*ROW('Sanitation Data'!G121)))</f>
        <v/>
      </c>
      <c r="DA127" s="266" t="str">
        <f ca="true">+IF(OFFSET('Sanitation Data'!$G$29,0,10*ROW('Sanitation Data'!G121))="","",OFFSET('Sanitation Data'!$G$29,0,10*ROW('Sanitation Data'!G121)))</f>
        <v/>
      </c>
      <c r="DB127" s="266" t="str">
        <f ca="true">+IF(OFFSET('Sanitation Data'!$G$30,0,10*ROW('Sanitation Data'!G121))="","",OFFSET('Sanitation Data'!$G$30,0,10*ROW('Sanitation Data'!G121)))</f>
        <v/>
      </c>
      <c r="DC127" s="266" t="str">
        <f ca="true">+IF(OFFSET('Sanitation Data'!$G$31,0,10*ROW('Sanitation Data'!G121))="","",OFFSET('Sanitation Data'!$G$31,0,10*ROW('Sanitation Data'!G121)))</f>
        <v/>
      </c>
      <c r="DD127" s="266" t="str">
        <f ca="true">+IF(OFFSET('Sanitation Data'!$G$32,0,10*ROW('Sanitation Data'!G121))="","",OFFSET('Sanitation Data'!$G$32,0,10*ROW('Sanitation Data'!G121)))</f>
        <v/>
      </c>
      <c r="DE127" s="266" t="str">
        <f ca="true">+IF(OFFSET('Sanitation Data'!$H$28,0,10*ROW('Sanitation Data'!H121))="","",OFFSET('Sanitation Data'!$H$28,0,10*ROW('Sanitation Data'!H121)))</f>
        <v/>
      </c>
      <c r="DF127" s="266" t="str">
        <f ca="true">+IF(OFFSET('Sanitation Data'!$H$29,0,10*ROW('Sanitation Data'!H121))="","",OFFSET('Sanitation Data'!$H$29,0,10*ROW('Sanitation Data'!H121)))</f>
        <v/>
      </c>
      <c r="DG127" s="266" t="str">
        <f ca="true">+IF(OFFSET('Sanitation Data'!$H$30,0,10*ROW('Sanitation Data'!H121))="","",OFFSET('Sanitation Data'!$H$30,0,10*ROW('Sanitation Data'!H121)))</f>
        <v/>
      </c>
      <c r="DH127" s="266" t="str">
        <f ca="true">+IF(OFFSET('Sanitation Data'!$H$31,0,10*ROW('Sanitation Data'!H121))="","",OFFSET('Sanitation Data'!$H$31,0,10*ROW('Sanitation Data'!H121)))</f>
        <v/>
      </c>
      <c r="DI127" s="266" t="str">
        <f ca="true">+IF(OFFSET('Sanitation Data'!$H$32,0,10*ROW('Sanitation Data'!H121))="","",OFFSET('Sanitation Data'!$H$32,0,10*ROW('Sanitation Data'!H121)))</f>
        <v/>
      </c>
      <c r="DJ127" s="266" t="str">
        <f ca="true">+IF(OFFSET('Sanitation Data'!$I$28,0,10*ROW('Sanitation Data'!I121))="","",OFFSET('Sanitation Data'!$I$28,0,10*ROW('Sanitation Data'!I121)))</f>
        <v/>
      </c>
      <c r="DK127" s="266" t="str">
        <f ca="true">+IF(OFFSET('Sanitation Data'!$I$29,0,10*ROW('Sanitation Data'!I121))="","",OFFSET('Sanitation Data'!$I$29,0,10*ROW('Sanitation Data'!I121)))</f>
        <v/>
      </c>
      <c r="DL127" s="266" t="str">
        <f ca="true">+IF(OFFSET('Sanitation Data'!$I$30,0,10*ROW('Sanitation Data'!I121))="","",OFFSET('Sanitation Data'!$I$30,0,10*ROW('Sanitation Data'!I121)))</f>
        <v/>
      </c>
      <c r="DM127" s="266" t="str">
        <f ca="true">+IF(OFFSET('Sanitation Data'!$I$31,0,10*ROW('Sanitation Data'!I121))="","",OFFSET('Sanitation Data'!$I$31,0,10*ROW('Sanitation Data'!I121)))</f>
        <v/>
      </c>
      <c r="DN127" s="266" t="str">
        <f ca="true">+IF(OFFSET('Sanitation Data'!$I$32,0,10*ROW('Sanitation Data'!I121))="","",OFFSET('Sanitation Data'!$I$32,0,10*ROW('Sanitation Data'!I121)))</f>
        <v/>
      </c>
      <c r="DO127" s="266" t="str">
        <f ca="true">+IF(OFFSET('Hygiene Data'!$D$11,0,10*ROW('Hygiene Data'!D121))="","",OFFSET('Hygiene Data'!$D$11,0,10*ROW('Hygiene Data'!D121)))</f>
        <v/>
      </c>
      <c r="DP127" s="266" t="str">
        <f ca="true">+IF(OFFSET('Hygiene Data'!$D$12,0,10*ROW('Hygiene Data'!D121))="","",OFFSET('Hygiene Data'!$D$12,0,10*ROW('Hygiene Data'!D121)))</f>
        <v/>
      </c>
      <c r="DQ127" s="266" t="str">
        <f ca="true">+IF(OFFSET('Hygiene Data'!$D$13,0,10*ROW('Hygiene Data'!D121))="","",OFFSET('Hygiene Data'!$D$13,0,10*ROW('Hygiene Data'!D121)))</f>
        <v/>
      </c>
      <c r="DR127" s="266" t="str">
        <f ca="true">+IF(OFFSET('Hygiene Data'!$E$11,0,10*ROW('Hygiene Data'!E121))="","",OFFSET('Hygiene Data'!$E$11,0,10*ROW('Hygiene Data'!E121)))</f>
        <v/>
      </c>
      <c r="DS127" s="266" t="str">
        <f ca="true">+IF(OFFSET('Hygiene Data'!$E$12,0,10*ROW('Hygiene Data'!E121))="","",OFFSET('Hygiene Data'!$E$12,0,10*ROW('Hygiene Data'!E121)))</f>
        <v/>
      </c>
      <c r="DT127" s="266" t="str">
        <f ca="true">+IF(OFFSET('Hygiene Data'!$E$13,0,10*ROW('Hygiene Data'!E121))="","",OFFSET('Hygiene Data'!$E$13,0,10*ROW('Hygiene Data'!E121)))</f>
        <v/>
      </c>
      <c r="DU127" s="266" t="str">
        <f ca="true">+IF(OFFSET('Hygiene Data'!$F$11,0,10*ROW('Hygiene Data'!F121))="","",OFFSET('Hygiene Data'!$F$11,0,10*ROW('Hygiene Data'!F121)))</f>
        <v/>
      </c>
      <c r="DV127" s="266" t="str">
        <f ca="true">+IF(OFFSET('Hygiene Data'!$F$12,0,10*ROW('Hygiene Data'!F121))="","",OFFSET('Hygiene Data'!$F$12,0,10*ROW('Hygiene Data'!F121)))</f>
        <v/>
      </c>
      <c r="DW127" s="266" t="str">
        <f ca="true">+IF(OFFSET('Hygiene Data'!$F$13,0,10*ROW('Hygiene Data'!F121))="","",OFFSET('Hygiene Data'!$F$13,0,10*ROW('Hygiene Data'!F121)))</f>
        <v/>
      </c>
      <c r="DX127" s="266" t="str">
        <f ca="true">+IF(OFFSET('Hygiene Data'!$G$11,0,10*ROW('Hygiene Data'!G121))="","",OFFSET('Hygiene Data'!$G$11,0,10*ROW('Hygiene Data'!G121)))</f>
        <v/>
      </c>
      <c r="DY127" s="266" t="str">
        <f ca="true">+IF(OFFSET('Hygiene Data'!$G$12,0,10*ROW('Hygiene Data'!G121))="","",OFFSET('Hygiene Data'!$G$12,0,10*ROW('Hygiene Data'!G121)))</f>
        <v/>
      </c>
      <c r="DZ127" s="266" t="str">
        <f ca="true">+IF(OFFSET('Hygiene Data'!$G$13,0,10*ROW('Hygiene Data'!G121))="","",OFFSET('Hygiene Data'!$G$13,0,10*ROW('Hygiene Data'!G121)))</f>
        <v/>
      </c>
      <c r="EA127" s="266" t="str">
        <f ca="true">+IF(OFFSET('Hygiene Data'!$H$11,0,10*ROW('Hygiene Data'!H121))="","",OFFSET('Hygiene Data'!$H$11,0,10*ROW('Hygiene Data'!H121)))</f>
        <v/>
      </c>
      <c r="EB127" s="266" t="str">
        <f ca="true">+IF(OFFSET('Hygiene Data'!$H$12,0,10*ROW('Hygiene Data'!H121))="","",OFFSET('Hygiene Data'!$H$12,0,10*ROW('Hygiene Data'!H121)))</f>
        <v/>
      </c>
      <c r="EC127" s="266" t="str">
        <f ca="true">+IF(OFFSET('Hygiene Data'!$H$13,0,10*ROW('Hygiene Data'!H121))="","",OFFSET('Hygiene Data'!$H$13,0,10*ROW('Hygiene Data'!H121)))</f>
        <v/>
      </c>
      <c r="ED127" s="266" t="str">
        <f ca="true">+IF(OFFSET('Hygiene Data'!$I$11,0,10*ROW('Hygiene Data'!I121))="","",OFFSET('Hygiene Data'!$I$11,0,10*ROW('Hygiene Data'!I121)))</f>
        <v/>
      </c>
      <c r="EE127" s="266" t="str">
        <f ca="true">+IF(OFFSET('Hygiene Data'!$I$12,0,10*ROW('Hygiene Data'!I121))="","",OFFSET('Hygiene Data'!$I$12,0,10*ROW('Hygiene Data'!I121)))</f>
        <v/>
      </c>
      <c r="EF127" s="266"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2"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6"/>
      <c r="BS128" s="266" t="str">
        <f ca="true">+IF(OFFSET('Water Data'!$D$27,0,10*ROW('Water Data'!D122))="","",OFFSET('Water Data'!$D$27,0,10*ROW('Water Data'!D122)))</f>
        <v/>
      </c>
      <c r="BT128" s="266" t="str">
        <f ca="true">+IF(OFFSET('Water Data'!$D$28,0,10*ROW('Water Data'!D122))="","",OFFSET('Water Data'!$D$28,0,10*ROW('Water Data'!D122)))</f>
        <v/>
      </c>
      <c r="BU128" s="266" t="str">
        <f ca="true">+IF(OFFSET('Water Data'!$D$29,0,10*ROW('Water Data'!D122))="","",OFFSET('Water Data'!$D$29,0,10*ROW('Water Data'!D122)))</f>
        <v/>
      </c>
      <c r="BV128" s="266" t="str">
        <f ca="true">+IF(OFFSET('Water Data'!$E$27,0,10*ROW('Water Data'!E122))="","",OFFSET('Water Data'!$E$27,0,10*ROW('Water Data'!E122)))</f>
        <v/>
      </c>
      <c r="BW128" s="266" t="str">
        <f ca="true">+IF(OFFSET('Water Data'!$E$28,0,10*ROW('Water Data'!E122))="","",OFFSET('Water Data'!$E$28,0,10*ROW('Water Data'!E122)))</f>
        <v/>
      </c>
      <c r="BX128" s="266" t="str">
        <f ca="true">+IF(OFFSET('Water Data'!$E$29,0,10*ROW('Water Data'!E122))="","",OFFSET('Water Data'!$E$29,0,10*ROW('Water Data'!E122)))</f>
        <v/>
      </c>
      <c r="BY128" s="266" t="str">
        <f ca="true">+IF(OFFSET('Water Data'!$F$27,0,10*ROW('Water Data'!F122))="","",OFFSET('Water Data'!$F$27,0,10*ROW('Water Data'!F122)))</f>
        <v/>
      </c>
      <c r="BZ128" s="266" t="str">
        <f ca="true">+IF(OFFSET('Water Data'!$F$28,0,10*ROW('Water Data'!F122))="","",OFFSET('Water Data'!$F$28,0,10*ROW('Water Data'!F122)))</f>
        <v/>
      </c>
      <c r="CA128" s="266" t="str">
        <f ca="true">+IF(OFFSET('Water Data'!$F$29,0,10*ROW('Water Data'!F122))="","",OFFSET('Water Data'!$F$29,0,10*ROW('Water Data'!F122)))</f>
        <v/>
      </c>
      <c r="CB128" s="266" t="str">
        <f ca="true">+IF(OFFSET('Water Data'!$G$27,0,10*ROW('Water Data'!G122))="","",OFFSET('Water Data'!$G$27,0,10*ROW('Water Data'!G122)))</f>
        <v/>
      </c>
      <c r="CC128" s="266" t="str">
        <f ca="true">+IF(OFFSET('Water Data'!$G$28,0,10*ROW('Water Data'!G122))="","",OFFSET('Water Data'!$G$28,0,10*ROW('Water Data'!G122)))</f>
        <v/>
      </c>
      <c r="CD128" s="266" t="str">
        <f ca="true">+IF(OFFSET('Water Data'!$G$29,0,10*ROW('Water Data'!G122))="","",OFFSET('Water Data'!$G$29,0,10*ROW('Water Data'!G122)))</f>
        <v/>
      </c>
      <c r="CE128" s="266" t="str">
        <f ca="true">+IF(OFFSET('Water Data'!$H$27,0,10*ROW('Water Data'!H122))="","",OFFSET('Water Data'!$H$27,0,10*ROW('Water Data'!H122)))</f>
        <v/>
      </c>
      <c r="CF128" s="266" t="str">
        <f ca="true">+IF(OFFSET('Water Data'!$H$28,0,10*ROW('Water Data'!H122))="","",OFFSET('Water Data'!$H$28,0,10*ROW('Water Data'!H122)))</f>
        <v/>
      </c>
      <c r="CG128" s="266" t="str">
        <f ca="true">+IF(OFFSET('Water Data'!$H$29,0,10*ROW('Water Data'!H122))="","",OFFSET('Water Data'!$H$29,0,10*ROW('Water Data'!H122)))</f>
        <v/>
      </c>
      <c r="CH128" s="266" t="str">
        <f ca="true">+IF(OFFSET('Water Data'!$I$27,0,10*ROW('Water Data'!I122))="","",OFFSET('Water Data'!$I$27,0,10*ROW('Water Data'!I122)))</f>
        <v/>
      </c>
      <c r="CI128" s="266" t="str">
        <f ca="true">+IF(OFFSET('Water Data'!$I$28,0,10*ROW('Water Data'!I122))="","",OFFSET('Water Data'!$I$28,0,10*ROW('Water Data'!I122)))</f>
        <v/>
      </c>
      <c r="CJ128" s="266" t="str">
        <f ca="true">+IF(OFFSET('Water Data'!$I$29,0,10*ROW('Water Data'!I122))="","",OFFSET('Water Data'!$I$29,0,10*ROW('Water Data'!I122)))</f>
        <v/>
      </c>
      <c r="CK128" s="266" t="str">
        <f ca="true">+IF(OFFSET('Sanitation Data'!$D$28,0,10*ROW('Sanitation Data'!D122))="","",OFFSET('Sanitation Data'!$D$28,0,10*ROW('Sanitation Data'!D122)))</f>
        <v/>
      </c>
      <c r="CL128" s="266" t="str">
        <f ca="true">+IF(OFFSET('Sanitation Data'!$D$29,0,10*ROW('Sanitation Data'!D122))="","",OFFSET('Sanitation Data'!$D$29,0,10*ROW('Sanitation Data'!D122)))</f>
        <v/>
      </c>
      <c r="CM128" s="266" t="str">
        <f ca="true">+IF(OFFSET('Sanitation Data'!$D$30,0,10*ROW('Sanitation Data'!D122))="","",OFFSET('Sanitation Data'!$D$30,0,10*ROW('Sanitation Data'!D122)))</f>
        <v/>
      </c>
      <c r="CN128" s="266" t="str">
        <f ca="true">+IF(OFFSET('Sanitation Data'!$D$31,0,10*ROW('Sanitation Data'!D122))="","",OFFSET('Sanitation Data'!$D$31,0,10*ROW('Sanitation Data'!D122)))</f>
        <v/>
      </c>
      <c r="CO128" s="266" t="str">
        <f ca="true">+IF(OFFSET('Sanitation Data'!$D$32,0,10*ROW('Sanitation Data'!D122))="","",OFFSET('Sanitation Data'!$D$32,0,10*ROW('Sanitation Data'!D122)))</f>
        <v/>
      </c>
      <c r="CP128" s="266" t="str">
        <f ca="true">+IF(OFFSET('Sanitation Data'!$E$28,0,10*ROW('Sanitation Data'!E122))="","",OFFSET('Sanitation Data'!$E$28,0,10*ROW('Sanitation Data'!E122)))</f>
        <v/>
      </c>
      <c r="CQ128" s="266" t="str">
        <f ca="true">+IF(OFFSET('Sanitation Data'!$E$29,0,10*ROW('Sanitation Data'!E122))="","",OFFSET('Sanitation Data'!$E$29,0,10*ROW('Sanitation Data'!E122)))</f>
        <v/>
      </c>
      <c r="CR128" s="266" t="str">
        <f ca="true">+IF(OFFSET('Sanitation Data'!$E$30,0,10*ROW('Sanitation Data'!E122))="","",OFFSET('Sanitation Data'!$E$30,0,10*ROW('Sanitation Data'!E122)))</f>
        <v/>
      </c>
      <c r="CS128" s="266" t="str">
        <f ca="true">+IF(OFFSET('Sanitation Data'!$E$31,0,10*ROW('Sanitation Data'!E122))="","",OFFSET('Sanitation Data'!$E$31,0,10*ROW('Sanitation Data'!E122)))</f>
        <v/>
      </c>
      <c r="CT128" s="266" t="str">
        <f ca="true">+IF(OFFSET('Sanitation Data'!$E$32,0,10*ROW('Sanitation Data'!E122))="","",OFFSET('Sanitation Data'!$E$32,0,10*ROW('Sanitation Data'!E122)))</f>
        <v/>
      </c>
      <c r="CU128" s="266" t="str">
        <f ca="true">+IF(OFFSET('Sanitation Data'!$F$28,0,10*ROW('Sanitation Data'!F122))="","",OFFSET('Sanitation Data'!$F$28,0,10*ROW('Sanitation Data'!F122)))</f>
        <v/>
      </c>
      <c r="CV128" s="266" t="str">
        <f ca="true">+IF(OFFSET('Sanitation Data'!$F$29,0,10*ROW('Sanitation Data'!F122))="","",OFFSET('Sanitation Data'!$F$29,0,10*ROW('Sanitation Data'!F122)))</f>
        <v/>
      </c>
      <c r="CW128" s="266" t="str">
        <f ca="true">+IF(OFFSET('Sanitation Data'!$F$30,0,10*ROW('Sanitation Data'!F122))="","",OFFSET('Sanitation Data'!$F$30,0,10*ROW('Sanitation Data'!F122)))</f>
        <v/>
      </c>
      <c r="CX128" s="266" t="str">
        <f ca="true">+IF(OFFSET('Sanitation Data'!$F$31,0,10*ROW('Sanitation Data'!F122))="","",OFFSET('Sanitation Data'!$F$31,0,10*ROW('Sanitation Data'!F122)))</f>
        <v/>
      </c>
      <c r="CY128" s="266" t="str">
        <f ca="true">+IF(OFFSET('Sanitation Data'!$F$32,0,10*ROW('Sanitation Data'!F122))="","",OFFSET('Sanitation Data'!$F$32,0,10*ROW('Sanitation Data'!F122)))</f>
        <v/>
      </c>
      <c r="CZ128" s="266" t="str">
        <f ca="true">+IF(OFFSET('Sanitation Data'!$G$28,0,10*ROW('Sanitation Data'!G122))="","",OFFSET('Sanitation Data'!$G$28,0,10*ROW('Sanitation Data'!G122)))</f>
        <v/>
      </c>
      <c r="DA128" s="266" t="str">
        <f ca="true">+IF(OFFSET('Sanitation Data'!$G$29,0,10*ROW('Sanitation Data'!G122))="","",OFFSET('Sanitation Data'!$G$29,0,10*ROW('Sanitation Data'!G122)))</f>
        <v/>
      </c>
      <c r="DB128" s="266" t="str">
        <f ca="true">+IF(OFFSET('Sanitation Data'!$G$30,0,10*ROW('Sanitation Data'!G122))="","",OFFSET('Sanitation Data'!$G$30,0,10*ROW('Sanitation Data'!G122)))</f>
        <v/>
      </c>
      <c r="DC128" s="266" t="str">
        <f ca="true">+IF(OFFSET('Sanitation Data'!$G$31,0,10*ROW('Sanitation Data'!G122))="","",OFFSET('Sanitation Data'!$G$31,0,10*ROW('Sanitation Data'!G122)))</f>
        <v/>
      </c>
      <c r="DD128" s="266" t="str">
        <f ca="true">+IF(OFFSET('Sanitation Data'!$G$32,0,10*ROW('Sanitation Data'!G122))="","",OFFSET('Sanitation Data'!$G$32,0,10*ROW('Sanitation Data'!G122)))</f>
        <v/>
      </c>
      <c r="DE128" s="266" t="str">
        <f ca="true">+IF(OFFSET('Sanitation Data'!$H$28,0,10*ROW('Sanitation Data'!H122))="","",OFFSET('Sanitation Data'!$H$28,0,10*ROW('Sanitation Data'!H122)))</f>
        <v/>
      </c>
      <c r="DF128" s="266" t="str">
        <f ca="true">+IF(OFFSET('Sanitation Data'!$H$29,0,10*ROW('Sanitation Data'!H122))="","",OFFSET('Sanitation Data'!$H$29,0,10*ROW('Sanitation Data'!H122)))</f>
        <v/>
      </c>
      <c r="DG128" s="266" t="str">
        <f ca="true">+IF(OFFSET('Sanitation Data'!$H$30,0,10*ROW('Sanitation Data'!H122))="","",OFFSET('Sanitation Data'!$H$30,0,10*ROW('Sanitation Data'!H122)))</f>
        <v/>
      </c>
      <c r="DH128" s="266" t="str">
        <f ca="true">+IF(OFFSET('Sanitation Data'!$H$31,0,10*ROW('Sanitation Data'!H122))="","",OFFSET('Sanitation Data'!$H$31,0,10*ROW('Sanitation Data'!H122)))</f>
        <v/>
      </c>
      <c r="DI128" s="266" t="str">
        <f ca="true">+IF(OFFSET('Sanitation Data'!$H$32,0,10*ROW('Sanitation Data'!H122))="","",OFFSET('Sanitation Data'!$H$32,0,10*ROW('Sanitation Data'!H122)))</f>
        <v/>
      </c>
      <c r="DJ128" s="266" t="str">
        <f ca="true">+IF(OFFSET('Sanitation Data'!$I$28,0,10*ROW('Sanitation Data'!I122))="","",OFFSET('Sanitation Data'!$I$28,0,10*ROW('Sanitation Data'!I122)))</f>
        <v/>
      </c>
      <c r="DK128" s="266" t="str">
        <f ca="true">+IF(OFFSET('Sanitation Data'!$I$29,0,10*ROW('Sanitation Data'!I122))="","",OFFSET('Sanitation Data'!$I$29,0,10*ROW('Sanitation Data'!I122)))</f>
        <v/>
      </c>
      <c r="DL128" s="266" t="str">
        <f ca="true">+IF(OFFSET('Sanitation Data'!$I$30,0,10*ROW('Sanitation Data'!I122))="","",OFFSET('Sanitation Data'!$I$30,0,10*ROW('Sanitation Data'!I122)))</f>
        <v/>
      </c>
      <c r="DM128" s="266" t="str">
        <f ca="true">+IF(OFFSET('Sanitation Data'!$I$31,0,10*ROW('Sanitation Data'!I122))="","",OFFSET('Sanitation Data'!$I$31,0,10*ROW('Sanitation Data'!I122)))</f>
        <v/>
      </c>
      <c r="DN128" s="266" t="str">
        <f ca="true">+IF(OFFSET('Sanitation Data'!$I$32,0,10*ROW('Sanitation Data'!I122))="","",OFFSET('Sanitation Data'!$I$32,0,10*ROW('Sanitation Data'!I122)))</f>
        <v/>
      </c>
      <c r="DO128" s="266" t="str">
        <f ca="true">+IF(OFFSET('Hygiene Data'!$D$11,0,10*ROW('Hygiene Data'!D122))="","",OFFSET('Hygiene Data'!$D$11,0,10*ROW('Hygiene Data'!D122)))</f>
        <v/>
      </c>
      <c r="DP128" s="266" t="str">
        <f ca="true">+IF(OFFSET('Hygiene Data'!$D$12,0,10*ROW('Hygiene Data'!D122))="","",OFFSET('Hygiene Data'!$D$12,0,10*ROW('Hygiene Data'!D122)))</f>
        <v/>
      </c>
      <c r="DQ128" s="266" t="str">
        <f ca="true">+IF(OFFSET('Hygiene Data'!$D$13,0,10*ROW('Hygiene Data'!D122))="","",OFFSET('Hygiene Data'!$D$13,0,10*ROW('Hygiene Data'!D122)))</f>
        <v/>
      </c>
      <c r="DR128" s="266" t="str">
        <f ca="true">+IF(OFFSET('Hygiene Data'!$E$11,0,10*ROW('Hygiene Data'!E122))="","",OFFSET('Hygiene Data'!$E$11,0,10*ROW('Hygiene Data'!E122)))</f>
        <v/>
      </c>
      <c r="DS128" s="266" t="str">
        <f ca="true">+IF(OFFSET('Hygiene Data'!$E$12,0,10*ROW('Hygiene Data'!E122))="","",OFFSET('Hygiene Data'!$E$12,0,10*ROW('Hygiene Data'!E122)))</f>
        <v/>
      </c>
      <c r="DT128" s="266" t="str">
        <f ca="true">+IF(OFFSET('Hygiene Data'!$E$13,0,10*ROW('Hygiene Data'!E122))="","",OFFSET('Hygiene Data'!$E$13,0,10*ROW('Hygiene Data'!E122)))</f>
        <v/>
      </c>
      <c r="DU128" s="266" t="str">
        <f ca="true">+IF(OFFSET('Hygiene Data'!$F$11,0,10*ROW('Hygiene Data'!F122))="","",OFFSET('Hygiene Data'!$F$11,0,10*ROW('Hygiene Data'!F122)))</f>
        <v/>
      </c>
      <c r="DV128" s="266" t="str">
        <f ca="true">+IF(OFFSET('Hygiene Data'!$F$12,0,10*ROW('Hygiene Data'!F122))="","",OFFSET('Hygiene Data'!$F$12,0,10*ROW('Hygiene Data'!F122)))</f>
        <v/>
      </c>
      <c r="DW128" s="266" t="str">
        <f ca="true">+IF(OFFSET('Hygiene Data'!$F$13,0,10*ROW('Hygiene Data'!F122))="","",OFFSET('Hygiene Data'!$F$13,0,10*ROW('Hygiene Data'!F122)))</f>
        <v/>
      </c>
      <c r="DX128" s="266" t="str">
        <f ca="true">+IF(OFFSET('Hygiene Data'!$G$11,0,10*ROW('Hygiene Data'!G122))="","",OFFSET('Hygiene Data'!$G$11,0,10*ROW('Hygiene Data'!G122)))</f>
        <v/>
      </c>
      <c r="DY128" s="266" t="str">
        <f ca="true">+IF(OFFSET('Hygiene Data'!$G$12,0,10*ROW('Hygiene Data'!G122))="","",OFFSET('Hygiene Data'!$G$12,0,10*ROW('Hygiene Data'!G122)))</f>
        <v/>
      </c>
      <c r="DZ128" s="266" t="str">
        <f ca="true">+IF(OFFSET('Hygiene Data'!$G$13,0,10*ROW('Hygiene Data'!G122))="","",OFFSET('Hygiene Data'!$G$13,0,10*ROW('Hygiene Data'!G122)))</f>
        <v/>
      </c>
      <c r="EA128" s="266" t="str">
        <f ca="true">+IF(OFFSET('Hygiene Data'!$H$11,0,10*ROW('Hygiene Data'!H122))="","",OFFSET('Hygiene Data'!$H$11,0,10*ROW('Hygiene Data'!H122)))</f>
        <v/>
      </c>
      <c r="EB128" s="266" t="str">
        <f ca="true">+IF(OFFSET('Hygiene Data'!$H$12,0,10*ROW('Hygiene Data'!H122))="","",OFFSET('Hygiene Data'!$H$12,0,10*ROW('Hygiene Data'!H122)))</f>
        <v/>
      </c>
      <c r="EC128" s="266" t="str">
        <f ca="true">+IF(OFFSET('Hygiene Data'!$H$13,0,10*ROW('Hygiene Data'!H122))="","",OFFSET('Hygiene Data'!$H$13,0,10*ROW('Hygiene Data'!H122)))</f>
        <v/>
      </c>
      <c r="ED128" s="266" t="str">
        <f ca="true">+IF(OFFSET('Hygiene Data'!$I$11,0,10*ROW('Hygiene Data'!I122))="","",OFFSET('Hygiene Data'!$I$11,0,10*ROW('Hygiene Data'!I122)))</f>
        <v/>
      </c>
      <c r="EE128" s="266" t="str">
        <f ca="true">+IF(OFFSET('Hygiene Data'!$I$12,0,10*ROW('Hygiene Data'!I122))="","",OFFSET('Hygiene Data'!$I$12,0,10*ROW('Hygiene Data'!I122)))</f>
        <v/>
      </c>
      <c r="EF128" s="266"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2"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6"/>
      <c r="BS129" s="266" t="str">
        <f ca="true">+IF(OFFSET('Water Data'!$D$27,0,10*ROW('Water Data'!D123))="","",OFFSET('Water Data'!$D$27,0,10*ROW('Water Data'!D123)))</f>
        <v/>
      </c>
      <c r="BT129" s="266" t="str">
        <f ca="true">+IF(OFFSET('Water Data'!$D$28,0,10*ROW('Water Data'!D123))="","",OFFSET('Water Data'!$D$28,0,10*ROW('Water Data'!D123)))</f>
        <v/>
      </c>
      <c r="BU129" s="266" t="str">
        <f ca="true">+IF(OFFSET('Water Data'!$D$29,0,10*ROW('Water Data'!D123))="","",OFFSET('Water Data'!$D$29,0,10*ROW('Water Data'!D123)))</f>
        <v/>
      </c>
      <c r="BV129" s="266" t="str">
        <f ca="true">+IF(OFFSET('Water Data'!$E$27,0,10*ROW('Water Data'!E123))="","",OFFSET('Water Data'!$E$27,0,10*ROW('Water Data'!E123)))</f>
        <v/>
      </c>
      <c r="BW129" s="266" t="str">
        <f ca="true">+IF(OFFSET('Water Data'!$E$28,0,10*ROW('Water Data'!E123))="","",OFFSET('Water Data'!$E$28,0,10*ROW('Water Data'!E123)))</f>
        <v/>
      </c>
      <c r="BX129" s="266" t="str">
        <f ca="true">+IF(OFFSET('Water Data'!$E$29,0,10*ROW('Water Data'!E123))="","",OFFSET('Water Data'!$E$29,0,10*ROW('Water Data'!E123)))</f>
        <v/>
      </c>
      <c r="BY129" s="266" t="str">
        <f ca="true">+IF(OFFSET('Water Data'!$F$27,0,10*ROW('Water Data'!F123))="","",OFFSET('Water Data'!$F$27,0,10*ROW('Water Data'!F123)))</f>
        <v/>
      </c>
      <c r="BZ129" s="266" t="str">
        <f ca="true">+IF(OFFSET('Water Data'!$F$28,0,10*ROW('Water Data'!F123))="","",OFFSET('Water Data'!$F$28,0,10*ROW('Water Data'!F123)))</f>
        <v/>
      </c>
      <c r="CA129" s="266" t="str">
        <f ca="true">+IF(OFFSET('Water Data'!$F$29,0,10*ROW('Water Data'!F123))="","",OFFSET('Water Data'!$F$29,0,10*ROW('Water Data'!F123)))</f>
        <v/>
      </c>
      <c r="CB129" s="266" t="str">
        <f ca="true">+IF(OFFSET('Water Data'!$G$27,0,10*ROW('Water Data'!G123))="","",OFFSET('Water Data'!$G$27,0,10*ROW('Water Data'!G123)))</f>
        <v/>
      </c>
      <c r="CC129" s="266" t="str">
        <f ca="true">+IF(OFFSET('Water Data'!$G$28,0,10*ROW('Water Data'!G123))="","",OFFSET('Water Data'!$G$28,0,10*ROW('Water Data'!G123)))</f>
        <v/>
      </c>
      <c r="CD129" s="266" t="str">
        <f ca="true">+IF(OFFSET('Water Data'!$G$29,0,10*ROW('Water Data'!G123))="","",OFFSET('Water Data'!$G$29,0,10*ROW('Water Data'!G123)))</f>
        <v/>
      </c>
      <c r="CE129" s="266" t="str">
        <f ca="true">+IF(OFFSET('Water Data'!$H$27,0,10*ROW('Water Data'!H123))="","",OFFSET('Water Data'!$H$27,0,10*ROW('Water Data'!H123)))</f>
        <v/>
      </c>
      <c r="CF129" s="266" t="str">
        <f ca="true">+IF(OFFSET('Water Data'!$H$28,0,10*ROW('Water Data'!H123))="","",OFFSET('Water Data'!$H$28,0,10*ROW('Water Data'!H123)))</f>
        <v/>
      </c>
      <c r="CG129" s="266" t="str">
        <f ca="true">+IF(OFFSET('Water Data'!$H$29,0,10*ROW('Water Data'!H123))="","",OFFSET('Water Data'!$H$29,0,10*ROW('Water Data'!H123)))</f>
        <v/>
      </c>
      <c r="CH129" s="266" t="str">
        <f ca="true">+IF(OFFSET('Water Data'!$I$27,0,10*ROW('Water Data'!I123))="","",OFFSET('Water Data'!$I$27,0,10*ROW('Water Data'!I123)))</f>
        <v/>
      </c>
      <c r="CI129" s="266" t="str">
        <f ca="true">+IF(OFFSET('Water Data'!$I$28,0,10*ROW('Water Data'!I123))="","",OFFSET('Water Data'!$I$28,0,10*ROW('Water Data'!I123)))</f>
        <v/>
      </c>
      <c r="CJ129" s="266" t="str">
        <f ca="true">+IF(OFFSET('Water Data'!$I$29,0,10*ROW('Water Data'!I123))="","",OFFSET('Water Data'!$I$29,0,10*ROW('Water Data'!I123)))</f>
        <v/>
      </c>
      <c r="CK129" s="266" t="str">
        <f ca="true">+IF(OFFSET('Sanitation Data'!$D$28,0,10*ROW('Sanitation Data'!D123))="","",OFFSET('Sanitation Data'!$D$28,0,10*ROW('Sanitation Data'!D123)))</f>
        <v/>
      </c>
      <c r="CL129" s="266" t="str">
        <f ca="true">+IF(OFFSET('Sanitation Data'!$D$29,0,10*ROW('Sanitation Data'!D123))="","",OFFSET('Sanitation Data'!$D$29,0,10*ROW('Sanitation Data'!D123)))</f>
        <v/>
      </c>
      <c r="CM129" s="266" t="str">
        <f ca="true">+IF(OFFSET('Sanitation Data'!$D$30,0,10*ROW('Sanitation Data'!D123))="","",OFFSET('Sanitation Data'!$D$30,0,10*ROW('Sanitation Data'!D123)))</f>
        <v/>
      </c>
      <c r="CN129" s="266" t="str">
        <f ca="true">+IF(OFFSET('Sanitation Data'!$D$31,0,10*ROW('Sanitation Data'!D123))="","",OFFSET('Sanitation Data'!$D$31,0,10*ROW('Sanitation Data'!D123)))</f>
        <v/>
      </c>
      <c r="CO129" s="266" t="str">
        <f ca="true">+IF(OFFSET('Sanitation Data'!$D$32,0,10*ROW('Sanitation Data'!D123))="","",OFFSET('Sanitation Data'!$D$32,0,10*ROW('Sanitation Data'!D123)))</f>
        <v/>
      </c>
      <c r="CP129" s="266" t="str">
        <f ca="true">+IF(OFFSET('Sanitation Data'!$E$28,0,10*ROW('Sanitation Data'!E123))="","",OFFSET('Sanitation Data'!$E$28,0,10*ROW('Sanitation Data'!E123)))</f>
        <v/>
      </c>
      <c r="CQ129" s="266" t="str">
        <f ca="true">+IF(OFFSET('Sanitation Data'!$E$29,0,10*ROW('Sanitation Data'!E123))="","",OFFSET('Sanitation Data'!$E$29,0,10*ROW('Sanitation Data'!E123)))</f>
        <v/>
      </c>
      <c r="CR129" s="266" t="str">
        <f ca="true">+IF(OFFSET('Sanitation Data'!$E$30,0,10*ROW('Sanitation Data'!E123))="","",OFFSET('Sanitation Data'!$E$30,0,10*ROW('Sanitation Data'!E123)))</f>
        <v/>
      </c>
      <c r="CS129" s="266" t="str">
        <f ca="true">+IF(OFFSET('Sanitation Data'!$E$31,0,10*ROW('Sanitation Data'!E123))="","",OFFSET('Sanitation Data'!$E$31,0,10*ROW('Sanitation Data'!E123)))</f>
        <v/>
      </c>
      <c r="CT129" s="266" t="str">
        <f ca="true">+IF(OFFSET('Sanitation Data'!$E$32,0,10*ROW('Sanitation Data'!E123))="","",OFFSET('Sanitation Data'!$E$32,0,10*ROW('Sanitation Data'!E123)))</f>
        <v/>
      </c>
      <c r="CU129" s="266" t="str">
        <f ca="true">+IF(OFFSET('Sanitation Data'!$F$28,0,10*ROW('Sanitation Data'!F123))="","",OFFSET('Sanitation Data'!$F$28,0,10*ROW('Sanitation Data'!F123)))</f>
        <v/>
      </c>
      <c r="CV129" s="266" t="str">
        <f ca="true">+IF(OFFSET('Sanitation Data'!$F$29,0,10*ROW('Sanitation Data'!F123))="","",OFFSET('Sanitation Data'!$F$29,0,10*ROW('Sanitation Data'!F123)))</f>
        <v/>
      </c>
      <c r="CW129" s="266" t="str">
        <f ca="true">+IF(OFFSET('Sanitation Data'!$F$30,0,10*ROW('Sanitation Data'!F123))="","",OFFSET('Sanitation Data'!$F$30,0,10*ROW('Sanitation Data'!F123)))</f>
        <v/>
      </c>
      <c r="CX129" s="266" t="str">
        <f ca="true">+IF(OFFSET('Sanitation Data'!$F$31,0,10*ROW('Sanitation Data'!F123))="","",OFFSET('Sanitation Data'!$F$31,0,10*ROW('Sanitation Data'!F123)))</f>
        <v/>
      </c>
      <c r="CY129" s="266" t="str">
        <f ca="true">+IF(OFFSET('Sanitation Data'!$F$32,0,10*ROW('Sanitation Data'!F123))="","",OFFSET('Sanitation Data'!$F$32,0,10*ROW('Sanitation Data'!F123)))</f>
        <v/>
      </c>
      <c r="CZ129" s="266" t="str">
        <f ca="true">+IF(OFFSET('Sanitation Data'!$G$28,0,10*ROW('Sanitation Data'!G123))="","",OFFSET('Sanitation Data'!$G$28,0,10*ROW('Sanitation Data'!G123)))</f>
        <v/>
      </c>
      <c r="DA129" s="266" t="str">
        <f ca="true">+IF(OFFSET('Sanitation Data'!$G$29,0,10*ROW('Sanitation Data'!G123))="","",OFFSET('Sanitation Data'!$G$29,0,10*ROW('Sanitation Data'!G123)))</f>
        <v/>
      </c>
      <c r="DB129" s="266" t="str">
        <f ca="true">+IF(OFFSET('Sanitation Data'!$G$30,0,10*ROW('Sanitation Data'!G123))="","",OFFSET('Sanitation Data'!$G$30,0,10*ROW('Sanitation Data'!G123)))</f>
        <v/>
      </c>
      <c r="DC129" s="266" t="str">
        <f ca="true">+IF(OFFSET('Sanitation Data'!$G$31,0,10*ROW('Sanitation Data'!G123))="","",OFFSET('Sanitation Data'!$G$31,0,10*ROW('Sanitation Data'!G123)))</f>
        <v/>
      </c>
      <c r="DD129" s="266" t="str">
        <f ca="true">+IF(OFFSET('Sanitation Data'!$G$32,0,10*ROW('Sanitation Data'!G123))="","",OFFSET('Sanitation Data'!$G$32,0,10*ROW('Sanitation Data'!G123)))</f>
        <v/>
      </c>
      <c r="DE129" s="266" t="str">
        <f ca="true">+IF(OFFSET('Sanitation Data'!$H$28,0,10*ROW('Sanitation Data'!H123))="","",OFFSET('Sanitation Data'!$H$28,0,10*ROW('Sanitation Data'!H123)))</f>
        <v/>
      </c>
      <c r="DF129" s="266" t="str">
        <f ca="true">+IF(OFFSET('Sanitation Data'!$H$29,0,10*ROW('Sanitation Data'!H123))="","",OFFSET('Sanitation Data'!$H$29,0,10*ROW('Sanitation Data'!H123)))</f>
        <v/>
      </c>
      <c r="DG129" s="266" t="str">
        <f ca="true">+IF(OFFSET('Sanitation Data'!$H$30,0,10*ROW('Sanitation Data'!H123))="","",OFFSET('Sanitation Data'!$H$30,0,10*ROW('Sanitation Data'!H123)))</f>
        <v/>
      </c>
      <c r="DH129" s="266" t="str">
        <f ca="true">+IF(OFFSET('Sanitation Data'!$H$31,0,10*ROW('Sanitation Data'!H123))="","",OFFSET('Sanitation Data'!$H$31,0,10*ROW('Sanitation Data'!H123)))</f>
        <v/>
      </c>
      <c r="DI129" s="266" t="str">
        <f ca="true">+IF(OFFSET('Sanitation Data'!$H$32,0,10*ROW('Sanitation Data'!H123))="","",OFFSET('Sanitation Data'!$H$32,0,10*ROW('Sanitation Data'!H123)))</f>
        <v/>
      </c>
      <c r="DJ129" s="266" t="str">
        <f ca="true">+IF(OFFSET('Sanitation Data'!$I$28,0,10*ROW('Sanitation Data'!I123))="","",OFFSET('Sanitation Data'!$I$28,0,10*ROW('Sanitation Data'!I123)))</f>
        <v/>
      </c>
      <c r="DK129" s="266" t="str">
        <f ca="true">+IF(OFFSET('Sanitation Data'!$I$29,0,10*ROW('Sanitation Data'!I123))="","",OFFSET('Sanitation Data'!$I$29,0,10*ROW('Sanitation Data'!I123)))</f>
        <v/>
      </c>
      <c r="DL129" s="266" t="str">
        <f ca="true">+IF(OFFSET('Sanitation Data'!$I$30,0,10*ROW('Sanitation Data'!I123))="","",OFFSET('Sanitation Data'!$I$30,0,10*ROW('Sanitation Data'!I123)))</f>
        <v/>
      </c>
      <c r="DM129" s="266" t="str">
        <f ca="true">+IF(OFFSET('Sanitation Data'!$I$31,0,10*ROW('Sanitation Data'!I123))="","",OFFSET('Sanitation Data'!$I$31,0,10*ROW('Sanitation Data'!I123)))</f>
        <v/>
      </c>
      <c r="DN129" s="266" t="str">
        <f ca="true">+IF(OFFSET('Sanitation Data'!$I$32,0,10*ROW('Sanitation Data'!I123))="","",OFFSET('Sanitation Data'!$I$32,0,10*ROW('Sanitation Data'!I123)))</f>
        <v/>
      </c>
      <c r="DO129" s="266" t="str">
        <f ca="true">+IF(OFFSET('Hygiene Data'!$D$11,0,10*ROW('Hygiene Data'!D123))="","",OFFSET('Hygiene Data'!$D$11,0,10*ROW('Hygiene Data'!D123)))</f>
        <v/>
      </c>
      <c r="DP129" s="266" t="str">
        <f ca="true">+IF(OFFSET('Hygiene Data'!$D$12,0,10*ROW('Hygiene Data'!D123))="","",OFFSET('Hygiene Data'!$D$12,0,10*ROW('Hygiene Data'!D123)))</f>
        <v/>
      </c>
      <c r="DQ129" s="266" t="str">
        <f ca="true">+IF(OFFSET('Hygiene Data'!$D$13,0,10*ROW('Hygiene Data'!D123))="","",OFFSET('Hygiene Data'!$D$13,0,10*ROW('Hygiene Data'!D123)))</f>
        <v/>
      </c>
      <c r="DR129" s="266" t="str">
        <f ca="true">+IF(OFFSET('Hygiene Data'!$E$11,0,10*ROW('Hygiene Data'!E123))="","",OFFSET('Hygiene Data'!$E$11,0,10*ROW('Hygiene Data'!E123)))</f>
        <v/>
      </c>
      <c r="DS129" s="266" t="str">
        <f ca="true">+IF(OFFSET('Hygiene Data'!$E$12,0,10*ROW('Hygiene Data'!E123))="","",OFFSET('Hygiene Data'!$E$12,0,10*ROW('Hygiene Data'!E123)))</f>
        <v/>
      </c>
      <c r="DT129" s="266" t="str">
        <f ca="true">+IF(OFFSET('Hygiene Data'!$E$13,0,10*ROW('Hygiene Data'!E123))="","",OFFSET('Hygiene Data'!$E$13,0,10*ROW('Hygiene Data'!E123)))</f>
        <v/>
      </c>
      <c r="DU129" s="266" t="str">
        <f ca="true">+IF(OFFSET('Hygiene Data'!$F$11,0,10*ROW('Hygiene Data'!F123))="","",OFFSET('Hygiene Data'!$F$11,0,10*ROW('Hygiene Data'!F123)))</f>
        <v/>
      </c>
      <c r="DV129" s="266" t="str">
        <f ca="true">+IF(OFFSET('Hygiene Data'!$F$12,0,10*ROW('Hygiene Data'!F123))="","",OFFSET('Hygiene Data'!$F$12,0,10*ROW('Hygiene Data'!F123)))</f>
        <v/>
      </c>
      <c r="DW129" s="266" t="str">
        <f ca="true">+IF(OFFSET('Hygiene Data'!$F$13,0,10*ROW('Hygiene Data'!F123))="","",OFFSET('Hygiene Data'!$F$13,0,10*ROW('Hygiene Data'!F123)))</f>
        <v/>
      </c>
      <c r="DX129" s="266" t="str">
        <f ca="true">+IF(OFFSET('Hygiene Data'!$G$11,0,10*ROW('Hygiene Data'!G123))="","",OFFSET('Hygiene Data'!$G$11,0,10*ROW('Hygiene Data'!G123)))</f>
        <v/>
      </c>
      <c r="DY129" s="266" t="str">
        <f ca="true">+IF(OFFSET('Hygiene Data'!$G$12,0,10*ROW('Hygiene Data'!G123))="","",OFFSET('Hygiene Data'!$G$12,0,10*ROW('Hygiene Data'!G123)))</f>
        <v/>
      </c>
      <c r="DZ129" s="266" t="str">
        <f ca="true">+IF(OFFSET('Hygiene Data'!$G$13,0,10*ROW('Hygiene Data'!G123))="","",OFFSET('Hygiene Data'!$G$13,0,10*ROW('Hygiene Data'!G123)))</f>
        <v/>
      </c>
      <c r="EA129" s="266" t="str">
        <f ca="true">+IF(OFFSET('Hygiene Data'!$H$11,0,10*ROW('Hygiene Data'!H123))="","",OFFSET('Hygiene Data'!$H$11,0,10*ROW('Hygiene Data'!H123)))</f>
        <v/>
      </c>
      <c r="EB129" s="266" t="str">
        <f ca="true">+IF(OFFSET('Hygiene Data'!$H$12,0,10*ROW('Hygiene Data'!H123))="","",OFFSET('Hygiene Data'!$H$12,0,10*ROW('Hygiene Data'!H123)))</f>
        <v/>
      </c>
      <c r="EC129" s="266" t="str">
        <f ca="true">+IF(OFFSET('Hygiene Data'!$H$13,0,10*ROW('Hygiene Data'!H123))="","",OFFSET('Hygiene Data'!$H$13,0,10*ROW('Hygiene Data'!H123)))</f>
        <v/>
      </c>
      <c r="ED129" s="266" t="str">
        <f ca="true">+IF(OFFSET('Hygiene Data'!$I$11,0,10*ROW('Hygiene Data'!I123))="","",OFFSET('Hygiene Data'!$I$11,0,10*ROW('Hygiene Data'!I123)))</f>
        <v/>
      </c>
      <c r="EE129" s="266" t="str">
        <f ca="true">+IF(OFFSET('Hygiene Data'!$I$12,0,10*ROW('Hygiene Data'!I123))="","",OFFSET('Hygiene Data'!$I$12,0,10*ROW('Hygiene Data'!I123)))</f>
        <v/>
      </c>
      <c r="EF129" s="266"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2"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6"/>
      <c r="BS130" s="266" t="str">
        <f ca="true">+IF(OFFSET('Water Data'!$D$27,0,10*ROW('Water Data'!D124))="","",OFFSET('Water Data'!$D$27,0,10*ROW('Water Data'!D124)))</f>
        <v/>
      </c>
      <c r="BT130" s="266" t="str">
        <f ca="true">+IF(OFFSET('Water Data'!$D$28,0,10*ROW('Water Data'!D124))="","",OFFSET('Water Data'!$D$28,0,10*ROW('Water Data'!D124)))</f>
        <v/>
      </c>
      <c r="BU130" s="266" t="str">
        <f ca="true">+IF(OFFSET('Water Data'!$D$29,0,10*ROW('Water Data'!D124))="","",OFFSET('Water Data'!$D$29,0,10*ROW('Water Data'!D124)))</f>
        <v/>
      </c>
      <c r="BV130" s="266" t="str">
        <f ca="true">+IF(OFFSET('Water Data'!$E$27,0,10*ROW('Water Data'!E124))="","",OFFSET('Water Data'!$E$27,0,10*ROW('Water Data'!E124)))</f>
        <v/>
      </c>
      <c r="BW130" s="266" t="str">
        <f ca="true">+IF(OFFSET('Water Data'!$E$28,0,10*ROW('Water Data'!E124))="","",OFFSET('Water Data'!$E$28,0,10*ROW('Water Data'!E124)))</f>
        <v/>
      </c>
      <c r="BX130" s="266" t="str">
        <f ca="true">+IF(OFFSET('Water Data'!$E$29,0,10*ROW('Water Data'!E124))="","",OFFSET('Water Data'!$E$29,0,10*ROW('Water Data'!E124)))</f>
        <v/>
      </c>
      <c r="BY130" s="266" t="str">
        <f ca="true">+IF(OFFSET('Water Data'!$F$27,0,10*ROW('Water Data'!F124))="","",OFFSET('Water Data'!$F$27,0,10*ROW('Water Data'!F124)))</f>
        <v/>
      </c>
      <c r="BZ130" s="266" t="str">
        <f ca="true">+IF(OFFSET('Water Data'!$F$28,0,10*ROW('Water Data'!F124))="","",OFFSET('Water Data'!$F$28,0,10*ROW('Water Data'!F124)))</f>
        <v/>
      </c>
      <c r="CA130" s="266" t="str">
        <f ca="true">+IF(OFFSET('Water Data'!$F$29,0,10*ROW('Water Data'!F124))="","",OFFSET('Water Data'!$F$29,0,10*ROW('Water Data'!F124)))</f>
        <v/>
      </c>
      <c r="CB130" s="266" t="str">
        <f ca="true">+IF(OFFSET('Water Data'!$G$27,0,10*ROW('Water Data'!G124))="","",OFFSET('Water Data'!$G$27,0,10*ROW('Water Data'!G124)))</f>
        <v/>
      </c>
      <c r="CC130" s="266" t="str">
        <f ca="true">+IF(OFFSET('Water Data'!$G$28,0,10*ROW('Water Data'!G124))="","",OFFSET('Water Data'!$G$28,0,10*ROW('Water Data'!G124)))</f>
        <v/>
      </c>
      <c r="CD130" s="266" t="str">
        <f ca="true">+IF(OFFSET('Water Data'!$G$29,0,10*ROW('Water Data'!G124))="","",OFFSET('Water Data'!$G$29,0,10*ROW('Water Data'!G124)))</f>
        <v/>
      </c>
      <c r="CE130" s="266" t="str">
        <f ca="true">+IF(OFFSET('Water Data'!$H$27,0,10*ROW('Water Data'!H124))="","",OFFSET('Water Data'!$H$27,0,10*ROW('Water Data'!H124)))</f>
        <v/>
      </c>
      <c r="CF130" s="266" t="str">
        <f ca="true">+IF(OFFSET('Water Data'!$H$28,0,10*ROW('Water Data'!H124))="","",OFFSET('Water Data'!$H$28,0,10*ROW('Water Data'!H124)))</f>
        <v/>
      </c>
      <c r="CG130" s="266" t="str">
        <f ca="true">+IF(OFFSET('Water Data'!$H$29,0,10*ROW('Water Data'!H124))="","",OFFSET('Water Data'!$H$29,0,10*ROW('Water Data'!H124)))</f>
        <v/>
      </c>
      <c r="CH130" s="266" t="str">
        <f ca="true">+IF(OFFSET('Water Data'!$I$27,0,10*ROW('Water Data'!I124))="","",OFFSET('Water Data'!$I$27,0,10*ROW('Water Data'!I124)))</f>
        <v/>
      </c>
      <c r="CI130" s="266" t="str">
        <f ca="true">+IF(OFFSET('Water Data'!$I$28,0,10*ROW('Water Data'!I124))="","",OFFSET('Water Data'!$I$28,0,10*ROW('Water Data'!I124)))</f>
        <v/>
      </c>
      <c r="CJ130" s="266" t="str">
        <f ca="true">+IF(OFFSET('Water Data'!$I$29,0,10*ROW('Water Data'!I124))="","",OFFSET('Water Data'!$I$29,0,10*ROW('Water Data'!I124)))</f>
        <v/>
      </c>
      <c r="CK130" s="266" t="str">
        <f ca="true">+IF(OFFSET('Sanitation Data'!$D$28,0,10*ROW('Sanitation Data'!D124))="","",OFFSET('Sanitation Data'!$D$28,0,10*ROW('Sanitation Data'!D124)))</f>
        <v/>
      </c>
      <c r="CL130" s="266" t="str">
        <f ca="true">+IF(OFFSET('Sanitation Data'!$D$29,0,10*ROW('Sanitation Data'!D124))="","",OFFSET('Sanitation Data'!$D$29,0,10*ROW('Sanitation Data'!D124)))</f>
        <v/>
      </c>
      <c r="CM130" s="266" t="str">
        <f ca="true">+IF(OFFSET('Sanitation Data'!$D$30,0,10*ROW('Sanitation Data'!D124))="","",OFFSET('Sanitation Data'!$D$30,0,10*ROW('Sanitation Data'!D124)))</f>
        <v/>
      </c>
      <c r="CN130" s="266" t="str">
        <f ca="true">+IF(OFFSET('Sanitation Data'!$D$31,0,10*ROW('Sanitation Data'!D124))="","",OFFSET('Sanitation Data'!$D$31,0,10*ROW('Sanitation Data'!D124)))</f>
        <v/>
      </c>
      <c r="CO130" s="266" t="str">
        <f ca="true">+IF(OFFSET('Sanitation Data'!$D$32,0,10*ROW('Sanitation Data'!D124))="","",OFFSET('Sanitation Data'!$D$32,0,10*ROW('Sanitation Data'!D124)))</f>
        <v/>
      </c>
      <c r="CP130" s="266" t="str">
        <f ca="true">+IF(OFFSET('Sanitation Data'!$E$28,0,10*ROW('Sanitation Data'!E124))="","",OFFSET('Sanitation Data'!$E$28,0,10*ROW('Sanitation Data'!E124)))</f>
        <v/>
      </c>
      <c r="CQ130" s="266" t="str">
        <f ca="true">+IF(OFFSET('Sanitation Data'!$E$29,0,10*ROW('Sanitation Data'!E124))="","",OFFSET('Sanitation Data'!$E$29,0,10*ROW('Sanitation Data'!E124)))</f>
        <v/>
      </c>
      <c r="CR130" s="266" t="str">
        <f ca="true">+IF(OFFSET('Sanitation Data'!$E$30,0,10*ROW('Sanitation Data'!E124))="","",OFFSET('Sanitation Data'!$E$30,0,10*ROW('Sanitation Data'!E124)))</f>
        <v/>
      </c>
      <c r="CS130" s="266" t="str">
        <f ca="true">+IF(OFFSET('Sanitation Data'!$E$31,0,10*ROW('Sanitation Data'!E124))="","",OFFSET('Sanitation Data'!$E$31,0,10*ROW('Sanitation Data'!E124)))</f>
        <v/>
      </c>
      <c r="CT130" s="266" t="str">
        <f ca="true">+IF(OFFSET('Sanitation Data'!$E$32,0,10*ROW('Sanitation Data'!E124))="","",OFFSET('Sanitation Data'!$E$32,0,10*ROW('Sanitation Data'!E124)))</f>
        <v/>
      </c>
      <c r="CU130" s="266" t="str">
        <f ca="true">+IF(OFFSET('Sanitation Data'!$F$28,0,10*ROW('Sanitation Data'!F124))="","",OFFSET('Sanitation Data'!$F$28,0,10*ROW('Sanitation Data'!F124)))</f>
        <v/>
      </c>
      <c r="CV130" s="266" t="str">
        <f ca="true">+IF(OFFSET('Sanitation Data'!$F$29,0,10*ROW('Sanitation Data'!F124))="","",OFFSET('Sanitation Data'!$F$29,0,10*ROW('Sanitation Data'!F124)))</f>
        <v/>
      </c>
      <c r="CW130" s="266" t="str">
        <f ca="true">+IF(OFFSET('Sanitation Data'!$F$30,0,10*ROW('Sanitation Data'!F124))="","",OFFSET('Sanitation Data'!$F$30,0,10*ROW('Sanitation Data'!F124)))</f>
        <v/>
      </c>
      <c r="CX130" s="266" t="str">
        <f ca="true">+IF(OFFSET('Sanitation Data'!$F$31,0,10*ROW('Sanitation Data'!F124))="","",OFFSET('Sanitation Data'!$F$31,0,10*ROW('Sanitation Data'!F124)))</f>
        <v/>
      </c>
      <c r="CY130" s="266" t="str">
        <f ca="true">+IF(OFFSET('Sanitation Data'!$F$32,0,10*ROW('Sanitation Data'!F124))="","",OFFSET('Sanitation Data'!$F$32,0,10*ROW('Sanitation Data'!F124)))</f>
        <v/>
      </c>
      <c r="CZ130" s="266" t="str">
        <f ca="true">+IF(OFFSET('Sanitation Data'!$G$28,0,10*ROW('Sanitation Data'!G124))="","",OFFSET('Sanitation Data'!$G$28,0,10*ROW('Sanitation Data'!G124)))</f>
        <v/>
      </c>
      <c r="DA130" s="266" t="str">
        <f ca="true">+IF(OFFSET('Sanitation Data'!$G$29,0,10*ROW('Sanitation Data'!G124))="","",OFFSET('Sanitation Data'!$G$29,0,10*ROW('Sanitation Data'!G124)))</f>
        <v/>
      </c>
      <c r="DB130" s="266" t="str">
        <f ca="true">+IF(OFFSET('Sanitation Data'!$G$30,0,10*ROW('Sanitation Data'!G124))="","",OFFSET('Sanitation Data'!$G$30,0,10*ROW('Sanitation Data'!G124)))</f>
        <v/>
      </c>
      <c r="DC130" s="266" t="str">
        <f ca="true">+IF(OFFSET('Sanitation Data'!$G$31,0,10*ROW('Sanitation Data'!G124))="","",OFFSET('Sanitation Data'!$G$31,0,10*ROW('Sanitation Data'!G124)))</f>
        <v/>
      </c>
      <c r="DD130" s="266" t="str">
        <f ca="true">+IF(OFFSET('Sanitation Data'!$G$32,0,10*ROW('Sanitation Data'!G124))="","",OFFSET('Sanitation Data'!$G$32,0,10*ROW('Sanitation Data'!G124)))</f>
        <v/>
      </c>
      <c r="DE130" s="266" t="str">
        <f ca="true">+IF(OFFSET('Sanitation Data'!$H$28,0,10*ROW('Sanitation Data'!H124))="","",OFFSET('Sanitation Data'!$H$28,0,10*ROW('Sanitation Data'!H124)))</f>
        <v/>
      </c>
      <c r="DF130" s="266" t="str">
        <f ca="true">+IF(OFFSET('Sanitation Data'!$H$29,0,10*ROW('Sanitation Data'!H124))="","",OFFSET('Sanitation Data'!$H$29,0,10*ROW('Sanitation Data'!H124)))</f>
        <v/>
      </c>
      <c r="DG130" s="266" t="str">
        <f ca="true">+IF(OFFSET('Sanitation Data'!$H$30,0,10*ROW('Sanitation Data'!H124))="","",OFFSET('Sanitation Data'!$H$30,0,10*ROW('Sanitation Data'!H124)))</f>
        <v/>
      </c>
      <c r="DH130" s="266" t="str">
        <f ca="true">+IF(OFFSET('Sanitation Data'!$H$31,0,10*ROW('Sanitation Data'!H124))="","",OFFSET('Sanitation Data'!$H$31,0,10*ROW('Sanitation Data'!H124)))</f>
        <v/>
      </c>
      <c r="DI130" s="266" t="str">
        <f ca="true">+IF(OFFSET('Sanitation Data'!$H$32,0,10*ROW('Sanitation Data'!H124))="","",OFFSET('Sanitation Data'!$H$32,0,10*ROW('Sanitation Data'!H124)))</f>
        <v/>
      </c>
      <c r="DJ130" s="266" t="str">
        <f ca="true">+IF(OFFSET('Sanitation Data'!$I$28,0,10*ROW('Sanitation Data'!I124))="","",OFFSET('Sanitation Data'!$I$28,0,10*ROW('Sanitation Data'!I124)))</f>
        <v/>
      </c>
      <c r="DK130" s="266" t="str">
        <f ca="true">+IF(OFFSET('Sanitation Data'!$I$29,0,10*ROW('Sanitation Data'!I124))="","",OFFSET('Sanitation Data'!$I$29,0,10*ROW('Sanitation Data'!I124)))</f>
        <v/>
      </c>
      <c r="DL130" s="266" t="str">
        <f ca="true">+IF(OFFSET('Sanitation Data'!$I$30,0,10*ROW('Sanitation Data'!I124))="","",OFFSET('Sanitation Data'!$I$30,0,10*ROW('Sanitation Data'!I124)))</f>
        <v/>
      </c>
      <c r="DM130" s="266" t="str">
        <f ca="true">+IF(OFFSET('Sanitation Data'!$I$31,0,10*ROW('Sanitation Data'!I124))="","",OFFSET('Sanitation Data'!$I$31,0,10*ROW('Sanitation Data'!I124)))</f>
        <v/>
      </c>
      <c r="DN130" s="266" t="str">
        <f ca="true">+IF(OFFSET('Sanitation Data'!$I$32,0,10*ROW('Sanitation Data'!I124))="","",OFFSET('Sanitation Data'!$I$32,0,10*ROW('Sanitation Data'!I124)))</f>
        <v/>
      </c>
      <c r="DO130" s="266" t="str">
        <f ca="true">+IF(OFFSET('Hygiene Data'!$D$11,0,10*ROW('Hygiene Data'!D124))="","",OFFSET('Hygiene Data'!$D$11,0,10*ROW('Hygiene Data'!D124)))</f>
        <v/>
      </c>
      <c r="DP130" s="266" t="str">
        <f ca="true">+IF(OFFSET('Hygiene Data'!$D$12,0,10*ROW('Hygiene Data'!D124))="","",OFFSET('Hygiene Data'!$D$12,0,10*ROW('Hygiene Data'!D124)))</f>
        <v/>
      </c>
      <c r="DQ130" s="266" t="str">
        <f ca="true">+IF(OFFSET('Hygiene Data'!$D$13,0,10*ROW('Hygiene Data'!D124))="","",OFFSET('Hygiene Data'!$D$13,0,10*ROW('Hygiene Data'!D124)))</f>
        <v/>
      </c>
      <c r="DR130" s="266" t="str">
        <f ca="true">+IF(OFFSET('Hygiene Data'!$E$11,0,10*ROW('Hygiene Data'!E124))="","",OFFSET('Hygiene Data'!$E$11,0,10*ROW('Hygiene Data'!E124)))</f>
        <v/>
      </c>
      <c r="DS130" s="266" t="str">
        <f ca="true">+IF(OFFSET('Hygiene Data'!$E$12,0,10*ROW('Hygiene Data'!E124))="","",OFFSET('Hygiene Data'!$E$12,0,10*ROW('Hygiene Data'!E124)))</f>
        <v/>
      </c>
      <c r="DT130" s="266" t="str">
        <f ca="true">+IF(OFFSET('Hygiene Data'!$E$13,0,10*ROW('Hygiene Data'!E124))="","",OFFSET('Hygiene Data'!$E$13,0,10*ROW('Hygiene Data'!E124)))</f>
        <v/>
      </c>
      <c r="DU130" s="266" t="str">
        <f ca="true">+IF(OFFSET('Hygiene Data'!$F$11,0,10*ROW('Hygiene Data'!F124))="","",OFFSET('Hygiene Data'!$F$11,0,10*ROW('Hygiene Data'!F124)))</f>
        <v/>
      </c>
      <c r="DV130" s="266" t="str">
        <f ca="true">+IF(OFFSET('Hygiene Data'!$F$12,0,10*ROW('Hygiene Data'!F124))="","",OFFSET('Hygiene Data'!$F$12,0,10*ROW('Hygiene Data'!F124)))</f>
        <v/>
      </c>
      <c r="DW130" s="266" t="str">
        <f ca="true">+IF(OFFSET('Hygiene Data'!$F$13,0,10*ROW('Hygiene Data'!F124))="","",OFFSET('Hygiene Data'!$F$13,0,10*ROW('Hygiene Data'!F124)))</f>
        <v/>
      </c>
      <c r="DX130" s="266" t="str">
        <f ca="true">+IF(OFFSET('Hygiene Data'!$G$11,0,10*ROW('Hygiene Data'!G124))="","",OFFSET('Hygiene Data'!$G$11,0,10*ROW('Hygiene Data'!G124)))</f>
        <v/>
      </c>
      <c r="DY130" s="266" t="str">
        <f ca="true">+IF(OFFSET('Hygiene Data'!$G$12,0,10*ROW('Hygiene Data'!G124))="","",OFFSET('Hygiene Data'!$G$12,0,10*ROW('Hygiene Data'!G124)))</f>
        <v/>
      </c>
      <c r="DZ130" s="266" t="str">
        <f ca="true">+IF(OFFSET('Hygiene Data'!$G$13,0,10*ROW('Hygiene Data'!G124))="","",OFFSET('Hygiene Data'!$G$13,0,10*ROW('Hygiene Data'!G124)))</f>
        <v/>
      </c>
      <c r="EA130" s="266" t="str">
        <f ca="true">+IF(OFFSET('Hygiene Data'!$H$11,0,10*ROW('Hygiene Data'!H124))="","",OFFSET('Hygiene Data'!$H$11,0,10*ROW('Hygiene Data'!H124)))</f>
        <v/>
      </c>
      <c r="EB130" s="266" t="str">
        <f ca="true">+IF(OFFSET('Hygiene Data'!$H$12,0,10*ROW('Hygiene Data'!H124))="","",OFFSET('Hygiene Data'!$H$12,0,10*ROW('Hygiene Data'!H124)))</f>
        <v/>
      </c>
      <c r="EC130" s="266" t="str">
        <f ca="true">+IF(OFFSET('Hygiene Data'!$H$13,0,10*ROW('Hygiene Data'!H124))="","",OFFSET('Hygiene Data'!$H$13,0,10*ROW('Hygiene Data'!H124)))</f>
        <v/>
      </c>
      <c r="ED130" s="266" t="str">
        <f ca="true">+IF(OFFSET('Hygiene Data'!$I$11,0,10*ROW('Hygiene Data'!I124))="","",OFFSET('Hygiene Data'!$I$11,0,10*ROW('Hygiene Data'!I124)))</f>
        <v/>
      </c>
      <c r="EE130" s="266" t="str">
        <f ca="true">+IF(OFFSET('Hygiene Data'!$I$12,0,10*ROW('Hygiene Data'!I124))="","",OFFSET('Hygiene Data'!$I$12,0,10*ROW('Hygiene Data'!I124)))</f>
        <v/>
      </c>
      <c r="EF130" s="266"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2"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6"/>
      <c r="BS131" s="266" t="str">
        <f ca="true">+IF(OFFSET('Water Data'!$D$27,0,10*ROW('Water Data'!D125))="","",OFFSET('Water Data'!$D$27,0,10*ROW('Water Data'!D125)))</f>
        <v/>
      </c>
      <c r="BT131" s="266" t="str">
        <f ca="true">+IF(OFFSET('Water Data'!$D$28,0,10*ROW('Water Data'!D125))="","",OFFSET('Water Data'!$D$28,0,10*ROW('Water Data'!D125)))</f>
        <v/>
      </c>
      <c r="BU131" s="266" t="str">
        <f ca="true">+IF(OFFSET('Water Data'!$D$29,0,10*ROW('Water Data'!D125))="","",OFFSET('Water Data'!$D$29,0,10*ROW('Water Data'!D125)))</f>
        <v/>
      </c>
      <c r="BV131" s="266" t="str">
        <f ca="true">+IF(OFFSET('Water Data'!$E$27,0,10*ROW('Water Data'!E125))="","",OFFSET('Water Data'!$E$27,0,10*ROW('Water Data'!E125)))</f>
        <v/>
      </c>
      <c r="BW131" s="266" t="str">
        <f ca="true">+IF(OFFSET('Water Data'!$E$28,0,10*ROW('Water Data'!E125))="","",OFFSET('Water Data'!$E$28,0,10*ROW('Water Data'!E125)))</f>
        <v/>
      </c>
      <c r="BX131" s="266" t="str">
        <f ca="true">+IF(OFFSET('Water Data'!$E$29,0,10*ROW('Water Data'!E125))="","",OFFSET('Water Data'!$E$29,0,10*ROW('Water Data'!E125)))</f>
        <v/>
      </c>
      <c r="BY131" s="266" t="str">
        <f ca="true">+IF(OFFSET('Water Data'!$F$27,0,10*ROW('Water Data'!F125))="","",OFFSET('Water Data'!$F$27,0,10*ROW('Water Data'!F125)))</f>
        <v/>
      </c>
      <c r="BZ131" s="266" t="str">
        <f ca="true">+IF(OFFSET('Water Data'!$F$28,0,10*ROW('Water Data'!F125))="","",OFFSET('Water Data'!$F$28,0,10*ROW('Water Data'!F125)))</f>
        <v/>
      </c>
      <c r="CA131" s="266" t="str">
        <f ca="true">+IF(OFFSET('Water Data'!$F$29,0,10*ROW('Water Data'!F125))="","",OFFSET('Water Data'!$F$29,0,10*ROW('Water Data'!F125)))</f>
        <v/>
      </c>
      <c r="CB131" s="266" t="str">
        <f ca="true">+IF(OFFSET('Water Data'!$G$27,0,10*ROW('Water Data'!G125))="","",OFFSET('Water Data'!$G$27,0,10*ROW('Water Data'!G125)))</f>
        <v/>
      </c>
      <c r="CC131" s="266" t="str">
        <f ca="true">+IF(OFFSET('Water Data'!$G$28,0,10*ROW('Water Data'!G125))="","",OFFSET('Water Data'!$G$28,0,10*ROW('Water Data'!G125)))</f>
        <v/>
      </c>
      <c r="CD131" s="266" t="str">
        <f ca="true">+IF(OFFSET('Water Data'!$G$29,0,10*ROW('Water Data'!G125))="","",OFFSET('Water Data'!$G$29,0,10*ROW('Water Data'!G125)))</f>
        <v/>
      </c>
      <c r="CE131" s="266" t="str">
        <f ca="true">+IF(OFFSET('Water Data'!$H$27,0,10*ROW('Water Data'!H125))="","",OFFSET('Water Data'!$H$27,0,10*ROW('Water Data'!H125)))</f>
        <v/>
      </c>
      <c r="CF131" s="266" t="str">
        <f ca="true">+IF(OFFSET('Water Data'!$H$28,0,10*ROW('Water Data'!H125))="","",OFFSET('Water Data'!$H$28,0,10*ROW('Water Data'!H125)))</f>
        <v/>
      </c>
      <c r="CG131" s="266" t="str">
        <f ca="true">+IF(OFFSET('Water Data'!$H$29,0,10*ROW('Water Data'!H125))="","",OFFSET('Water Data'!$H$29,0,10*ROW('Water Data'!H125)))</f>
        <v/>
      </c>
      <c r="CH131" s="266" t="str">
        <f ca="true">+IF(OFFSET('Water Data'!$I$27,0,10*ROW('Water Data'!I125))="","",OFFSET('Water Data'!$I$27,0,10*ROW('Water Data'!I125)))</f>
        <v/>
      </c>
      <c r="CI131" s="266" t="str">
        <f ca="true">+IF(OFFSET('Water Data'!$I$28,0,10*ROW('Water Data'!I125))="","",OFFSET('Water Data'!$I$28,0,10*ROW('Water Data'!I125)))</f>
        <v/>
      </c>
      <c r="CJ131" s="266" t="str">
        <f ca="true">+IF(OFFSET('Water Data'!$I$29,0,10*ROW('Water Data'!I125))="","",OFFSET('Water Data'!$I$29,0,10*ROW('Water Data'!I125)))</f>
        <v/>
      </c>
      <c r="CK131" s="266" t="str">
        <f ca="true">+IF(OFFSET('Sanitation Data'!$D$28,0,10*ROW('Sanitation Data'!D125))="","",OFFSET('Sanitation Data'!$D$28,0,10*ROW('Sanitation Data'!D125)))</f>
        <v/>
      </c>
      <c r="CL131" s="266" t="str">
        <f ca="true">+IF(OFFSET('Sanitation Data'!$D$29,0,10*ROW('Sanitation Data'!D125))="","",OFFSET('Sanitation Data'!$D$29,0,10*ROW('Sanitation Data'!D125)))</f>
        <v/>
      </c>
      <c r="CM131" s="266" t="str">
        <f ca="true">+IF(OFFSET('Sanitation Data'!$D$30,0,10*ROW('Sanitation Data'!D125))="","",OFFSET('Sanitation Data'!$D$30,0,10*ROW('Sanitation Data'!D125)))</f>
        <v/>
      </c>
      <c r="CN131" s="266" t="str">
        <f ca="true">+IF(OFFSET('Sanitation Data'!$D$31,0,10*ROW('Sanitation Data'!D125))="","",OFFSET('Sanitation Data'!$D$31,0,10*ROW('Sanitation Data'!D125)))</f>
        <v/>
      </c>
      <c r="CO131" s="266" t="str">
        <f ca="true">+IF(OFFSET('Sanitation Data'!$D$32,0,10*ROW('Sanitation Data'!D125))="","",OFFSET('Sanitation Data'!$D$32,0,10*ROW('Sanitation Data'!D125)))</f>
        <v/>
      </c>
      <c r="CP131" s="266" t="str">
        <f ca="true">+IF(OFFSET('Sanitation Data'!$E$28,0,10*ROW('Sanitation Data'!E125))="","",OFFSET('Sanitation Data'!$E$28,0,10*ROW('Sanitation Data'!E125)))</f>
        <v/>
      </c>
      <c r="CQ131" s="266" t="str">
        <f ca="true">+IF(OFFSET('Sanitation Data'!$E$29,0,10*ROW('Sanitation Data'!E125))="","",OFFSET('Sanitation Data'!$E$29,0,10*ROW('Sanitation Data'!E125)))</f>
        <v/>
      </c>
      <c r="CR131" s="266" t="str">
        <f ca="true">+IF(OFFSET('Sanitation Data'!$E$30,0,10*ROW('Sanitation Data'!E125))="","",OFFSET('Sanitation Data'!$E$30,0,10*ROW('Sanitation Data'!E125)))</f>
        <v/>
      </c>
      <c r="CS131" s="266" t="str">
        <f ca="true">+IF(OFFSET('Sanitation Data'!$E$31,0,10*ROW('Sanitation Data'!E125))="","",OFFSET('Sanitation Data'!$E$31,0,10*ROW('Sanitation Data'!E125)))</f>
        <v/>
      </c>
      <c r="CT131" s="266" t="str">
        <f ca="true">+IF(OFFSET('Sanitation Data'!$E$32,0,10*ROW('Sanitation Data'!E125))="","",OFFSET('Sanitation Data'!$E$32,0,10*ROW('Sanitation Data'!E125)))</f>
        <v/>
      </c>
      <c r="CU131" s="266" t="str">
        <f ca="true">+IF(OFFSET('Sanitation Data'!$F$28,0,10*ROW('Sanitation Data'!F125))="","",OFFSET('Sanitation Data'!$F$28,0,10*ROW('Sanitation Data'!F125)))</f>
        <v/>
      </c>
      <c r="CV131" s="266" t="str">
        <f ca="true">+IF(OFFSET('Sanitation Data'!$F$29,0,10*ROW('Sanitation Data'!F125))="","",OFFSET('Sanitation Data'!$F$29,0,10*ROW('Sanitation Data'!F125)))</f>
        <v/>
      </c>
      <c r="CW131" s="266" t="str">
        <f ca="true">+IF(OFFSET('Sanitation Data'!$F$30,0,10*ROW('Sanitation Data'!F125))="","",OFFSET('Sanitation Data'!$F$30,0,10*ROW('Sanitation Data'!F125)))</f>
        <v/>
      </c>
      <c r="CX131" s="266" t="str">
        <f ca="true">+IF(OFFSET('Sanitation Data'!$F$31,0,10*ROW('Sanitation Data'!F125))="","",OFFSET('Sanitation Data'!$F$31,0,10*ROW('Sanitation Data'!F125)))</f>
        <v/>
      </c>
      <c r="CY131" s="266" t="str">
        <f ca="true">+IF(OFFSET('Sanitation Data'!$F$32,0,10*ROW('Sanitation Data'!F125))="","",OFFSET('Sanitation Data'!$F$32,0,10*ROW('Sanitation Data'!F125)))</f>
        <v/>
      </c>
      <c r="CZ131" s="266" t="str">
        <f ca="true">+IF(OFFSET('Sanitation Data'!$G$28,0,10*ROW('Sanitation Data'!G125))="","",OFFSET('Sanitation Data'!$G$28,0,10*ROW('Sanitation Data'!G125)))</f>
        <v/>
      </c>
      <c r="DA131" s="266" t="str">
        <f ca="true">+IF(OFFSET('Sanitation Data'!$G$29,0,10*ROW('Sanitation Data'!G125))="","",OFFSET('Sanitation Data'!$G$29,0,10*ROW('Sanitation Data'!G125)))</f>
        <v/>
      </c>
      <c r="DB131" s="266" t="str">
        <f ca="true">+IF(OFFSET('Sanitation Data'!$G$30,0,10*ROW('Sanitation Data'!G125))="","",OFFSET('Sanitation Data'!$G$30,0,10*ROW('Sanitation Data'!G125)))</f>
        <v/>
      </c>
      <c r="DC131" s="266" t="str">
        <f ca="true">+IF(OFFSET('Sanitation Data'!$G$31,0,10*ROW('Sanitation Data'!G125))="","",OFFSET('Sanitation Data'!$G$31,0,10*ROW('Sanitation Data'!G125)))</f>
        <v/>
      </c>
      <c r="DD131" s="266" t="str">
        <f ca="true">+IF(OFFSET('Sanitation Data'!$G$32,0,10*ROW('Sanitation Data'!G125))="","",OFFSET('Sanitation Data'!$G$32,0,10*ROW('Sanitation Data'!G125)))</f>
        <v/>
      </c>
      <c r="DE131" s="266" t="str">
        <f ca="true">+IF(OFFSET('Sanitation Data'!$H$28,0,10*ROW('Sanitation Data'!H125))="","",OFFSET('Sanitation Data'!$H$28,0,10*ROW('Sanitation Data'!H125)))</f>
        <v/>
      </c>
      <c r="DF131" s="266" t="str">
        <f ca="true">+IF(OFFSET('Sanitation Data'!$H$29,0,10*ROW('Sanitation Data'!H125))="","",OFFSET('Sanitation Data'!$H$29,0,10*ROW('Sanitation Data'!H125)))</f>
        <v/>
      </c>
      <c r="DG131" s="266" t="str">
        <f ca="true">+IF(OFFSET('Sanitation Data'!$H$30,0,10*ROW('Sanitation Data'!H125))="","",OFFSET('Sanitation Data'!$H$30,0,10*ROW('Sanitation Data'!H125)))</f>
        <v/>
      </c>
      <c r="DH131" s="266" t="str">
        <f ca="true">+IF(OFFSET('Sanitation Data'!$H$31,0,10*ROW('Sanitation Data'!H125))="","",OFFSET('Sanitation Data'!$H$31,0,10*ROW('Sanitation Data'!H125)))</f>
        <v/>
      </c>
      <c r="DI131" s="266" t="str">
        <f ca="true">+IF(OFFSET('Sanitation Data'!$H$32,0,10*ROW('Sanitation Data'!H125))="","",OFFSET('Sanitation Data'!$H$32,0,10*ROW('Sanitation Data'!H125)))</f>
        <v/>
      </c>
      <c r="DJ131" s="266" t="str">
        <f ca="true">+IF(OFFSET('Sanitation Data'!$I$28,0,10*ROW('Sanitation Data'!I125))="","",OFFSET('Sanitation Data'!$I$28,0,10*ROW('Sanitation Data'!I125)))</f>
        <v/>
      </c>
      <c r="DK131" s="266" t="str">
        <f ca="true">+IF(OFFSET('Sanitation Data'!$I$29,0,10*ROW('Sanitation Data'!I125))="","",OFFSET('Sanitation Data'!$I$29,0,10*ROW('Sanitation Data'!I125)))</f>
        <v/>
      </c>
      <c r="DL131" s="266" t="str">
        <f ca="true">+IF(OFFSET('Sanitation Data'!$I$30,0,10*ROW('Sanitation Data'!I125))="","",OFFSET('Sanitation Data'!$I$30,0,10*ROW('Sanitation Data'!I125)))</f>
        <v/>
      </c>
      <c r="DM131" s="266" t="str">
        <f ca="true">+IF(OFFSET('Sanitation Data'!$I$31,0,10*ROW('Sanitation Data'!I125))="","",OFFSET('Sanitation Data'!$I$31,0,10*ROW('Sanitation Data'!I125)))</f>
        <v/>
      </c>
      <c r="DN131" s="266" t="str">
        <f ca="true">+IF(OFFSET('Sanitation Data'!$I$32,0,10*ROW('Sanitation Data'!I125))="","",OFFSET('Sanitation Data'!$I$32,0,10*ROW('Sanitation Data'!I125)))</f>
        <v/>
      </c>
      <c r="DO131" s="266" t="str">
        <f ca="true">+IF(OFFSET('Hygiene Data'!$D$11,0,10*ROW('Hygiene Data'!D125))="","",OFFSET('Hygiene Data'!$D$11,0,10*ROW('Hygiene Data'!D125)))</f>
        <v/>
      </c>
      <c r="DP131" s="266" t="str">
        <f ca="true">+IF(OFFSET('Hygiene Data'!$D$12,0,10*ROW('Hygiene Data'!D125))="","",OFFSET('Hygiene Data'!$D$12,0,10*ROW('Hygiene Data'!D125)))</f>
        <v/>
      </c>
      <c r="DQ131" s="266" t="str">
        <f ca="true">+IF(OFFSET('Hygiene Data'!$D$13,0,10*ROW('Hygiene Data'!D125))="","",OFFSET('Hygiene Data'!$D$13,0,10*ROW('Hygiene Data'!D125)))</f>
        <v/>
      </c>
      <c r="DR131" s="266" t="str">
        <f ca="true">+IF(OFFSET('Hygiene Data'!$E$11,0,10*ROW('Hygiene Data'!E125))="","",OFFSET('Hygiene Data'!$E$11,0,10*ROW('Hygiene Data'!E125)))</f>
        <v/>
      </c>
      <c r="DS131" s="266" t="str">
        <f ca="true">+IF(OFFSET('Hygiene Data'!$E$12,0,10*ROW('Hygiene Data'!E125))="","",OFFSET('Hygiene Data'!$E$12,0,10*ROW('Hygiene Data'!E125)))</f>
        <v/>
      </c>
      <c r="DT131" s="266" t="str">
        <f ca="true">+IF(OFFSET('Hygiene Data'!$E$13,0,10*ROW('Hygiene Data'!E125))="","",OFFSET('Hygiene Data'!$E$13,0,10*ROW('Hygiene Data'!E125)))</f>
        <v/>
      </c>
      <c r="DU131" s="266" t="str">
        <f ca="true">+IF(OFFSET('Hygiene Data'!$F$11,0,10*ROW('Hygiene Data'!F125))="","",OFFSET('Hygiene Data'!$F$11,0,10*ROW('Hygiene Data'!F125)))</f>
        <v/>
      </c>
      <c r="DV131" s="266" t="str">
        <f ca="true">+IF(OFFSET('Hygiene Data'!$F$12,0,10*ROW('Hygiene Data'!F125))="","",OFFSET('Hygiene Data'!$F$12,0,10*ROW('Hygiene Data'!F125)))</f>
        <v/>
      </c>
      <c r="DW131" s="266" t="str">
        <f ca="true">+IF(OFFSET('Hygiene Data'!$F$13,0,10*ROW('Hygiene Data'!F125))="","",OFFSET('Hygiene Data'!$F$13,0,10*ROW('Hygiene Data'!F125)))</f>
        <v/>
      </c>
      <c r="DX131" s="266" t="str">
        <f ca="true">+IF(OFFSET('Hygiene Data'!$G$11,0,10*ROW('Hygiene Data'!G125))="","",OFFSET('Hygiene Data'!$G$11,0,10*ROW('Hygiene Data'!G125)))</f>
        <v/>
      </c>
      <c r="DY131" s="266" t="str">
        <f ca="true">+IF(OFFSET('Hygiene Data'!$G$12,0,10*ROW('Hygiene Data'!G125))="","",OFFSET('Hygiene Data'!$G$12,0,10*ROW('Hygiene Data'!G125)))</f>
        <v/>
      </c>
      <c r="DZ131" s="266" t="str">
        <f ca="true">+IF(OFFSET('Hygiene Data'!$G$13,0,10*ROW('Hygiene Data'!G125))="","",OFFSET('Hygiene Data'!$G$13,0,10*ROW('Hygiene Data'!G125)))</f>
        <v/>
      </c>
      <c r="EA131" s="266" t="str">
        <f ca="true">+IF(OFFSET('Hygiene Data'!$H$11,0,10*ROW('Hygiene Data'!H125))="","",OFFSET('Hygiene Data'!$H$11,0,10*ROW('Hygiene Data'!H125)))</f>
        <v/>
      </c>
      <c r="EB131" s="266" t="str">
        <f ca="true">+IF(OFFSET('Hygiene Data'!$H$12,0,10*ROW('Hygiene Data'!H125))="","",OFFSET('Hygiene Data'!$H$12,0,10*ROW('Hygiene Data'!H125)))</f>
        <v/>
      </c>
      <c r="EC131" s="266" t="str">
        <f ca="true">+IF(OFFSET('Hygiene Data'!$H$13,0,10*ROW('Hygiene Data'!H125))="","",OFFSET('Hygiene Data'!$H$13,0,10*ROW('Hygiene Data'!H125)))</f>
        <v/>
      </c>
      <c r="ED131" s="266" t="str">
        <f ca="true">+IF(OFFSET('Hygiene Data'!$I$11,0,10*ROW('Hygiene Data'!I125))="","",OFFSET('Hygiene Data'!$I$11,0,10*ROW('Hygiene Data'!I125)))</f>
        <v/>
      </c>
      <c r="EE131" s="266" t="str">
        <f ca="true">+IF(OFFSET('Hygiene Data'!$I$12,0,10*ROW('Hygiene Data'!I125))="","",OFFSET('Hygiene Data'!$I$12,0,10*ROW('Hygiene Data'!I125)))</f>
        <v/>
      </c>
      <c r="EF131" s="266"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2"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6"/>
      <c r="BS132" s="266" t="str">
        <f ca="true">+IF(OFFSET('Water Data'!$D$27,0,10*ROW('Water Data'!D126))="","",OFFSET('Water Data'!$D$27,0,10*ROW('Water Data'!D126)))</f>
        <v/>
      </c>
      <c r="BT132" s="266" t="str">
        <f ca="true">+IF(OFFSET('Water Data'!$D$28,0,10*ROW('Water Data'!D126))="","",OFFSET('Water Data'!$D$28,0,10*ROW('Water Data'!D126)))</f>
        <v/>
      </c>
      <c r="BU132" s="266" t="str">
        <f ca="true">+IF(OFFSET('Water Data'!$D$29,0,10*ROW('Water Data'!D126))="","",OFFSET('Water Data'!$D$29,0,10*ROW('Water Data'!D126)))</f>
        <v/>
      </c>
      <c r="BV132" s="266" t="str">
        <f ca="true">+IF(OFFSET('Water Data'!$E$27,0,10*ROW('Water Data'!E126))="","",OFFSET('Water Data'!$E$27,0,10*ROW('Water Data'!E126)))</f>
        <v/>
      </c>
      <c r="BW132" s="266" t="str">
        <f ca="true">+IF(OFFSET('Water Data'!$E$28,0,10*ROW('Water Data'!E126))="","",OFFSET('Water Data'!$E$28,0,10*ROW('Water Data'!E126)))</f>
        <v/>
      </c>
      <c r="BX132" s="266" t="str">
        <f ca="true">+IF(OFFSET('Water Data'!$E$29,0,10*ROW('Water Data'!E126))="","",OFFSET('Water Data'!$E$29,0,10*ROW('Water Data'!E126)))</f>
        <v/>
      </c>
      <c r="BY132" s="266" t="str">
        <f ca="true">+IF(OFFSET('Water Data'!$F$27,0,10*ROW('Water Data'!F126))="","",OFFSET('Water Data'!$F$27,0,10*ROW('Water Data'!F126)))</f>
        <v/>
      </c>
      <c r="BZ132" s="266" t="str">
        <f ca="true">+IF(OFFSET('Water Data'!$F$28,0,10*ROW('Water Data'!F126))="","",OFFSET('Water Data'!$F$28,0,10*ROW('Water Data'!F126)))</f>
        <v/>
      </c>
      <c r="CA132" s="266" t="str">
        <f ca="true">+IF(OFFSET('Water Data'!$F$29,0,10*ROW('Water Data'!F126))="","",OFFSET('Water Data'!$F$29,0,10*ROW('Water Data'!F126)))</f>
        <v/>
      </c>
      <c r="CB132" s="266" t="str">
        <f ca="true">+IF(OFFSET('Water Data'!$G$27,0,10*ROW('Water Data'!G126))="","",OFFSET('Water Data'!$G$27,0,10*ROW('Water Data'!G126)))</f>
        <v/>
      </c>
      <c r="CC132" s="266" t="str">
        <f ca="true">+IF(OFFSET('Water Data'!$G$28,0,10*ROW('Water Data'!G126))="","",OFFSET('Water Data'!$G$28,0,10*ROW('Water Data'!G126)))</f>
        <v/>
      </c>
      <c r="CD132" s="266" t="str">
        <f ca="true">+IF(OFFSET('Water Data'!$G$29,0,10*ROW('Water Data'!G126))="","",OFFSET('Water Data'!$G$29,0,10*ROW('Water Data'!G126)))</f>
        <v/>
      </c>
      <c r="CE132" s="266" t="str">
        <f ca="true">+IF(OFFSET('Water Data'!$H$27,0,10*ROW('Water Data'!H126))="","",OFFSET('Water Data'!$H$27,0,10*ROW('Water Data'!H126)))</f>
        <v/>
      </c>
      <c r="CF132" s="266" t="str">
        <f ca="true">+IF(OFFSET('Water Data'!$H$28,0,10*ROW('Water Data'!H126))="","",OFFSET('Water Data'!$H$28,0,10*ROW('Water Data'!H126)))</f>
        <v/>
      </c>
      <c r="CG132" s="266" t="str">
        <f ca="true">+IF(OFFSET('Water Data'!$H$29,0,10*ROW('Water Data'!H126))="","",OFFSET('Water Data'!$H$29,0,10*ROW('Water Data'!H126)))</f>
        <v/>
      </c>
      <c r="CH132" s="266" t="str">
        <f ca="true">+IF(OFFSET('Water Data'!$I$27,0,10*ROW('Water Data'!I126))="","",OFFSET('Water Data'!$I$27,0,10*ROW('Water Data'!I126)))</f>
        <v/>
      </c>
      <c r="CI132" s="266" t="str">
        <f ca="true">+IF(OFFSET('Water Data'!$I$28,0,10*ROW('Water Data'!I126))="","",OFFSET('Water Data'!$I$28,0,10*ROW('Water Data'!I126)))</f>
        <v/>
      </c>
      <c r="CJ132" s="266" t="str">
        <f ca="true">+IF(OFFSET('Water Data'!$I$29,0,10*ROW('Water Data'!I126))="","",OFFSET('Water Data'!$I$29,0,10*ROW('Water Data'!I126)))</f>
        <v/>
      </c>
      <c r="CK132" s="266" t="str">
        <f ca="true">+IF(OFFSET('Sanitation Data'!$D$28,0,10*ROW('Sanitation Data'!D126))="","",OFFSET('Sanitation Data'!$D$28,0,10*ROW('Sanitation Data'!D126)))</f>
        <v/>
      </c>
      <c r="CL132" s="266" t="str">
        <f ca="true">+IF(OFFSET('Sanitation Data'!$D$29,0,10*ROW('Sanitation Data'!D126))="","",OFFSET('Sanitation Data'!$D$29,0,10*ROW('Sanitation Data'!D126)))</f>
        <v/>
      </c>
      <c r="CM132" s="266" t="str">
        <f ca="true">+IF(OFFSET('Sanitation Data'!$D$30,0,10*ROW('Sanitation Data'!D126))="","",OFFSET('Sanitation Data'!$D$30,0,10*ROW('Sanitation Data'!D126)))</f>
        <v/>
      </c>
      <c r="CN132" s="266" t="str">
        <f ca="true">+IF(OFFSET('Sanitation Data'!$D$31,0,10*ROW('Sanitation Data'!D126))="","",OFFSET('Sanitation Data'!$D$31,0,10*ROW('Sanitation Data'!D126)))</f>
        <v/>
      </c>
      <c r="CO132" s="266" t="str">
        <f ca="true">+IF(OFFSET('Sanitation Data'!$D$32,0,10*ROW('Sanitation Data'!D126))="","",OFFSET('Sanitation Data'!$D$32,0,10*ROW('Sanitation Data'!D126)))</f>
        <v/>
      </c>
      <c r="CP132" s="266" t="str">
        <f ca="true">+IF(OFFSET('Sanitation Data'!$E$28,0,10*ROW('Sanitation Data'!E126))="","",OFFSET('Sanitation Data'!$E$28,0,10*ROW('Sanitation Data'!E126)))</f>
        <v/>
      </c>
      <c r="CQ132" s="266" t="str">
        <f ca="true">+IF(OFFSET('Sanitation Data'!$E$29,0,10*ROW('Sanitation Data'!E126))="","",OFFSET('Sanitation Data'!$E$29,0,10*ROW('Sanitation Data'!E126)))</f>
        <v/>
      </c>
      <c r="CR132" s="266" t="str">
        <f ca="true">+IF(OFFSET('Sanitation Data'!$E$30,0,10*ROW('Sanitation Data'!E126))="","",OFFSET('Sanitation Data'!$E$30,0,10*ROW('Sanitation Data'!E126)))</f>
        <v/>
      </c>
      <c r="CS132" s="266" t="str">
        <f ca="true">+IF(OFFSET('Sanitation Data'!$E$31,0,10*ROW('Sanitation Data'!E126))="","",OFFSET('Sanitation Data'!$E$31,0,10*ROW('Sanitation Data'!E126)))</f>
        <v/>
      </c>
      <c r="CT132" s="266" t="str">
        <f ca="true">+IF(OFFSET('Sanitation Data'!$E$32,0,10*ROW('Sanitation Data'!E126))="","",OFFSET('Sanitation Data'!$E$32,0,10*ROW('Sanitation Data'!E126)))</f>
        <v/>
      </c>
      <c r="CU132" s="266" t="str">
        <f ca="true">+IF(OFFSET('Sanitation Data'!$F$28,0,10*ROW('Sanitation Data'!F126))="","",OFFSET('Sanitation Data'!$F$28,0,10*ROW('Sanitation Data'!F126)))</f>
        <v/>
      </c>
      <c r="CV132" s="266" t="str">
        <f ca="true">+IF(OFFSET('Sanitation Data'!$F$29,0,10*ROW('Sanitation Data'!F126))="","",OFFSET('Sanitation Data'!$F$29,0,10*ROW('Sanitation Data'!F126)))</f>
        <v/>
      </c>
      <c r="CW132" s="266" t="str">
        <f ca="true">+IF(OFFSET('Sanitation Data'!$F$30,0,10*ROW('Sanitation Data'!F126))="","",OFFSET('Sanitation Data'!$F$30,0,10*ROW('Sanitation Data'!F126)))</f>
        <v/>
      </c>
      <c r="CX132" s="266" t="str">
        <f ca="true">+IF(OFFSET('Sanitation Data'!$F$31,0,10*ROW('Sanitation Data'!F126))="","",OFFSET('Sanitation Data'!$F$31,0,10*ROW('Sanitation Data'!F126)))</f>
        <v/>
      </c>
      <c r="CY132" s="266" t="str">
        <f ca="true">+IF(OFFSET('Sanitation Data'!$F$32,0,10*ROW('Sanitation Data'!F126))="","",OFFSET('Sanitation Data'!$F$32,0,10*ROW('Sanitation Data'!F126)))</f>
        <v/>
      </c>
      <c r="CZ132" s="266" t="str">
        <f ca="true">+IF(OFFSET('Sanitation Data'!$G$28,0,10*ROW('Sanitation Data'!G126))="","",OFFSET('Sanitation Data'!$G$28,0,10*ROW('Sanitation Data'!G126)))</f>
        <v/>
      </c>
      <c r="DA132" s="266" t="str">
        <f ca="true">+IF(OFFSET('Sanitation Data'!$G$29,0,10*ROW('Sanitation Data'!G126))="","",OFFSET('Sanitation Data'!$G$29,0,10*ROW('Sanitation Data'!G126)))</f>
        <v/>
      </c>
      <c r="DB132" s="266" t="str">
        <f ca="true">+IF(OFFSET('Sanitation Data'!$G$30,0,10*ROW('Sanitation Data'!G126))="","",OFFSET('Sanitation Data'!$G$30,0,10*ROW('Sanitation Data'!G126)))</f>
        <v/>
      </c>
      <c r="DC132" s="266" t="str">
        <f ca="true">+IF(OFFSET('Sanitation Data'!$G$31,0,10*ROW('Sanitation Data'!G126))="","",OFFSET('Sanitation Data'!$G$31,0,10*ROW('Sanitation Data'!G126)))</f>
        <v/>
      </c>
      <c r="DD132" s="266" t="str">
        <f ca="true">+IF(OFFSET('Sanitation Data'!$G$32,0,10*ROW('Sanitation Data'!G126))="","",OFFSET('Sanitation Data'!$G$32,0,10*ROW('Sanitation Data'!G126)))</f>
        <v/>
      </c>
      <c r="DE132" s="266" t="str">
        <f ca="true">+IF(OFFSET('Sanitation Data'!$H$28,0,10*ROW('Sanitation Data'!H126))="","",OFFSET('Sanitation Data'!$H$28,0,10*ROW('Sanitation Data'!H126)))</f>
        <v/>
      </c>
      <c r="DF132" s="266" t="str">
        <f ca="true">+IF(OFFSET('Sanitation Data'!$H$29,0,10*ROW('Sanitation Data'!H126))="","",OFFSET('Sanitation Data'!$H$29,0,10*ROW('Sanitation Data'!H126)))</f>
        <v/>
      </c>
      <c r="DG132" s="266" t="str">
        <f ca="true">+IF(OFFSET('Sanitation Data'!$H$30,0,10*ROW('Sanitation Data'!H126))="","",OFFSET('Sanitation Data'!$H$30,0,10*ROW('Sanitation Data'!H126)))</f>
        <v/>
      </c>
      <c r="DH132" s="266" t="str">
        <f ca="true">+IF(OFFSET('Sanitation Data'!$H$31,0,10*ROW('Sanitation Data'!H126))="","",OFFSET('Sanitation Data'!$H$31,0,10*ROW('Sanitation Data'!H126)))</f>
        <v/>
      </c>
      <c r="DI132" s="266" t="str">
        <f ca="true">+IF(OFFSET('Sanitation Data'!$H$32,0,10*ROW('Sanitation Data'!H126))="","",OFFSET('Sanitation Data'!$H$32,0,10*ROW('Sanitation Data'!H126)))</f>
        <v/>
      </c>
      <c r="DJ132" s="266" t="str">
        <f ca="true">+IF(OFFSET('Sanitation Data'!$I$28,0,10*ROW('Sanitation Data'!I126))="","",OFFSET('Sanitation Data'!$I$28,0,10*ROW('Sanitation Data'!I126)))</f>
        <v/>
      </c>
      <c r="DK132" s="266" t="str">
        <f ca="true">+IF(OFFSET('Sanitation Data'!$I$29,0,10*ROW('Sanitation Data'!I126))="","",OFFSET('Sanitation Data'!$I$29,0,10*ROW('Sanitation Data'!I126)))</f>
        <v/>
      </c>
      <c r="DL132" s="266" t="str">
        <f ca="true">+IF(OFFSET('Sanitation Data'!$I$30,0,10*ROW('Sanitation Data'!I126))="","",OFFSET('Sanitation Data'!$I$30,0,10*ROW('Sanitation Data'!I126)))</f>
        <v/>
      </c>
      <c r="DM132" s="266" t="str">
        <f ca="true">+IF(OFFSET('Sanitation Data'!$I$31,0,10*ROW('Sanitation Data'!I126))="","",OFFSET('Sanitation Data'!$I$31,0,10*ROW('Sanitation Data'!I126)))</f>
        <v/>
      </c>
      <c r="DN132" s="266" t="str">
        <f ca="true">+IF(OFFSET('Sanitation Data'!$I$32,0,10*ROW('Sanitation Data'!I126))="","",OFFSET('Sanitation Data'!$I$32,0,10*ROW('Sanitation Data'!I126)))</f>
        <v/>
      </c>
      <c r="DO132" s="266" t="str">
        <f ca="true">+IF(OFFSET('Hygiene Data'!$D$11,0,10*ROW('Hygiene Data'!D126))="","",OFFSET('Hygiene Data'!$D$11,0,10*ROW('Hygiene Data'!D126)))</f>
        <v/>
      </c>
      <c r="DP132" s="266" t="str">
        <f ca="true">+IF(OFFSET('Hygiene Data'!$D$12,0,10*ROW('Hygiene Data'!D126))="","",OFFSET('Hygiene Data'!$D$12,0,10*ROW('Hygiene Data'!D126)))</f>
        <v/>
      </c>
      <c r="DQ132" s="266" t="str">
        <f ca="true">+IF(OFFSET('Hygiene Data'!$D$13,0,10*ROW('Hygiene Data'!D126))="","",OFFSET('Hygiene Data'!$D$13,0,10*ROW('Hygiene Data'!D126)))</f>
        <v/>
      </c>
      <c r="DR132" s="266" t="str">
        <f ca="true">+IF(OFFSET('Hygiene Data'!$E$11,0,10*ROW('Hygiene Data'!E126))="","",OFFSET('Hygiene Data'!$E$11,0,10*ROW('Hygiene Data'!E126)))</f>
        <v/>
      </c>
      <c r="DS132" s="266" t="str">
        <f ca="true">+IF(OFFSET('Hygiene Data'!$E$12,0,10*ROW('Hygiene Data'!E126))="","",OFFSET('Hygiene Data'!$E$12,0,10*ROW('Hygiene Data'!E126)))</f>
        <v/>
      </c>
      <c r="DT132" s="266" t="str">
        <f ca="true">+IF(OFFSET('Hygiene Data'!$E$13,0,10*ROW('Hygiene Data'!E126))="","",OFFSET('Hygiene Data'!$E$13,0,10*ROW('Hygiene Data'!E126)))</f>
        <v/>
      </c>
      <c r="DU132" s="266" t="str">
        <f ca="true">+IF(OFFSET('Hygiene Data'!$F$11,0,10*ROW('Hygiene Data'!F126))="","",OFFSET('Hygiene Data'!$F$11,0,10*ROW('Hygiene Data'!F126)))</f>
        <v/>
      </c>
      <c r="DV132" s="266" t="str">
        <f ca="true">+IF(OFFSET('Hygiene Data'!$F$12,0,10*ROW('Hygiene Data'!F126))="","",OFFSET('Hygiene Data'!$F$12,0,10*ROW('Hygiene Data'!F126)))</f>
        <v/>
      </c>
      <c r="DW132" s="266" t="str">
        <f ca="true">+IF(OFFSET('Hygiene Data'!$F$13,0,10*ROW('Hygiene Data'!F126))="","",OFFSET('Hygiene Data'!$F$13,0,10*ROW('Hygiene Data'!F126)))</f>
        <v/>
      </c>
      <c r="DX132" s="266" t="str">
        <f ca="true">+IF(OFFSET('Hygiene Data'!$G$11,0,10*ROW('Hygiene Data'!G126))="","",OFFSET('Hygiene Data'!$G$11,0,10*ROW('Hygiene Data'!G126)))</f>
        <v/>
      </c>
      <c r="DY132" s="266" t="str">
        <f ca="true">+IF(OFFSET('Hygiene Data'!$G$12,0,10*ROW('Hygiene Data'!G126))="","",OFFSET('Hygiene Data'!$G$12,0,10*ROW('Hygiene Data'!G126)))</f>
        <v/>
      </c>
      <c r="DZ132" s="266" t="str">
        <f ca="true">+IF(OFFSET('Hygiene Data'!$G$13,0,10*ROW('Hygiene Data'!G126))="","",OFFSET('Hygiene Data'!$G$13,0,10*ROW('Hygiene Data'!G126)))</f>
        <v/>
      </c>
      <c r="EA132" s="266" t="str">
        <f ca="true">+IF(OFFSET('Hygiene Data'!$H$11,0,10*ROW('Hygiene Data'!H126))="","",OFFSET('Hygiene Data'!$H$11,0,10*ROW('Hygiene Data'!H126)))</f>
        <v/>
      </c>
      <c r="EB132" s="266" t="str">
        <f ca="true">+IF(OFFSET('Hygiene Data'!$H$12,0,10*ROW('Hygiene Data'!H126))="","",OFFSET('Hygiene Data'!$H$12,0,10*ROW('Hygiene Data'!H126)))</f>
        <v/>
      </c>
      <c r="EC132" s="266" t="str">
        <f ca="true">+IF(OFFSET('Hygiene Data'!$H$13,0,10*ROW('Hygiene Data'!H126))="","",OFFSET('Hygiene Data'!$H$13,0,10*ROW('Hygiene Data'!H126)))</f>
        <v/>
      </c>
      <c r="ED132" s="266" t="str">
        <f ca="true">+IF(OFFSET('Hygiene Data'!$I$11,0,10*ROW('Hygiene Data'!I126))="","",OFFSET('Hygiene Data'!$I$11,0,10*ROW('Hygiene Data'!I126)))</f>
        <v/>
      </c>
      <c r="EE132" s="266" t="str">
        <f ca="true">+IF(OFFSET('Hygiene Data'!$I$12,0,10*ROW('Hygiene Data'!I126))="","",OFFSET('Hygiene Data'!$I$12,0,10*ROW('Hygiene Data'!I126)))</f>
        <v/>
      </c>
      <c r="EF132" s="266"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2"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6"/>
      <c r="BS133" s="266" t="str">
        <f ca="true">+IF(OFFSET('Water Data'!$D$27,0,10*ROW('Water Data'!D127))="","",OFFSET('Water Data'!$D$27,0,10*ROW('Water Data'!D127)))</f>
        <v/>
      </c>
      <c r="BT133" s="266" t="str">
        <f ca="true">+IF(OFFSET('Water Data'!$D$28,0,10*ROW('Water Data'!D127))="","",OFFSET('Water Data'!$D$28,0,10*ROW('Water Data'!D127)))</f>
        <v/>
      </c>
      <c r="BU133" s="266" t="str">
        <f ca="true">+IF(OFFSET('Water Data'!$D$29,0,10*ROW('Water Data'!D127))="","",OFFSET('Water Data'!$D$29,0,10*ROW('Water Data'!D127)))</f>
        <v/>
      </c>
      <c r="BV133" s="266" t="str">
        <f ca="true">+IF(OFFSET('Water Data'!$E$27,0,10*ROW('Water Data'!E127))="","",OFFSET('Water Data'!$E$27,0,10*ROW('Water Data'!E127)))</f>
        <v/>
      </c>
      <c r="BW133" s="266" t="str">
        <f ca="true">+IF(OFFSET('Water Data'!$E$28,0,10*ROW('Water Data'!E127))="","",OFFSET('Water Data'!$E$28,0,10*ROW('Water Data'!E127)))</f>
        <v/>
      </c>
      <c r="BX133" s="266" t="str">
        <f ca="true">+IF(OFFSET('Water Data'!$E$29,0,10*ROW('Water Data'!E127))="","",OFFSET('Water Data'!$E$29,0,10*ROW('Water Data'!E127)))</f>
        <v/>
      </c>
      <c r="BY133" s="266" t="str">
        <f ca="true">+IF(OFFSET('Water Data'!$F$27,0,10*ROW('Water Data'!F127))="","",OFFSET('Water Data'!$F$27,0,10*ROW('Water Data'!F127)))</f>
        <v/>
      </c>
      <c r="BZ133" s="266" t="str">
        <f ca="true">+IF(OFFSET('Water Data'!$F$28,0,10*ROW('Water Data'!F127))="","",OFFSET('Water Data'!$F$28,0,10*ROW('Water Data'!F127)))</f>
        <v/>
      </c>
      <c r="CA133" s="266" t="str">
        <f ca="true">+IF(OFFSET('Water Data'!$F$29,0,10*ROW('Water Data'!F127))="","",OFFSET('Water Data'!$F$29,0,10*ROW('Water Data'!F127)))</f>
        <v/>
      </c>
      <c r="CB133" s="266" t="str">
        <f ca="true">+IF(OFFSET('Water Data'!$G$27,0,10*ROW('Water Data'!G127))="","",OFFSET('Water Data'!$G$27,0,10*ROW('Water Data'!G127)))</f>
        <v/>
      </c>
      <c r="CC133" s="266" t="str">
        <f ca="true">+IF(OFFSET('Water Data'!$G$28,0,10*ROW('Water Data'!G127))="","",OFFSET('Water Data'!$G$28,0,10*ROW('Water Data'!G127)))</f>
        <v/>
      </c>
      <c r="CD133" s="266" t="str">
        <f ca="true">+IF(OFFSET('Water Data'!$G$29,0,10*ROW('Water Data'!G127))="","",OFFSET('Water Data'!$G$29,0,10*ROW('Water Data'!G127)))</f>
        <v/>
      </c>
      <c r="CE133" s="266" t="str">
        <f ca="true">+IF(OFFSET('Water Data'!$H$27,0,10*ROW('Water Data'!H127))="","",OFFSET('Water Data'!$H$27,0,10*ROW('Water Data'!H127)))</f>
        <v/>
      </c>
      <c r="CF133" s="266" t="str">
        <f ca="true">+IF(OFFSET('Water Data'!$H$28,0,10*ROW('Water Data'!H127))="","",OFFSET('Water Data'!$H$28,0,10*ROW('Water Data'!H127)))</f>
        <v/>
      </c>
      <c r="CG133" s="266" t="str">
        <f ca="true">+IF(OFFSET('Water Data'!$H$29,0,10*ROW('Water Data'!H127))="","",OFFSET('Water Data'!$H$29,0,10*ROW('Water Data'!H127)))</f>
        <v/>
      </c>
      <c r="CH133" s="266" t="str">
        <f ca="true">+IF(OFFSET('Water Data'!$I$27,0,10*ROW('Water Data'!I127))="","",OFFSET('Water Data'!$I$27,0,10*ROW('Water Data'!I127)))</f>
        <v/>
      </c>
      <c r="CI133" s="266" t="str">
        <f ca="true">+IF(OFFSET('Water Data'!$I$28,0,10*ROW('Water Data'!I127))="","",OFFSET('Water Data'!$I$28,0,10*ROW('Water Data'!I127)))</f>
        <v/>
      </c>
      <c r="CJ133" s="266" t="str">
        <f ca="true">+IF(OFFSET('Water Data'!$I$29,0,10*ROW('Water Data'!I127))="","",OFFSET('Water Data'!$I$29,0,10*ROW('Water Data'!I127)))</f>
        <v/>
      </c>
      <c r="CK133" s="266" t="str">
        <f ca="true">+IF(OFFSET('Sanitation Data'!$D$28,0,10*ROW('Sanitation Data'!D127))="","",OFFSET('Sanitation Data'!$D$28,0,10*ROW('Sanitation Data'!D127)))</f>
        <v/>
      </c>
      <c r="CL133" s="266" t="str">
        <f ca="true">+IF(OFFSET('Sanitation Data'!$D$29,0,10*ROW('Sanitation Data'!D127))="","",OFFSET('Sanitation Data'!$D$29,0,10*ROW('Sanitation Data'!D127)))</f>
        <v/>
      </c>
      <c r="CM133" s="266" t="str">
        <f ca="true">+IF(OFFSET('Sanitation Data'!$D$30,0,10*ROW('Sanitation Data'!D127))="","",OFFSET('Sanitation Data'!$D$30,0,10*ROW('Sanitation Data'!D127)))</f>
        <v/>
      </c>
      <c r="CN133" s="266" t="str">
        <f ca="true">+IF(OFFSET('Sanitation Data'!$D$31,0,10*ROW('Sanitation Data'!D127))="","",OFFSET('Sanitation Data'!$D$31,0,10*ROW('Sanitation Data'!D127)))</f>
        <v/>
      </c>
      <c r="CO133" s="266" t="str">
        <f ca="true">+IF(OFFSET('Sanitation Data'!$D$32,0,10*ROW('Sanitation Data'!D127))="","",OFFSET('Sanitation Data'!$D$32,0,10*ROW('Sanitation Data'!D127)))</f>
        <v/>
      </c>
      <c r="CP133" s="266" t="str">
        <f ca="true">+IF(OFFSET('Sanitation Data'!$E$28,0,10*ROW('Sanitation Data'!E127))="","",OFFSET('Sanitation Data'!$E$28,0,10*ROW('Sanitation Data'!E127)))</f>
        <v/>
      </c>
      <c r="CQ133" s="266" t="str">
        <f ca="true">+IF(OFFSET('Sanitation Data'!$E$29,0,10*ROW('Sanitation Data'!E127))="","",OFFSET('Sanitation Data'!$E$29,0,10*ROW('Sanitation Data'!E127)))</f>
        <v/>
      </c>
      <c r="CR133" s="266" t="str">
        <f ca="true">+IF(OFFSET('Sanitation Data'!$E$30,0,10*ROW('Sanitation Data'!E127))="","",OFFSET('Sanitation Data'!$E$30,0,10*ROW('Sanitation Data'!E127)))</f>
        <v/>
      </c>
      <c r="CS133" s="266" t="str">
        <f ca="true">+IF(OFFSET('Sanitation Data'!$E$31,0,10*ROW('Sanitation Data'!E127))="","",OFFSET('Sanitation Data'!$E$31,0,10*ROW('Sanitation Data'!E127)))</f>
        <v/>
      </c>
      <c r="CT133" s="266" t="str">
        <f ca="true">+IF(OFFSET('Sanitation Data'!$E$32,0,10*ROW('Sanitation Data'!E127))="","",OFFSET('Sanitation Data'!$E$32,0,10*ROW('Sanitation Data'!E127)))</f>
        <v/>
      </c>
      <c r="CU133" s="266" t="str">
        <f ca="true">+IF(OFFSET('Sanitation Data'!$F$28,0,10*ROW('Sanitation Data'!F127))="","",OFFSET('Sanitation Data'!$F$28,0,10*ROW('Sanitation Data'!F127)))</f>
        <v/>
      </c>
      <c r="CV133" s="266" t="str">
        <f ca="true">+IF(OFFSET('Sanitation Data'!$F$29,0,10*ROW('Sanitation Data'!F127))="","",OFFSET('Sanitation Data'!$F$29,0,10*ROW('Sanitation Data'!F127)))</f>
        <v/>
      </c>
      <c r="CW133" s="266" t="str">
        <f ca="true">+IF(OFFSET('Sanitation Data'!$F$30,0,10*ROW('Sanitation Data'!F127))="","",OFFSET('Sanitation Data'!$F$30,0,10*ROW('Sanitation Data'!F127)))</f>
        <v/>
      </c>
      <c r="CX133" s="266" t="str">
        <f ca="true">+IF(OFFSET('Sanitation Data'!$F$31,0,10*ROW('Sanitation Data'!F127))="","",OFFSET('Sanitation Data'!$F$31,0,10*ROW('Sanitation Data'!F127)))</f>
        <v/>
      </c>
      <c r="CY133" s="266" t="str">
        <f ca="true">+IF(OFFSET('Sanitation Data'!$F$32,0,10*ROW('Sanitation Data'!F127))="","",OFFSET('Sanitation Data'!$F$32,0,10*ROW('Sanitation Data'!F127)))</f>
        <v/>
      </c>
      <c r="CZ133" s="266" t="str">
        <f ca="true">+IF(OFFSET('Sanitation Data'!$G$28,0,10*ROW('Sanitation Data'!G127))="","",OFFSET('Sanitation Data'!$G$28,0,10*ROW('Sanitation Data'!G127)))</f>
        <v/>
      </c>
      <c r="DA133" s="266" t="str">
        <f ca="true">+IF(OFFSET('Sanitation Data'!$G$29,0,10*ROW('Sanitation Data'!G127))="","",OFFSET('Sanitation Data'!$G$29,0,10*ROW('Sanitation Data'!G127)))</f>
        <v/>
      </c>
      <c r="DB133" s="266" t="str">
        <f ca="true">+IF(OFFSET('Sanitation Data'!$G$30,0,10*ROW('Sanitation Data'!G127))="","",OFFSET('Sanitation Data'!$G$30,0,10*ROW('Sanitation Data'!G127)))</f>
        <v/>
      </c>
      <c r="DC133" s="266" t="str">
        <f ca="true">+IF(OFFSET('Sanitation Data'!$G$31,0,10*ROW('Sanitation Data'!G127))="","",OFFSET('Sanitation Data'!$G$31,0,10*ROW('Sanitation Data'!G127)))</f>
        <v/>
      </c>
      <c r="DD133" s="266" t="str">
        <f ca="true">+IF(OFFSET('Sanitation Data'!$G$32,0,10*ROW('Sanitation Data'!G127))="","",OFFSET('Sanitation Data'!$G$32,0,10*ROW('Sanitation Data'!G127)))</f>
        <v/>
      </c>
      <c r="DE133" s="266" t="str">
        <f ca="true">+IF(OFFSET('Sanitation Data'!$H$28,0,10*ROW('Sanitation Data'!H127))="","",OFFSET('Sanitation Data'!$H$28,0,10*ROW('Sanitation Data'!H127)))</f>
        <v/>
      </c>
      <c r="DF133" s="266" t="str">
        <f ca="true">+IF(OFFSET('Sanitation Data'!$H$29,0,10*ROW('Sanitation Data'!H127))="","",OFFSET('Sanitation Data'!$H$29,0,10*ROW('Sanitation Data'!H127)))</f>
        <v/>
      </c>
      <c r="DG133" s="266" t="str">
        <f ca="true">+IF(OFFSET('Sanitation Data'!$H$30,0,10*ROW('Sanitation Data'!H127))="","",OFFSET('Sanitation Data'!$H$30,0,10*ROW('Sanitation Data'!H127)))</f>
        <v/>
      </c>
      <c r="DH133" s="266" t="str">
        <f ca="true">+IF(OFFSET('Sanitation Data'!$H$31,0,10*ROW('Sanitation Data'!H127))="","",OFFSET('Sanitation Data'!$H$31,0,10*ROW('Sanitation Data'!H127)))</f>
        <v/>
      </c>
      <c r="DI133" s="266" t="str">
        <f ca="true">+IF(OFFSET('Sanitation Data'!$H$32,0,10*ROW('Sanitation Data'!H127))="","",OFFSET('Sanitation Data'!$H$32,0,10*ROW('Sanitation Data'!H127)))</f>
        <v/>
      </c>
      <c r="DJ133" s="266" t="str">
        <f ca="true">+IF(OFFSET('Sanitation Data'!$I$28,0,10*ROW('Sanitation Data'!I127))="","",OFFSET('Sanitation Data'!$I$28,0,10*ROW('Sanitation Data'!I127)))</f>
        <v/>
      </c>
      <c r="DK133" s="266" t="str">
        <f ca="true">+IF(OFFSET('Sanitation Data'!$I$29,0,10*ROW('Sanitation Data'!I127))="","",OFFSET('Sanitation Data'!$I$29,0,10*ROW('Sanitation Data'!I127)))</f>
        <v/>
      </c>
      <c r="DL133" s="266" t="str">
        <f ca="true">+IF(OFFSET('Sanitation Data'!$I$30,0,10*ROW('Sanitation Data'!I127))="","",OFFSET('Sanitation Data'!$I$30,0,10*ROW('Sanitation Data'!I127)))</f>
        <v/>
      </c>
      <c r="DM133" s="266" t="str">
        <f ca="true">+IF(OFFSET('Sanitation Data'!$I$31,0,10*ROW('Sanitation Data'!I127))="","",OFFSET('Sanitation Data'!$I$31,0,10*ROW('Sanitation Data'!I127)))</f>
        <v/>
      </c>
      <c r="DN133" s="266" t="str">
        <f ca="true">+IF(OFFSET('Sanitation Data'!$I$32,0,10*ROW('Sanitation Data'!I127))="","",OFFSET('Sanitation Data'!$I$32,0,10*ROW('Sanitation Data'!I127)))</f>
        <v/>
      </c>
      <c r="DO133" s="266" t="str">
        <f ca="true">+IF(OFFSET('Hygiene Data'!$D$11,0,10*ROW('Hygiene Data'!D127))="","",OFFSET('Hygiene Data'!$D$11,0,10*ROW('Hygiene Data'!D127)))</f>
        <v/>
      </c>
      <c r="DP133" s="266" t="str">
        <f ca="true">+IF(OFFSET('Hygiene Data'!$D$12,0,10*ROW('Hygiene Data'!D127))="","",OFFSET('Hygiene Data'!$D$12,0,10*ROW('Hygiene Data'!D127)))</f>
        <v/>
      </c>
      <c r="DQ133" s="266" t="str">
        <f ca="true">+IF(OFFSET('Hygiene Data'!$D$13,0,10*ROW('Hygiene Data'!D127))="","",OFFSET('Hygiene Data'!$D$13,0,10*ROW('Hygiene Data'!D127)))</f>
        <v/>
      </c>
      <c r="DR133" s="266" t="str">
        <f ca="true">+IF(OFFSET('Hygiene Data'!$E$11,0,10*ROW('Hygiene Data'!E127))="","",OFFSET('Hygiene Data'!$E$11,0,10*ROW('Hygiene Data'!E127)))</f>
        <v/>
      </c>
      <c r="DS133" s="266" t="str">
        <f ca="true">+IF(OFFSET('Hygiene Data'!$E$12,0,10*ROW('Hygiene Data'!E127))="","",OFFSET('Hygiene Data'!$E$12,0,10*ROW('Hygiene Data'!E127)))</f>
        <v/>
      </c>
      <c r="DT133" s="266" t="str">
        <f ca="true">+IF(OFFSET('Hygiene Data'!$E$13,0,10*ROW('Hygiene Data'!E127))="","",OFFSET('Hygiene Data'!$E$13,0,10*ROW('Hygiene Data'!E127)))</f>
        <v/>
      </c>
      <c r="DU133" s="266" t="str">
        <f ca="true">+IF(OFFSET('Hygiene Data'!$F$11,0,10*ROW('Hygiene Data'!F127))="","",OFFSET('Hygiene Data'!$F$11,0,10*ROW('Hygiene Data'!F127)))</f>
        <v/>
      </c>
      <c r="DV133" s="266" t="str">
        <f ca="true">+IF(OFFSET('Hygiene Data'!$F$12,0,10*ROW('Hygiene Data'!F127))="","",OFFSET('Hygiene Data'!$F$12,0,10*ROW('Hygiene Data'!F127)))</f>
        <v/>
      </c>
      <c r="DW133" s="266" t="str">
        <f ca="true">+IF(OFFSET('Hygiene Data'!$F$13,0,10*ROW('Hygiene Data'!F127))="","",OFFSET('Hygiene Data'!$F$13,0,10*ROW('Hygiene Data'!F127)))</f>
        <v/>
      </c>
      <c r="DX133" s="266" t="str">
        <f ca="true">+IF(OFFSET('Hygiene Data'!$G$11,0,10*ROW('Hygiene Data'!G127))="","",OFFSET('Hygiene Data'!$G$11,0,10*ROW('Hygiene Data'!G127)))</f>
        <v/>
      </c>
      <c r="DY133" s="266" t="str">
        <f ca="true">+IF(OFFSET('Hygiene Data'!$G$12,0,10*ROW('Hygiene Data'!G127))="","",OFFSET('Hygiene Data'!$G$12,0,10*ROW('Hygiene Data'!G127)))</f>
        <v/>
      </c>
      <c r="DZ133" s="266" t="str">
        <f ca="true">+IF(OFFSET('Hygiene Data'!$G$13,0,10*ROW('Hygiene Data'!G127))="","",OFFSET('Hygiene Data'!$G$13,0,10*ROW('Hygiene Data'!G127)))</f>
        <v/>
      </c>
      <c r="EA133" s="266" t="str">
        <f ca="true">+IF(OFFSET('Hygiene Data'!$H$11,0,10*ROW('Hygiene Data'!H127))="","",OFFSET('Hygiene Data'!$H$11,0,10*ROW('Hygiene Data'!H127)))</f>
        <v/>
      </c>
      <c r="EB133" s="266" t="str">
        <f ca="true">+IF(OFFSET('Hygiene Data'!$H$12,0,10*ROW('Hygiene Data'!H127))="","",OFFSET('Hygiene Data'!$H$12,0,10*ROW('Hygiene Data'!H127)))</f>
        <v/>
      </c>
      <c r="EC133" s="266" t="str">
        <f ca="true">+IF(OFFSET('Hygiene Data'!$H$13,0,10*ROW('Hygiene Data'!H127))="","",OFFSET('Hygiene Data'!$H$13,0,10*ROW('Hygiene Data'!H127)))</f>
        <v/>
      </c>
      <c r="ED133" s="266" t="str">
        <f ca="true">+IF(OFFSET('Hygiene Data'!$I$11,0,10*ROW('Hygiene Data'!I127))="","",OFFSET('Hygiene Data'!$I$11,0,10*ROW('Hygiene Data'!I127)))</f>
        <v/>
      </c>
      <c r="EE133" s="266" t="str">
        <f ca="true">+IF(OFFSET('Hygiene Data'!$I$12,0,10*ROW('Hygiene Data'!I127))="","",OFFSET('Hygiene Data'!$I$12,0,10*ROW('Hygiene Data'!I127)))</f>
        <v/>
      </c>
      <c r="EF133" s="266"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2"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6"/>
      <c r="BS134" s="266" t="str">
        <f ca="true">+IF(OFFSET('Water Data'!$D$27,0,10*ROW('Water Data'!D128))="","",OFFSET('Water Data'!$D$27,0,10*ROW('Water Data'!D128)))</f>
        <v/>
      </c>
      <c r="BT134" s="266" t="str">
        <f ca="true">+IF(OFFSET('Water Data'!$D$28,0,10*ROW('Water Data'!D128))="","",OFFSET('Water Data'!$D$28,0,10*ROW('Water Data'!D128)))</f>
        <v/>
      </c>
      <c r="BU134" s="266" t="str">
        <f ca="true">+IF(OFFSET('Water Data'!$D$29,0,10*ROW('Water Data'!D128))="","",OFFSET('Water Data'!$D$29,0,10*ROW('Water Data'!D128)))</f>
        <v/>
      </c>
      <c r="BV134" s="266" t="str">
        <f ca="true">+IF(OFFSET('Water Data'!$E$27,0,10*ROW('Water Data'!E128))="","",OFFSET('Water Data'!$E$27,0,10*ROW('Water Data'!E128)))</f>
        <v/>
      </c>
      <c r="BW134" s="266" t="str">
        <f ca="true">+IF(OFFSET('Water Data'!$E$28,0,10*ROW('Water Data'!E128))="","",OFFSET('Water Data'!$E$28,0,10*ROW('Water Data'!E128)))</f>
        <v/>
      </c>
      <c r="BX134" s="266" t="str">
        <f ca="true">+IF(OFFSET('Water Data'!$E$29,0,10*ROW('Water Data'!E128))="","",OFFSET('Water Data'!$E$29,0,10*ROW('Water Data'!E128)))</f>
        <v/>
      </c>
      <c r="BY134" s="266" t="str">
        <f ca="true">+IF(OFFSET('Water Data'!$F$27,0,10*ROW('Water Data'!F128))="","",OFFSET('Water Data'!$F$27,0,10*ROW('Water Data'!F128)))</f>
        <v/>
      </c>
      <c r="BZ134" s="266" t="str">
        <f ca="true">+IF(OFFSET('Water Data'!$F$28,0,10*ROW('Water Data'!F128))="","",OFFSET('Water Data'!$F$28,0,10*ROW('Water Data'!F128)))</f>
        <v/>
      </c>
      <c r="CA134" s="266" t="str">
        <f ca="true">+IF(OFFSET('Water Data'!$F$29,0,10*ROW('Water Data'!F128))="","",OFFSET('Water Data'!$F$29,0,10*ROW('Water Data'!F128)))</f>
        <v/>
      </c>
      <c r="CB134" s="266" t="str">
        <f ca="true">+IF(OFFSET('Water Data'!$G$27,0,10*ROW('Water Data'!G128))="","",OFFSET('Water Data'!$G$27,0,10*ROW('Water Data'!G128)))</f>
        <v/>
      </c>
      <c r="CC134" s="266" t="str">
        <f ca="true">+IF(OFFSET('Water Data'!$G$28,0,10*ROW('Water Data'!G128))="","",OFFSET('Water Data'!$G$28,0,10*ROW('Water Data'!G128)))</f>
        <v/>
      </c>
      <c r="CD134" s="266" t="str">
        <f ca="true">+IF(OFFSET('Water Data'!$G$29,0,10*ROW('Water Data'!G128))="","",OFFSET('Water Data'!$G$29,0,10*ROW('Water Data'!G128)))</f>
        <v/>
      </c>
      <c r="CE134" s="266" t="str">
        <f ca="true">+IF(OFFSET('Water Data'!$H$27,0,10*ROW('Water Data'!H128))="","",OFFSET('Water Data'!$H$27,0,10*ROW('Water Data'!H128)))</f>
        <v/>
      </c>
      <c r="CF134" s="266" t="str">
        <f ca="true">+IF(OFFSET('Water Data'!$H$28,0,10*ROW('Water Data'!H128))="","",OFFSET('Water Data'!$H$28,0,10*ROW('Water Data'!H128)))</f>
        <v/>
      </c>
      <c r="CG134" s="266" t="str">
        <f ca="true">+IF(OFFSET('Water Data'!$H$29,0,10*ROW('Water Data'!H128))="","",OFFSET('Water Data'!$H$29,0,10*ROW('Water Data'!H128)))</f>
        <v/>
      </c>
      <c r="CH134" s="266" t="str">
        <f ca="true">+IF(OFFSET('Water Data'!$I$27,0,10*ROW('Water Data'!I128))="","",OFFSET('Water Data'!$I$27,0,10*ROW('Water Data'!I128)))</f>
        <v/>
      </c>
      <c r="CI134" s="266" t="str">
        <f ca="true">+IF(OFFSET('Water Data'!$I$28,0,10*ROW('Water Data'!I128))="","",OFFSET('Water Data'!$I$28,0,10*ROW('Water Data'!I128)))</f>
        <v/>
      </c>
      <c r="CJ134" s="266" t="str">
        <f ca="true">+IF(OFFSET('Water Data'!$I$29,0,10*ROW('Water Data'!I128))="","",OFFSET('Water Data'!$I$29,0,10*ROW('Water Data'!I128)))</f>
        <v/>
      </c>
      <c r="CK134" s="266" t="str">
        <f ca="true">+IF(OFFSET('Sanitation Data'!$D$28,0,10*ROW('Sanitation Data'!D128))="","",OFFSET('Sanitation Data'!$D$28,0,10*ROW('Sanitation Data'!D128)))</f>
        <v/>
      </c>
      <c r="CL134" s="266" t="str">
        <f ca="true">+IF(OFFSET('Sanitation Data'!$D$29,0,10*ROW('Sanitation Data'!D128))="","",OFFSET('Sanitation Data'!$D$29,0,10*ROW('Sanitation Data'!D128)))</f>
        <v/>
      </c>
      <c r="CM134" s="266" t="str">
        <f ca="true">+IF(OFFSET('Sanitation Data'!$D$30,0,10*ROW('Sanitation Data'!D128))="","",OFFSET('Sanitation Data'!$D$30,0,10*ROW('Sanitation Data'!D128)))</f>
        <v/>
      </c>
      <c r="CN134" s="266" t="str">
        <f ca="true">+IF(OFFSET('Sanitation Data'!$D$31,0,10*ROW('Sanitation Data'!D128))="","",OFFSET('Sanitation Data'!$D$31,0,10*ROW('Sanitation Data'!D128)))</f>
        <v/>
      </c>
      <c r="CO134" s="266" t="str">
        <f ca="true">+IF(OFFSET('Sanitation Data'!$D$32,0,10*ROW('Sanitation Data'!D128))="","",OFFSET('Sanitation Data'!$D$32,0,10*ROW('Sanitation Data'!D128)))</f>
        <v/>
      </c>
      <c r="CP134" s="266" t="str">
        <f ca="true">+IF(OFFSET('Sanitation Data'!$E$28,0,10*ROW('Sanitation Data'!E128))="","",OFFSET('Sanitation Data'!$E$28,0,10*ROW('Sanitation Data'!E128)))</f>
        <v/>
      </c>
      <c r="CQ134" s="266" t="str">
        <f ca="true">+IF(OFFSET('Sanitation Data'!$E$29,0,10*ROW('Sanitation Data'!E128))="","",OFFSET('Sanitation Data'!$E$29,0,10*ROW('Sanitation Data'!E128)))</f>
        <v/>
      </c>
      <c r="CR134" s="266" t="str">
        <f ca="true">+IF(OFFSET('Sanitation Data'!$E$30,0,10*ROW('Sanitation Data'!E128))="","",OFFSET('Sanitation Data'!$E$30,0,10*ROW('Sanitation Data'!E128)))</f>
        <v/>
      </c>
      <c r="CS134" s="266" t="str">
        <f ca="true">+IF(OFFSET('Sanitation Data'!$E$31,0,10*ROW('Sanitation Data'!E128))="","",OFFSET('Sanitation Data'!$E$31,0,10*ROW('Sanitation Data'!E128)))</f>
        <v/>
      </c>
      <c r="CT134" s="266" t="str">
        <f ca="true">+IF(OFFSET('Sanitation Data'!$E$32,0,10*ROW('Sanitation Data'!E128))="","",OFFSET('Sanitation Data'!$E$32,0,10*ROW('Sanitation Data'!E128)))</f>
        <v/>
      </c>
      <c r="CU134" s="266" t="str">
        <f ca="true">+IF(OFFSET('Sanitation Data'!$F$28,0,10*ROW('Sanitation Data'!F128))="","",OFFSET('Sanitation Data'!$F$28,0,10*ROW('Sanitation Data'!F128)))</f>
        <v/>
      </c>
      <c r="CV134" s="266" t="str">
        <f ca="true">+IF(OFFSET('Sanitation Data'!$F$29,0,10*ROW('Sanitation Data'!F128))="","",OFFSET('Sanitation Data'!$F$29,0,10*ROW('Sanitation Data'!F128)))</f>
        <v/>
      </c>
      <c r="CW134" s="266" t="str">
        <f ca="true">+IF(OFFSET('Sanitation Data'!$F$30,0,10*ROW('Sanitation Data'!F128))="","",OFFSET('Sanitation Data'!$F$30,0,10*ROW('Sanitation Data'!F128)))</f>
        <v/>
      </c>
      <c r="CX134" s="266" t="str">
        <f ca="true">+IF(OFFSET('Sanitation Data'!$F$31,0,10*ROW('Sanitation Data'!F128))="","",OFFSET('Sanitation Data'!$F$31,0,10*ROW('Sanitation Data'!F128)))</f>
        <v/>
      </c>
      <c r="CY134" s="266" t="str">
        <f ca="true">+IF(OFFSET('Sanitation Data'!$F$32,0,10*ROW('Sanitation Data'!F128))="","",OFFSET('Sanitation Data'!$F$32,0,10*ROW('Sanitation Data'!F128)))</f>
        <v/>
      </c>
      <c r="CZ134" s="266" t="str">
        <f ca="true">+IF(OFFSET('Sanitation Data'!$G$28,0,10*ROW('Sanitation Data'!G128))="","",OFFSET('Sanitation Data'!$G$28,0,10*ROW('Sanitation Data'!G128)))</f>
        <v/>
      </c>
      <c r="DA134" s="266" t="str">
        <f ca="true">+IF(OFFSET('Sanitation Data'!$G$29,0,10*ROW('Sanitation Data'!G128))="","",OFFSET('Sanitation Data'!$G$29,0,10*ROW('Sanitation Data'!G128)))</f>
        <v/>
      </c>
      <c r="DB134" s="266" t="str">
        <f ca="true">+IF(OFFSET('Sanitation Data'!$G$30,0,10*ROW('Sanitation Data'!G128))="","",OFFSET('Sanitation Data'!$G$30,0,10*ROW('Sanitation Data'!G128)))</f>
        <v/>
      </c>
      <c r="DC134" s="266" t="str">
        <f ca="true">+IF(OFFSET('Sanitation Data'!$G$31,0,10*ROW('Sanitation Data'!G128))="","",OFFSET('Sanitation Data'!$G$31,0,10*ROW('Sanitation Data'!G128)))</f>
        <v/>
      </c>
      <c r="DD134" s="266" t="str">
        <f ca="true">+IF(OFFSET('Sanitation Data'!$G$32,0,10*ROW('Sanitation Data'!G128))="","",OFFSET('Sanitation Data'!$G$32,0,10*ROW('Sanitation Data'!G128)))</f>
        <v/>
      </c>
      <c r="DE134" s="266" t="str">
        <f ca="true">+IF(OFFSET('Sanitation Data'!$H$28,0,10*ROW('Sanitation Data'!H128))="","",OFFSET('Sanitation Data'!$H$28,0,10*ROW('Sanitation Data'!H128)))</f>
        <v/>
      </c>
      <c r="DF134" s="266" t="str">
        <f ca="true">+IF(OFFSET('Sanitation Data'!$H$29,0,10*ROW('Sanitation Data'!H128))="","",OFFSET('Sanitation Data'!$H$29,0,10*ROW('Sanitation Data'!H128)))</f>
        <v/>
      </c>
      <c r="DG134" s="266" t="str">
        <f ca="true">+IF(OFFSET('Sanitation Data'!$H$30,0,10*ROW('Sanitation Data'!H128))="","",OFFSET('Sanitation Data'!$H$30,0,10*ROW('Sanitation Data'!H128)))</f>
        <v/>
      </c>
      <c r="DH134" s="266" t="str">
        <f ca="true">+IF(OFFSET('Sanitation Data'!$H$31,0,10*ROW('Sanitation Data'!H128))="","",OFFSET('Sanitation Data'!$H$31,0,10*ROW('Sanitation Data'!H128)))</f>
        <v/>
      </c>
      <c r="DI134" s="266" t="str">
        <f ca="true">+IF(OFFSET('Sanitation Data'!$H$32,0,10*ROW('Sanitation Data'!H128))="","",OFFSET('Sanitation Data'!$H$32,0,10*ROW('Sanitation Data'!H128)))</f>
        <v/>
      </c>
      <c r="DJ134" s="266" t="str">
        <f ca="true">+IF(OFFSET('Sanitation Data'!$I$28,0,10*ROW('Sanitation Data'!I128))="","",OFFSET('Sanitation Data'!$I$28,0,10*ROW('Sanitation Data'!I128)))</f>
        <v/>
      </c>
      <c r="DK134" s="266" t="str">
        <f ca="true">+IF(OFFSET('Sanitation Data'!$I$29,0,10*ROW('Sanitation Data'!I128))="","",OFFSET('Sanitation Data'!$I$29,0,10*ROW('Sanitation Data'!I128)))</f>
        <v/>
      </c>
      <c r="DL134" s="266" t="str">
        <f ca="true">+IF(OFFSET('Sanitation Data'!$I$30,0,10*ROW('Sanitation Data'!I128))="","",OFFSET('Sanitation Data'!$I$30,0,10*ROW('Sanitation Data'!I128)))</f>
        <v/>
      </c>
      <c r="DM134" s="266" t="str">
        <f ca="true">+IF(OFFSET('Sanitation Data'!$I$31,0,10*ROW('Sanitation Data'!I128))="","",OFFSET('Sanitation Data'!$I$31,0,10*ROW('Sanitation Data'!I128)))</f>
        <v/>
      </c>
      <c r="DN134" s="266" t="str">
        <f ca="true">+IF(OFFSET('Sanitation Data'!$I$32,0,10*ROW('Sanitation Data'!I128))="","",OFFSET('Sanitation Data'!$I$32,0,10*ROW('Sanitation Data'!I128)))</f>
        <v/>
      </c>
      <c r="DO134" s="266" t="str">
        <f ca="true">+IF(OFFSET('Hygiene Data'!$D$11,0,10*ROW('Hygiene Data'!D128))="","",OFFSET('Hygiene Data'!$D$11,0,10*ROW('Hygiene Data'!D128)))</f>
        <v/>
      </c>
      <c r="DP134" s="266" t="str">
        <f ca="true">+IF(OFFSET('Hygiene Data'!$D$12,0,10*ROW('Hygiene Data'!D128))="","",OFFSET('Hygiene Data'!$D$12,0,10*ROW('Hygiene Data'!D128)))</f>
        <v/>
      </c>
      <c r="DQ134" s="266" t="str">
        <f ca="true">+IF(OFFSET('Hygiene Data'!$D$13,0,10*ROW('Hygiene Data'!D128))="","",OFFSET('Hygiene Data'!$D$13,0,10*ROW('Hygiene Data'!D128)))</f>
        <v/>
      </c>
      <c r="DR134" s="266" t="str">
        <f ca="true">+IF(OFFSET('Hygiene Data'!$E$11,0,10*ROW('Hygiene Data'!E128))="","",OFFSET('Hygiene Data'!$E$11,0,10*ROW('Hygiene Data'!E128)))</f>
        <v/>
      </c>
      <c r="DS134" s="266" t="str">
        <f ca="true">+IF(OFFSET('Hygiene Data'!$E$12,0,10*ROW('Hygiene Data'!E128))="","",OFFSET('Hygiene Data'!$E$12,0,10*ROW('Hygiene Data'!E128)))</f>
        <v/>
      </c>
      <c r="DT134" s="266" t="str">
        <f ca="true">+IF(OFFSET('Hygiene Data'!$E$13,0,10*ROW('Hygiene Data'!E128))="","",OFFSET('Hygiene Data'!$E$13,0,10*ROW('Hygiene Data'!E128)))</f>
        <v/>
      </c>
      <c r="DU134" s="266" t="str">
        <f ca="true">+IF(OFFSET('Hygiene Data'!$F$11,0,10*ROW('Hygiene Data'!F128))="","",OFFSET('Hygiene Data'!$F$11,0,10*ROW('Hygiene Data'!F128)))</f>
        <v/>
      </c>
      <c r="DV134" s="266" t="str">
        <f ca="true">+IF(OFFSET('Hygiene Data'!$F$12,0,10*ROW('Hygiene Data'!F128))="","",OFFSET('Hygiene Data'!$F$12,0,10*ROW('Hygiene Data'!F128)))</f>
        <v/>
      </c>
      <c r="DW134" s="266" t="str">
        <f ca="true">+IF(OFFSET('Hygiene Data'!$F$13,0,10*ROW('Hygiene Data'!F128))="","",OFFSET('Hygiene Data'!$F$13,0,10*ROW('Hygiene Data'!F128)))</f>
        <v/>
      </c>
      <c r="DX134" s="266" t="str">
        <f ca="true">+IF(OFFSET('Hygiene Data'!$G$11,0,10*ROW('Hygiene Data'!G128))="","",OFFSET('Hygiene Data'!$G$11,0,10*ROW('Hygiene Data'!G128)))</f>
        <v/>
      </c>
      <c r="DY134" s="266" t="str">
        <f ca="true">+IF(OFFSET('Hygiene Data'!$G$12,0,10*ROW('Hygiene Data'!G128))="","",OFFSET('Hygiene Data'!$G$12,0,10*ROW('Hygiene Data'!G128)))</f>
        <v/>
      </c>
      <c r="DZ134" s="266" t="str">
        <f ca="true">+IF(OFFSET('Hygiene Data'!$G$13,0,10*ROW('Hygiene Data'!G128))="","",OFFSET('Hygiene Data'!$G$13,0,10*ROW('Hygiene Data'!G128)))</f>
        <v/>
      </c>
      <c r="EA134" s="266" t="str">
        <f ca="true">+IF(OFFSET('Hygiene Data'!$H$11,0,10*ROW('Hygiene Data'!H128))="","",OFFSET('Hygiene Data'!$H$11,0,10*ROW('Hygiene Data'!H128)))</f>
        <v/>
      </c>
      <c r="EB134" s="266" t="str">
        <f ca="true">+IF(OFFSET('Hygiene Data'!$H$12,0,10*ROW('Hygiene Data'!H128))="","",OFFSET('Hygiene Data'!$H$12,0,10*ROW('Hygiene Data'!H128)))</f>
        <v/>
      </c>
      <c r="EC134" s="266" t="str">
        <f ca="true">+IF(OFFSET('Hygiene Data'!$H$13,0,10*ROW('Hygiene Data'!H128))="","",OFFSET('Hygiene Data'!$H$13,0,10*ROW('Hygiene Data'!H128)))</f>
        <v/>
      </c>
      <c r="ED134" s="266" t="str">
        <f ca="true">+IF(OFFSET('Hygiene Data'!$I$11,0,10*ROW('Hygiene Data'!I128))="","",OFFSET('Hygiene Data'!$I$11,0,10*ROW('Hygiene Data'!I128)))</f>
        <v/>
      </c>
      <c r="EE134" s="266" t="str">
        <f ca="true">+IF(OFFSET('Hygiene Data'!$I$12,0,10*ROW('Hygiene Data'!I128))="","",OFFSET('Hygiene Data'!$I$12,0,10*ROW('Hygiene Data'!I128)))</f>
        <v/>
      </c>
      <c r="EF134" s="266"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2"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6"/>
      <c r="BS135" s="266" t="str">
        <f ca="true">+IF(OFFSET('Water Data'!$D$27,0,10*ROW('Water Data'!D129))="","",OFFSET('Water Data'!$D$27,0,10*ROW('Water Data'!D129)))</f>
        <v/>
      </c>
      <c r="BT135" s="266" t="str">
        <f ca="true">+IF(OFFSET('Water Data'!$D$28,0,10*ROW('Water Data'!D129))="","",OFFSET('Water Data'!$D$28,0,10*ROW('Water Data'!D129)))</f>
        <v/>
      </c>
      <c r="BU135" s="266" t="str">
        <f ca="true">+IF(OFFSET('Water Data'!$D$29,0,10*ROW('Water Data'!D129))="","",OFFSET('Water Data'!$D$29,0,10*ROW('Water Data'!D129)))</f>
        <v/>
      </c>
      <c r="BV135" s="266" t="str">
        <f ca="true">+IF(OFFSET('Water Data'!$E$27,0,10*ROW('Water Data'!E129))="","",OFFSET('Water Data'!$E$27,0,10*ROW('Water Data'!E129)))</f>
        <v/>
      </c>
      <c r="BW135" s="266" t="str">
        <f ca="true">+IF(OFFSET('Water Data'!$E$28,0,10*ROW('Water Data'!E129))="","",OFFSET('Water Data'!$E$28,0,10*ROW('Water Data'!E129)))</f>
        <v/>
      </c>
      <c r="BX135" s="266" t="str">
        <f ca="true">+IF(OFFSET('Water Data'!$E$29,0,10*ROW('Water Data'!E129))="","",OFFSET('Water Data'!$E$29,0,10*ROW('Water Data'!E129)))</f>
        <v/>
      </c>
      <c r="BY135" s="266" t="str">
        <f ca="true">+IF(OFFSET('Water Data'!$F$27,0,10*ROW('Water Data'!F129))="","",OFFSET('Water Data'!$F$27,0,10*ROW('Water Data'!F129)))</f>
        <v/>
      </c>
      <c r="BZ135" s="266" t="str">
        <f ca="true">+IF(OFFSET('Water Data'!$F$28,0,10*ROW('Water Data'!F129))="","",OFFSET('Water Data'!$F$28,0,10*ROW('Water Data'!F129)))</f>
        <v/>
      </c>
      <c r="CA135" s="266" t="str">
        <f ca="true">+IF(OFFSET('Water Data'!$F$29,0,10*ROW('Water Data'!F129))="","",OFFSET('Water Data'!$F$29,0,10*ROW('Water Data'!F129)))</f>
        <v/>
      </c>
      <c r="CB135" s="266" t="str">
        <f ca="true">+IF(OFFSET('Water Data'!$G$27,0,10*ROW('Water Data'!G129))="","",OFFSET('Water Data'!$G$27,0,10*ROW('Water Data'!G129)))</f>
        <v/>
      </c>
      <c r="CC135" s="266" t="str">
        <f ca="true">+IF(OFFSET('Water Data'!$G$28,0,10*ROW('Water Data'!G129))="","",OFFSET('Water Data'!$G$28,0,10*ROW('Water Data'!G129)))</f>
        <v/>
      </c>
      <c r="CD135" s="266" t="str">
        <f ca="true">+IF(OFFSET('Water Data'!$G$29,0,10*ROW('Water Data'!G129))="","",OFFSET('Water Data'!$G$29,0,10*ROW('Water Data'!G129)))</f>
        <v/>
      </c>
      <c r="CE135" s="266" t="str">
        <f ca="true">+IF(OFFSET('Water Data'!$H$27,0,10*ROW('Water Data'!H129))="","",OFFSET('Water Data'!$H$27,0,10*ROW('Water Data'!H129)))</f>
        <v/>
      </c>
      <c r="CF135" s="266" t="str">
        <f ca="true">+IF(OFFSET('Water Data'!$H$28,0,10*ROW('Water Data'!H129))="","",OFFSET('Water Data'!$H$28,0,10*ROW('Water Data'!H129)))</f>
        <v/>
      </c>
      <c r="CG135" s="266" t="str">
        <f ca="true">+IF(OFFSET('Water Data'!$H$29,0,10*ROW('Water Data'!H129))="","",OFFSET('Water Data'!$H$29,0,10*ROW('Water Data'!H129)))</f>
        <v/>
      </c>
      <c r="CH135" s="266" t="str">
        <f ca="true">+IF(OFFSET('Water Data'!$I$27,0,10*ROW('Water Data'!I129))="","",OFFSET('Water Data'!$I$27,0,10*ROW('Water Data'!I129)))</f>
        <v/>
      </c>
      <c r="CI135" s="266" t="str">
        <f ca="true">+IF(OFFSET('Water Data'!$I$28,0,10*ROW('Water Data'!I129))="","",OFFSET('Water Data'!$I$28,0,10*ROW('Water Data'!I129)))</f>
        <v/>
      </c>
      <c r="CJ135" s="266" t="str">
        <f ca="true">+IF(OFFSET('Water Data'!$I$29,0,10*ROW('Water Data'!I129))="","",OFFSET('Water Data'!$I$29,0,10*ROW('Water Data'!I129)))</f>
        <v/>
      </c>
      <c r="CK135" s="266" t="str">
        <f ca="true">+IF(OFFSET('Sanitation Data'!$D$28,0,10*ROW('Sanitation Data'!D129))="","",OFFSET('Sanitation Data'!$D$28,0,10*ROW('Sanitation Data'!D129)))</f>
        <v/>
      </c>
      <c r="CL135" s="266" t="str">
        <f ca="true">+IF(OFFSET('Sanitation Data'!$D$29,0,10*ROW('Sanitation Data'!D129))="","",OFFSET('Sanitation Data'!$D$29,0,10*ROW('Sanitation Data'!D129)))</f>
        <v/>
      </c>
      <c r="CM135" s="266" t="str">
        <f ca="true">+IF(OFFSET('Sanitation Data'!$D$30,0,10*ROW('Sanitation Data'!D129))="","",OFFSET('Sanitation Data'!$D$30,0,10*ROW('Sanitation Data'!D129)))</f>
        <v/>
      </c>
      <c r="CN135" s="266" t="str">
        <f ca="true">+IF(OFFSET('Sanitation Data'!$D$31,0,10*ROW('Sanitation Data'!D129))="","",OFFSET('Sanitation Data'!$D$31,0,10*ROW('Sanitation Data'!D129)))</f>
        <v/>
      </c>
      <c r="CO135" s="266" t="str">
        <f ca="true">+IF(OFFSET('Sanitation Data'!$D$32,0,10*ROW('Sanitation Data'!D129))="","",OFFSET('Sanitation Data'!$D$32,0,10*ROW('Sanitation Data'!D129)))</f>
        <v/>
      </c>
      <c r="CP135" s="266" t="str">
        <f ca="true">+IF(OFFSET('Sanitation Data'!$E$28,0,10*ROW('Sanitation Data'!E129))="","",OFFSET('Sanitation Data'!$E$28,0,10*ROW('Sanitation Data'!E129)))</f>
        <v/>
      </c>
      <c r="CQ135" s="266" t="str">
        <f ca="true">+IF(OFFSET('Sanitation Data'!$E$29,0,10*ROW('Sanitation Data'!E129))="","",OFFSET('Sanitation Data'!$E$29,0,10*ROW('Sanitation Data'!E129)))</f>
        <v/>
      </c>
      <c r="CR135" s="266" t="str">
        <f ca="true">+IF(OFFSET('Sanitation Data'!$E$30,0,10*ROW('Sanitation Data'!E129))="","",OFFSET('Sanitation Data'!$E$30,0,10*ROW('Sanitation Data'!E129)))</f>
        <v/>
      </c>
      <c r="CS135" s="266" t="str">
        <f ca="true">+IF(OFFSET('Sanitation Data'!$E$31,0,10*ROW('Sanitation Data'!E129))="","",OFFSET('Sanitation Data'!$E$31,0,10*ROW('Sanitation Data'!E129)))</f>
        <v/>
      </c>
      <c r="CT135" s="266" t="str">
        <f ca="true">+IF(OFFSET('Sanitation Data'!$E$32,0,10*ROW('Sanitation Data'!E129))="","",OFFSET('Sanitation Data'!$E$32,0,10*ROW('Sanitation Data'!E129)))</f>
        <v/>
      </c>
      <c r="CU135" s="266" t="str">
        <f ca="true">+IF(OFFSET('Sanitation Data'!$F$28,0,10*ROW('Sanitation Data'!F129))="","",OFFSET('Sanitation Data'!$F$28,0,10*ROW('Sanitation Data'!F129)))</f>
        <v/>
      </c>
      <c r="CV135" s="266" t="str">
        <f ca="true">+IF(OFFSET('Sanitation Data'!$F$29,0,10*ROW('Sanitation Data'!F129))="","",OFFSET('Sanitation Data'!$F$29,0,10*ROW('Sanitation Data'!F129)))</f>
        <v/>
      </c>
      <c r="CW135" s="266" t="str">
        <f ca="true">+IF(OFFSET('Sanitation Data'!$F$30,0,10*ROW('Sanitation Data'!F129))="","",OFFSET('Sanitation Data'!$F$30,0,10*ROW('Sanitation Data'!F129)))</f>
        <v/>
      </c>
      <c r="CX135" s="266" t="str">
        <f ca="true">+IF(OFFSET('Sanitation Data'!$F$31,0,10*ROW('Sanitation Data'!F129))="","",OFFSET('Sanitation Data'!$F$31,0,10*ROW('Sanitation Data'!F129)))</f>
        <v/>
      </c>
      <c r="CY135" s="266" t="str">
        <f ca="true">+IF(OFFSET('Sanitation Data'!$F$32,0,10*ROW('Sanitation Data'!F129))="","",OFFSET('Sanitation Data'!$F$32,0,10*ROW('Sanitation Data'!F129)))</f>
        <v/>
      </c>
      <c r="CZ135" s="266" t="str">
        <f ca="true">+IF(OFFSET('Sanitation Data'!$G$28,0,10*ROW('Sanitation Data'!G129))="","",OFFSET('Sanitation Data'!$G$28,0,10*ROW('Sanitation Data'!G129)))</f>
        <v/>
      </c>
      <c r="DA135" s="266" t="str">
        <f ca="true">+IF(OFFSET('Sanitation Data'!$G$29,0,10*ROW('Sanitation Data'!G129))="","",OFFSET('Sanitation Data'!$G$29,0,10*ROW('Sanitation Data'!G129)))</f>
        <v/>
      </c>
      <c r="DB135" s="266" t="str">
        <f ca="true">+IF(OFFSET('Sanitation Data'!$G$30,0,10*ROW('Sanitation Data'!G129))="","",OFFSET('Sanitation Data'!$G$30,0,10*ROW('Sanitation Data'!G129)))</f>
        <v/>
      </c>
      <c r="DC135" s="266" t="str">
        <f ca="true">+IF(OFFSET('Sanitation Data'!$G$31,0,10*ROW('Sanitation Data'!G129))="","",OFFSET('Sanitation Data'!$G$31,0,10*ROW('Sanitation Data'!G129)))</f>
        <v/>
      </c>
      <c r="DD135" s="266" t="str">
        <f ca="true">+IF(OFFSET('Sanitation Data'!$G$32,0,10*ROW('Sanitation Data'!G129))="","",OFFSET('Sanitation Data'!$G$32,0,10*ROW('Sanitation Data'!G129)))</f>
        <v/>
      </c>
      <c r="DE135" s="266" t="str">
        <f ca="true">+IF(OFFSET('Sanitation Data'!$H$28,0,10*ROW('Sanitation Data'!H129))="","",OFFSET('Sanitation Data'!$H$28,0,10*ROW('Sanitation Data'!H129)))</f>
        <v/>
      </c>
      <c r="DF135" s="266" t="str">
        <f ca="true">+IF(OFFSET('Sanitation Data'!$H$29,0,10*ROW('Sanitation Data'!H129))="","",OFFSET('Sanitation Data'!$H$29,0,10*ROW('Sanitation Data'!H129)))</f>
        <v/>
      </c>
      <c r="DG135" s="266" t="str">
        <f ca="true">+IF(OFFSET('Sanitation Data'!$H$30,0,10*ROW('Sanitation Data'!H129))="","",OFFSET('Sanitation Data'!$H$30,0,10*ROW('Sanitation Data'!H129)))</f>
        <v/>
      </c>
      <c r="DH135" s="266" t="str">
        <f ca="true">+IF(OFFSET('Sanitation Data'!$H$31,0,10*ROW('Sanitation Data'!H129))="","",OFFSET('Sanitation Data'!$H$31,0,10*ROW('Sanitation Data'!H129)))</f>
        <v/>
      </c>
      <c r="DI135" s="266" t="str">
        <f ca="true">+IF(OFFSET('Sanitation Data'!$H$32,0,10*ROW('Sanitation Data'!H129))="","",OFFSET('Sanitation Data'!$H$32,0,10*ROW('Sanitation Data'!H129)))</f>
        <v/>
      </c>
      <c r="DJ135" s="266" t="str">
        <f ca="true">+IF(OFFSET('Sanitation Data'!$I$28,0,10*ROW('Sanitation Data'!I129))="","",OFFSET('Sanitation Data'!$I$28,0,10*ROW('Sanitation Data'!I129)))</f>
        <v/>
      </c>
      <c r="DK135" s="266" t="str">
        <f ca="true">+IF(OFFSET('Sanitation Data'!$I$29,0,10*ROW('Sanitation Data'!I129))="","",OFFSET('Sanitation Data'!$I$29,0,10*ROW('Sanitation Data'!I129)))</f>
        <v/>
      </c>
      <c r="DL135" s="266" t="str">
        <f ca="true">+IF(OFFSET('Sanitation Data'!$I$30,0,10*ROW('Sanitation Data'!I129))="","",OFFSET('Sanitation Data'!$I$30,0,10*ROW('Sanitation Data'!I129)))</f>
        <v/>
      </c>
      <c r="DM135" s="266" t="str">
        <f ca="true">+IF(OFFSET('Sanitation Data'!$I$31,0,10*ROW('Sanitation Data'!I129))="","",OFFSET('Sanitation Data'!$I$31,0,10*ROW('Sanitation Data'!I129)))</f>
        <v/>
      </c>
      <c r="DN135" s="266" t="str">
        <f ca="true">+IF(OFFSET('Sanitation Data'!$I$32,0,10*ROW('Sanitation Data'!I129))="","",OFFSET('Sanitation Data'!$I$32,0,10*ROW('Sanitation Data'!I129)))</f>
        <v/>
      </c>
      <c r="DO135" s="266" t="str">
        <f ca="true">+IF(OFFSET('Hygiene Data'!$D$11,0,10*ROW('Hygiene Data'!D129))="","",OFFSET('Hygiene Data'!$D$11,0,10*ROW('Hygiene Data'!D129)))</f>
        <v/>
      </c>
      <c r="DP135" s="266" t="str">
        <f ca="true">+IF(OFFSET('Hygiene Data'!$D$12,0,10*ROW('Hygiene Data'!D129))="","",OFFSET('Hygiene Data'!$D$12,0,10*ROW('Hygiene Data'!D129)))</f>
        <v/>
      </c>
      <c r="DQ135" s="266" t="str">
        <f ca="true">+IF(OFFSET('Hygiene Data'!$D$13,0,10*ROW('Hygiene Data'!D129))="","",OFFSET('Hygiene Data'!$D$13,0,10*ROW('Hygiene Data'!D129)))</f>
        <v/>
      </c>
      <c r="DR135" s="266" t="str">
        <f ca="true">+IF(OFFSET('Hygiene Data'!$E$11,0,10*ROW('Hygiene Data'!E129))="","",OFFSET('Hygiene Data'!$E$11,0,10*ROW('Hygiene Data'!E129)))</f>
        <v/>
      </c>
      <c r="DS135" s="266" t="str">
        <f ca="true">+IF(OFFSET('Hygiene Data'!$E$12,0,10*ROW('Hygiene Data'!E129))="","",OFFSET('Hygiene Data'!$E$12,0,10*ROW('Hygiene Data'!E129)))</f>
        <v/>
      </c>
      <c r="DT135" s="266" t="str">
        <f ca="true">+IF(OFFSET('Hygiene Data'!$E$13,0,10*ROW('Hygiene Data'!E129))="","",OFFSET('Hygiene Data'!$E$13,0,10*ROW('Hygiene Data'!E129)))</f>
        <v/>
      </c>
      <c r="DU135" s="266" t="str">
        <f ca="true">+IF(OFFSET('Hygiene Data'!$F$11,0,10*ROW('Hygiene Data'!F129))="","",OFFSET('Hygiene Data'!$F$11,0,10*ROW('Hygiene Data'!F129)))</f>
        <v/>
      </c>
      <c r="DV135" s="266" t="str">
        <f ca="true">+IF(OFFSET('Hygiene Data'!$F$12,0,10*ROW('Hygiene Data'!F129))="","",OFFSET('Hygiene Data'!$F$12,0,10*ROW('Hygiene Data'!F129)))</f>
        <v/>
      </c>
      <c r="DW135" s="266" t="str">
        <f ca="true">+IF(OFFSET('Hygiene Data'!$F$13,0,10*ROW('Hygiene Data'!F129))="","",OFFSET('Hygiene Data'!$F$13,0,10*ROW('Hygiene Data'!F129)))</f>
        <v/>
      </c>
      <c r="DX135" s="266" t="str">
        <f ca="true">+IF(OFFSET('Hygiene Data'!$G$11,0,10*ROW('Hygiene Data'!G129))="","",OFFSET('Hygiene Data'!$G$11,0,10*ROW('Hygiene Data'!G129)))</f>
        <v/>
      </c>
      <c r="DY135" s="266" t="str">
        <f ca="true">+IF(OFFSET('Hygiene Data'!$G$12,0,10*ROW('Hygiene Data'!G129))="","",OFFSET('Hygiene Data'!$G$12,0,10*ROW('Hygiene Data'!G129)))</f>
        <v/>
      </c>
      <c r="DZ135" s="266" t="str">
        <f ca="true">+IF(OFFSET('Hygiene Data'!$G$13,0,10*ROW('Hygiene Data'!G129))="","",OFFSET('Hygiene Data'!$G$13,0,10*ROW('Hygiene Data'!G129)))</f>
        <v/>
      </c>
      <c r="EA135" s="266" t="str">
        <f ca="true">+IF(OFFSET('Hygiene Data'!$H$11,0,10*ROW('Hygiene Data'!H129))="","",OFFSET('Hygiene Data'!$H$11,0,10*ROW('Hygiene Data'!H129)))</f>
        <v/>
      </c>
      <c r="EB135" s="266" t="str">
        <f ca="true">+IF(OFFSET('Hygiene Data'!$H$12,0,10*ROW('Hygiene Data'!H129))="","",OFFSET('Hygiene Data'!$H$12,0,10*ROW('Hygiene Data'!H129)))</f>
        <v/>
      </c>
      <c r="EC135" s="266" t="str">
        <f ca="true">+IF(OFFSET('Hygiene Data'!$H$13,0,10*ROW('Hygiene Data'!H129))="","",OFFSET('Hygiene Data'!$H$13,0,10*ROW('Hygiene Data'!H129)))</f>
        <v/>
      </c>
      <c r="ED135" s="266" t="str">
        <f ca="true">+IF(OFFSET('Hygiene Data'!$I$11,0,10*ROW('Hygiene Data'!I129))="","",OFFSET('Hygiene Data'!$I$11,0,10*ROW('Hygiene Data'!I129)))</f>
        <v/>
      </c>
      <c r="EE135" s="266" t="str">
        <f ca="true">+IF(OFFSET('Hygiene Data'!$I$12,0,10*ROW('Hygiene Data'!I129))="","",OFFSET('Hygiene Data'!$I$12,0,10*ROW('Hygiene Data'!I129)))</f>
        <v/>
      </c>
      <c r="EF135" s="266"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2"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6"/>
      <c r="BS136" s="266" t="str">
        <f ca="true">+IF(OFFSET('Water Data'!$D$27,0,10*ROW('Water Data'!D130))="","",OFFSET('Water Data'!$D$27,0,10*ROW('Water Data'!D130)))</f>
        <v/>
      </c>
      <c r="BT136" s="266" t="str">
        <f ca="true">+IF(OFFSET('Water Data'!$D$28,0,10*ROW('Water Data'!D130))="","",OFFSET('Water Data'!$D$28,0,10*ROW('Water Data'!D130)))</f>
        <v/>
      </c>
      <c r="BU136" s="266" t="str">
        <f ca="true">+IF(OFFSET('Water Data'!$D$29,0,10*ROW('Water Data'!D130))="","",OFFSET('Water Data'!$D$29,0,10*ROW('Water Data'!D130)))</f>
        <v/>
      </c>
      <c r="BV136" s="266" t="str">
        <f ca="true">+IF(OFFSET('Water Data'!$E$27,0,10*ROW('Water Data'!E130))="","",OFFSET('Water Data'!$E$27,0,10*ROW('Water Data'!E130)))</f>
        <v/>
      </c>
      <c r="BW136" s="266" t="str">
        <f ca="true">+IF(OFFSET('Water Data'!$E$28,0,10*ROW('Water Data'!E130))="","",OFFSET('Water Data'!$E$28,0,10*ROW('Water Data'!E130)))</f>
        <v/>
      </c>
      <c r="BX136" s="266" t="str">
        <f ca="true">+IF(OFFSET('Water Data'!$E$29,0,10*ROW('Water Data'!E130))="","",OFFSET('Water Data'!$E$29,0,10*ROW('Water Data'!E130)))</f>
        <v/>
      </c>
      <c r="BY136" s="266" t="str">
        <f ca="true">+IF(OFFSET('Water Data'!$F$27,0,10*ROW('Water Data'!F130))="","",OFFSET('Water Data'!$F$27,0,10*ROW('Water Data'!F130)))</f>
        <v/>
      </c>
      <c r="BZ136" s="266" t="str">
        <f ca="true">+IF(OFFSET('Water Data'!$F$28,0,10*ROW('Water Data'!F130))="","",OFFSET('Water Data'!$F$28,0,10*ROW('Water Data'!F130)))</f>
        <v/>
      </c>
      <c r="CA136" s="266" t="str">
        <f ca="true">+IF(OFFSET('Water Data'!$F$29,0,10*ROW('Water Data'!F130))="","",OFFSET('Water Data'!$F$29,0,10*ROW('Water Data'!F130)))</f>
        <v/>
      </c>
      <c r="CB136" s="266" t="str">
        <f ca="true">+IF(OFFSET('Water Data'!$G$27,0,10*ROW('Water Data'!G130))="","",OFFSET('Water Data'!$G$27,0,10*ROW('Water Data'!G130)))</f>
        <v/>
      </c>
      <c r="CC136" s="266" t="str">
        <f ca="true">+IF(OFFSET('Water Data'!$G$28,0,10*ROW('Water Data'!G130))="","",OFFSET('Water Data'!$G$28,0,10*ROW('Water Data'!G130)))</f>
        <v/>
      </c>
      <c r="CD136" s="266" t="str">
        <f ca="true">+IF(OFFSET('Water Data'!$G$29,0,10*ROW('Water Data'!G130))="","",OFFSET('Water Data'!$G$29,0,10*ROW('Water Data'!G130)))</f>
        <v/>
      </c>
      <c r="CE136" s="266" t="str">
        <f ca="true">+IF(OFFSET('Water Data'!$H$27,0,10*ROW('Water Data'!H130))="","",OFFSET('Water Data'!$H$27,0,10*ROW('Water Data'!H130)))</f>
        <v/>
      </c>
      <c r="CF136" s="266" t="str">
        <f ca="true">+IF(OFFSET('Water Data'!$H$28,0,10*ROW('Water Data'!H130))="","",OFFSET('Water Data'!$H$28,0,10*ROW('Water Data'!H130)))</f>
        <v/>
      </c>
      <c r="CG136" s="266" t="str">
        <f ca="true">+IF(OFFSET('Water Data'!$H$29,0,10*ROW('Water Data'!H130))="","",OFFSET('Water Data'!$H$29,0,10*ROW('Water Data'!H130)))</f>
        <v/>
      </c>
      <c r="CH136" s="266" t="str">
        <f ca="true">+IF(OFFSET('Water Data'!$I$27,0,10*ROW('Water Data'!I130))="","",OFFSET('Water Data'!$I$27,0,10*ROW('Water Data'!I130)))</f>
        <v/>
      </c>
      <c r="CI136" s="266" t="str">
        <f ca="true">+IF(OFFSET('Water Data'!$I$28,0,10*ROW('Water Data'!I130))="","",OFFSET('Water Data'!$I$28,0,10*ROW('Water Data'!I130)))</f>
        <v/>
      </c>
      <c r="CJ136" s="266" t="str">
        <f ca="true">+IF(OFFSET('Water Data'!$I$29,0,10*ROW('Water Data'!I130))="","",OFFSET('Water Data'!$I$29,0,10*ROW('Water Data'!I130)))</f>
        <v/>
      </c>
      <c r="CK136" s="266" t="str">
        <f ca="true">+IF(OFFSET('Sanitation Data'!$D$28,0,10*ROW('Sanitation Data'!D130))="","",OFFSET('Sanitation Data'!$D$28,0,10*ROW('Sanitation Data'!D130)))</f>
        <v/>
      </c>
      <c r="CL136" s="266" t="str">
        <f ca="true">+IF(OFFSET('Sanitation Data'!$D$29,0,10*ROW('Sanitation Data'!D130))="","",OFFSET('Sanitation Data'!$D$29,0,10*ROW('Sanitation Data'!D130)))</f>
        <v/>
      </c>
      <c r="CM136" s="266" t="str">
        <f ca="true">+IF(OFFSET('Sanitation Data'!$D$30,0,10*ROW('Sanitation Data'!D130))="","",OFFSET('Sanitation Data'!$D$30,0,10*ROW('Sanitation Data'!D130)))</f>
        <v/>
      </c>
      <c r="CN136" s="266" t="str">
        <f ca="true">+IF(OFFSET('Sanitation Data'!$D$31,0,10*ROW('Sanitation Data'!D130))="","",OFFSET('Sanitation Data'!$D$31,0,10*ROW('Sanitation Data'!D130)))</f>
        <v/>
      </c>
      <c r="CO136" s="266" t="str">
        <f ca="true">+IF(OFFSET('Sanitation Data'!$D$32,0,10*ROW('Sanitation Data'!D130))="","",OFFSET('Sanitation Data'!$D$32,0,10*ROW('Sanitation Data'!D130)))</f>
        <v/>
      </c>
      <c r="CP136" s="266" t="str">
        <f ca="true">+IF(OFFSET('Sanitation Data'!$E$28,0,10*ROW('Sanitation Data'!E130))="","",OFFSET('Sanitation Data'!$E$28,0,10*ROW('Sanitation Data'!E130)))</f>
        <v/>
      </c>
      <c r="CQ136" s="266" t="str">
        <f ca="true">+IF(OFFSET('Sanitation Data'!$E$29,0,10*ROW('Sanitation Data'!E130))="","",OFFSET('Sanitation Data'!$E$29,0,10*ROW('Sanitation Data'!E130)))</f>
        <v/>
      </c>
      <c r="CR136" s="266" t="str">
        <f ca="true">+IF(OFFSET('Sanitation Data'!$E$30,0,10*ROW('Sanitation Data'!E130))="","",OFFSET('Sanitation Data'!$E$30,0,10*ROW('Sanitation Data'!E130)))</f>
        <v/>
      </c>
      <c r="CS136" s="266" t="str">
        <f ca="true">+IF(OFFSET('Sanitation Data'!$E$31,0,10*ROW('Sanitation Data'!E130))="","",OFFSET('Sanitation Data'!$E$31,0,10*ROW('Sanitation Data'!E130)))</f>
        <v/>
      </c>
      <c r="CT136" s="266" t="str">
        <f ca="true">+IF(OFFSET('Sanitation Data'!$E$32,0,10*ROW('Sanitation Data'!E130))="","",OFFSET('Sanitation Data'!$E$32,0,10*ROW('Sanitation Data'!E130)))</f>
        <v/>
      </c>
      <c r="CU136" s="266" t="str">
        <f ca="true">+IF(OFFSET('Sanitation Data'!$F$28,0,10*ROW('Sanitation Data'!F130))="","",OFFSET('Sanitation Data'!$F$28,0,10*ROW('Sanitation Data'!F130)))</f>
        <v/>
      </c>
      <c r="CV136" s="266" t="str">
        <f ca="true">+IF(OFFSET('Sanitation Data'!$F$29,0,10*ROW('Sanitation Data'!F130))="","",OFFSET('Sanitation Data'!$F$29,0,10*ROW('Sanitation Data'!F130)))</f>
        <v/>
      </c>
      <c r="CW136" s="266" t="str">
        <f ca="true">+IF(OFFSET('Sanitation Data'!$F$30,0,10*ROW('Sanitation Data'!F130))="","",OFFSET('Sanitation Data'!$F$30,0,10*ROW('Sanitation Data'!F130)))</f>
        <v/>
      </c>
      <c r="CX136" s="266" t="str">
        <f ca="true">+IF(OFFSET('Sanitation Data'!$F$31,0,10*ROW('Sanitation Data'!F130))="","",OFFSET('Sanitation Data'!$F$31,0,10*ROW('Sanitation Data'!F130)))</f>
        <v/>
      </c>
      <c r="CY136" s="266" t="str">
        <f ca="true">+IF(OFFSET('Sanitation Data'!$F$32,0,10*ROW('Sanitation Data'!F130))="","",OFFSET('Sanitation Data'!$F$32,0,10*ROW('Sanitation Data'!F130)))</f>
        <v/>
      </c>
      <c r="CZ136" s="266" t="str">
        <f ca="true">+IF(OFFSET('Sanitation Data'!$G$28,0,10*ROW('Sanitation Data'!G130))="","",OFFSET('Sanitation Data'!$G$28,0,10*ROW('Sanitation Data'!G130)))</f>
        <v/>
      </c>
      <c r="DA136" s="266" t="str">
        <f ca="true">+IF(OFFSET('Sanitation Data'!$G$29,0,10*ROW('Sanitation Data'!G130))="","",OFFSET('Sanitation Data'!$G$29,0,10*ROW('Sanitation Data'!G130)))</f>
        <v/>
      </c>
      <c r="DB136" s="266" t="str">
        <f ca="true">+IF(OFFSET('Sanitation Data'!$G$30,0,10*ROW('Sanitation Data'!G130))="","",OFFSET('Sanitation Data'!$G$30,0,10*ROW('Sanitation Data'!G130)))</f>
        <v/>
      </c>
      <c r="DC136" s="266" t="str">
        <f ca="true">+IF(OFFSET('Sanitation Data'!$G$31,0,10*ROW('Sanitation Data'!G130))="","",OFFSET('Sanitation Data'!$G$31,0,10*ROW('Sanitation Data'!G130)))</f>
        <v/>
      </c>
      <c r="DD136" s="266" t="str">
        <f ca="true">+IF(OFFSET('Sanitation Data'!$G$32,0,10*ROW('Sanitation Data'!G130))="","",OFFSET('Sanitation Data'!$G$32,0,10*ROW('Sanitation Data'!G130)))</f>
        <v/>
      </c>
      <c r="DE136" s="266" t="str">
        <f ca="true">+IF(OFFSET('Sanitation Data'!$H$28,0,10*ROW('Sanitation Data'!H130))="","",OFFSET('Sanitation Data'!$H$28,0,10*ROW('Sanitation Data'!H130)))</f>
        <v/>
      </c>
      <c r="DF136" s="266" t="str">
        <f ca="true">+IF(OFFSET('Sanitation Data'!$H$29,0,10*ROW('Sanitation Data'!H130))="","",OFFSET('Sanitation Data'!$H$29,0,10*ROW('Sanitation Data'!H130)))</f>
        <v/>
      </c>
      <c r="DG136" s="266" t="str">
        <f ca="true">+IF(OFFSET('Sanitation Data'!$H$30,0,10*ROW('Sanitation Data'!H130))="","",OFFSET('Sanitation Data'!$H$30,0,10*ROW('Sanitation Data'!H130)))</f>
        <v/>
      </c>
      <c r="DH136" s="266" t="str">
        <f ca="true">+IF(OFFSET('Sanitation Data'!$H$31,0,10*ROW('Sanitation Data'!H130))="","",OFFSET('Sanitation Data'!$H$31,0,10*ROW('Sanitation Data'!H130)))</f>
        <v/>
      </c>
      <c r="DI136" s="266" t="str">
        <f ca="true">+IF(OFFSET('Sanitation Data'!$H$32,0,10*ROW('Sanitation Data'!H130))="","",OFFSET('Sanitation Data'!$H$32,0,10*ROW('Sanitation Data'!H130)))</f>
        <v/>
      </c>
      <c r="DJ136" s="266" t="str">
        <f ca="true">+IF(OFFSET('Sanitation Data'!$I$28,0,10*ROW('Sanitation Data'!I130))="","",OFFSET('Sanitation Data'!$I$28,0,10*ROW('Sanitation Data'!I130)))</f>
        <v/>
      </c>
      <c r="DK136" s="266" t="str">
        <f ca="true">+IF(OFFSET('Sanitation Data'!$I$29,0,10*ROW('Sanitation Data'!I130))="","",OFFSET('Sanitation Data'!$I$29,0,10*ROW('Sanitation Data'!I130)))</f>
        <v/>
      </c>
      <c r="DL136" s="266" t="str">
        <f ca="true">+IF(OFFSET('Sanitation Data'!$I$30,0,10*ROW('Sanitation Data'!I130))="","",OFFSET('Sanitation Data'!$I$30,0,10*ROW('Sanitation Data'!I130)))</f>
        <v/>
      </c>
      <c r="DM136" s="266" t="str">
        <f ca="true">+IF(OFFSET('Sanitation Data'!$I$31,0,10*ROW('Sanitation Data'!I130))="","",OFFSET('Sanitation Data'!$I$31,0,10*ROW('Sanitation Data'!I130)))</f>
        <v/>
      </c>
      <c r="DN136" s="266" t="str">
        <f ca="true">+IF(OFFSET('Sanitation Data'!$I$32,0,10*ROW('Sanitation Data'!I130))="","",OFFSET('Sanitation Data'!$I$32,0,10*ROW('Sanitation Data'!I130)))</f>
        <v/>
      </c>
      <c r="DO136" s="266" t="str">
        <f ca="true">+IF(OFFSET('Hygiene Data'!$D$11,0,10*ROW('Hygiene Data'!D130))="","",OFFSET('Hygiene Data'!$D$11,0,10*ROW('Hygiene Data'!D130)))</f>
        <v/>
      </c>
      <c r="DP136" s="266" t="str">
        <f ca="true">+IF(OFFSET('Hygiene Data'!$D$12,0,10*ROW('Hygiene Data'!D130))="","",OFFSET('Hygiene Data'!$D$12,0,10*ROW('Hygiene Data'!D130)))</f>
        <v/>
      </c>
      <c r="DQ136" s="266" t="str">
        <f ca="true">+IF(OFFSET('Hygiene Data'!$D$13,0,10*ROW('Hygiene Data'!D130))="","",OFFSET('Hygiene Data'!$D$13,0,10*ROW('Hygiene Data'!D130)))</f>
        <v/>
      </c>
      <c r="DR136" s="266" t="str">
        <f ca="true">+IF(OFFSET('Hygiene Data'!$E$11,0,10*ROW('Hygiene Data'!E130))="","",OFFSET('Hygiene Data'!$E$11,0,10*ROW('Hygiene Data'!E130)))</f>
        <v/>
      </c>
      <c r="DS136" s="266" t="str">
        <f ca="true">+IF(OFFSET('Hygiene Data'!$E$12,0,10*ROW('Hygiene Data'!E130))="","",OFFSET('Hygiene Data'!$E$12,0,10*ROW('Hygiene Data'!E130)))</f>
        <v/>
      </c>
      <c r="DT136" s="266" t="str">
        <f ca="true">+IF(OFFSET('Hygiene Data'!$E$13,0,10*ROW('Hygiene Data'!E130))="","",OFFSET('Hygiene Data'!$E$13,0,10*ROW('Hygiene Data'!E130)))</f>
        <v/>
      </c>
      <c r="DU136" s="266" t="str">
        <f ca="true">+IF(OFFSET('Hygiene Data'!$F$11,0,10*ROW('Hygiene Data'!F130))="","",OFFSET('Hygiene Data'!$F$11,0,10*ROW('Hygiene Data'!F130)))</f>
        <v/>
      </c>
      <c r="DV136" s="266" t="str">
        <f ca="true">+IF(OFFSET('Hygiene Data'!$F$12,0,10*ROW('Hygiene Data'!F130))="","",OFFSET('Hygiene Data'!$F$12,0,10*ROW('Hygiene Data'!F130)))</f>
        <v/>
      </c>
      <c r="DW136" s="266" t="str">
        <f ca="true">+IF(OFFSET('Hygiene Data'!$F$13,0,10*ROW('Hygiene Data'!F130))="","",OFFSET('Hygiene Data'!$F$13,0,10*ROW('Hygiene Data'!F130)))</f>
        <v/>
      </c>
      <c r="DX136" s="266" t="str">
        <f ca="true">+IF(OFFSET('Hygiene Data'!$G$11,0,10*ROW('Hygiene Data'!G130))="","",OFFSET('Hygiene Data'!$G$11,0,10*ROW('Hygiene Data'!G130)))</f>
        <v/>
      </c>
      <c r="DY136" s="266" t="str">
        <f ca="true">+IF(OFFSET('Hygiene Data'!$G$12,0,10*ROW('Hygiene Data'!G130))="","",OFFSET('Hygiene Data'!$G$12,0,10*ROW('Hygiene Data'!G130)))</f>
        <v/>
      </c>
      <c r="DZ136" s="266" t="str">
        <f ca="true">+IF(OFFSET('Hygiene Data'!$G$13,0,10*ROW('Hygiene Data'!G130))="","",OFFSET('Hygiene Data'!$G$13,0,10*ROW('Hygiene Data'!G130)))</f>
        <v/>
      </c>
      <c r="EA136" s="266" t="str">
        <f ca="true">+IF(OFFSET('Hygiene Data'!$H$11,0,10*ROW('Hygiene Data'!H130))="","",OFFSET('Hygiene Data'!$H$11,0,10*ROW('Hygiene Data'!H130)))</f>
        <v/>
      </c>
      <c r="EB136" s="266" t="str">
        <f ca="true">+IF(OFFSET('Hygiene Data'!$H$12,0,10*ROW('Hygiene Data'!H130))="","",OFFSET('Hygiene Data'!$H$12,0,10*ROW('Hygiene Data'!H130)))</f>
        <v/>
      </c>
      <c r="EC136" s="266" t="str">
        <f ca="true">+IF(OFFSET('Hygiene Data'!$H$13,0,10*ROW('Hygiene Data'!H130))="","",OFFSET('Hygiene Data'!$H$13,0,10*ROW('Hygiene Data'!H130)))</f>
        <v/>
      </c>
      <c r="ED136" s="266" t="str">
        <f ca="true">+IF(OFFSET('Hygiene Data'!$I$11,0,10*ROW('Hygiene Data'!I130))="","",OFFSET('Hygiene Data'!$I$11,0,10*ROW('Hygiene Data'!I130)))</f>
        <v/>
      </c>
      <c r="EE136" s="266" t="str">
        <f ca="true">+IF(OFFSET('Hygiene Data'!$I$12,0,10*ROW('Hygiene Data'!I130))="","",OFFSET('Hygiene Data'!$I$12,0,10*ROW('Hygiene Data'!I130)))</f>
        <v/>
      </c>
      <c r="EF136" s="266"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2"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6"/>
      <c r="BS137" s="266" t="str">
        <f ca="true">+IF(OFFSET('Water Data'!$D$27,0,10*ROW('Water Data'!D131))="","",OFFSET('Water Data'!$D$27,0,10*ROW('Water Data'!D131)))</f>
        <v/>
      </c>
      <c r="BT137" s="266" t="str">
        <f ca="true">+IF(OFFSET('Water Data'!$D$28,0,10*ROW('Water Data'!D131))="","",OFFSET('Water Data'!$D$28,0,10*ROW('Water Data'!D131)))</f>
        <v/>
      </c>
      <c r="BU137" s="266" t="str">
        <f ca="true">+IF(OFFSET('Water Data'!$D$29,0,10*ROW('Water Data'!D131))="","",OFFSET('Water Data'!$D$29,0,10*ROW('Water Data'!D131)))</f>
        <v/>
      </c>
      <c r="BV137" s="266" t="str">
        <f ca="true">+IF(OFFSET('Water Data'!$E$27,0,10*ROW('Water Data'!E131))="","",OFFSET('Water Data'!$E$27,0,10*ROW('Water Data'!E131)))</f>
        <v/>
      </c>
      <c r="BW137" s="266" t="str">
        <f ca="true">+IF(OFFSET('Water Data'!$E$28,0,10*ROW('Water Data'!E131))="","",OFFSET('Water Data'!$E$28,0,10*ROW('Water Data'!E131)))</f>
        <v/>
      </c>
      <c r="BX137" s="266" t="str">
        <f ca="true">+IF(OFFSET('Water Data'!$E$29,0,10*ROW('Water Data'!E131))="","",OFFSET('Water Data'!$E$29,0,10*ROW('Water Data'!E131)))</f>
        <v/>
      </c>
      <c r="BY137" s="266" t="str">
        <f ca="true">+IF(OFFSET('Water Data'!$F$27,0,10*ROW('Water Data'!F131))="","",OFFSET('Water Data'!$F$27,0,10*ROW('Water Data'!F131)))</f>
        <v/>
      </c>
      <c r="BZ137" s="266" t="str">
        <f ca="true">+IF(OFFSET('Water Data'!$F$28,0,10*ROW('Water Data'!F131))="","",OFFSET('Water Data'!$F$28,0,10*ROW('Water Data'!F131)))</f>
        <v/>
      </c>
      <c r="CA137" s="266" t="str">
        <f ca="true">+IF(OFFSET('Water Data'!$F$29,0,10*ROW('Water Data'!F131))="","",OFFSET('Water Data'!$F$29,0,10*ROW('Water Data'!F131)))</f>
        <v/>
      </c>
      <c r="CB137" s="266" t="str">
        <f ca="true">+IF(OFFSET('Water Data'!$G$27,0,10*ROW('Water Data'!G131))="","",OFFSET('Water Data'!$G$27,0,10*ROW('Water Data'!G131)))</f>
        <v/>
      </c>
      <c r="CC137" s="266" t="str">
        <f ca="true">+IF(OFFSET('Water Data'!$G$28,0,10*ROW('Water Data'!G131))="","",OFFSET('Water Data'!$G$28,0,10*ROW('Water Data'!G131)))</f>
        <v/>
      </c>
      <c r="CD137" s="266" t="str">
        <f ca="true">+IF(OFFSET('Water Data'!$G$29,0,10*ROW('Water Data'!G131))="","",OFFSET('Water Data'!$G$29,0,10*ROW('Water Data'!G131)))</f>
        <v/>
      </c>
      <c r="CE137" s="266" t="str">
        <f ca="true">+IF(OFFSET('Water Data'!$H$27,0,10*ROW('Water Data'!H131))="","",OFFSET('Water Data'!$H$27,0,10*ROW('Water Data'!H131)))</f>
        <v/>
      </c>
      <c r="CF137" s="266" t="str">
        <f ca="true">+IF(OFFSET('Water Data'!$H$28,0,10*ROW('Water Data'!H131))="","",OFFSET('Water Data'!$H$28,0,10*ROW('Water Data'!H131)))</f>
        <v/>
      </c>
      <c r="CG137" s="266" t="str">
        <f ca="true">+IF(OFFSET('Water Data'!$H$29,0,10*ROW('Water Data'!H131))="","",OFFSET('Water Data'!$H$29,0,10*ROW('Water Data'!H131)))</f>
        <v/>
      </c>
      <c r="CH137" s="266" t="str">
        <f ca="true">+IF(OFFSET('Water Data'!$I$27,0,10*ROW('Water Data'!I131))="","",OFFSET('Water Data'!$I$27,0,10*ROW('Water Data'!I131)))</f>
        <v/>
      </c>
      <c r="CI137" s="266" t="str">
        <f ca="true">+IF(OFFSET('Water Data'!$I$28,0,10*ROW('Water Data'!I131))="","",OFFSET('Water Data'!$I$28,0,10*ROW('Water Data'!I131)))</f>
        <v/>
      </c>
      <c r="CJ137" s="266" t="str">
        <f ca="true">+IF(OFFSET('Water Data'!$I$29,0,10*ROW('Water Data'!I131))="","",OFFSET('Water Data'!$I$29,0,10*ROW('Water Data'!I131)))</f>
        <v/>
      </c>
      <c r="CK137" s="266" t="str">
        <f ca="true">+IF(OFFSET('Sanitation Data'!$D$28,0,10*ROW('Sanitation Data'!D131))="","",OFFSET('Sanitation Data'!$D$28,0,10*ROW('Sanitation Data'!D131)))</f>
        <v/>
      </c>
      <c r="CL137" s="266" t="str">
        <f ca="true">+IF(OFFSET('Sanitation Data'!$D$29,0,10*ROW('Sanitation Data'!D131))="","",OFFSET('Sanitation Data'!$D$29,0,10*ROW('Sanitation Data'!D131)))</f>
        <v/>
      </c>
      <c r="CM137" s="266" t="str">
        <f ca="true">+IF(OFFSET('Sanitation Data'!$D$30,0,10*ROW('Sanitation Data'!D131))="","",OFFSET('Sanitation Data'!$D$30,0,10*ROW('Sanitation Data'!D131)))</f>
        <v/>
      </c>
      <c r="CN137" s="266" t="str">
        <f ca="true">+IF(OFFSET('Sanitation Data'!$D$31,0,10*ROW('Sanitation Data'!D131))="","",OFFSET('Sanitation Data'!$D$31,0,10*ROW('Sanitation Data'!D131)))</f>
        <v/>
      </c>
      <c r="CO137" s="266" t="str">
        <f ca="true">+IF(OFFSET('Sanitation Data'!$D$32,0,10*ROW('Sanitation Data'!D131))="","",OFFSET('Sanitation Data'!$D$32,0,10*ROW('Sanitation Data'!D131)))</f>
        <v/>
      </c>
      <c r="CP137" s="266" t="str">
        <f ca="true">+IF(OFFSET('Sanitation Data'!$E$28,0,10*ROW('Sanitation Data'!E131))="","",OFFSET('Sanitation Data'!$E$28,0,10*ROW('Sanitation Data'!E131)))</f>
        <v/>
      </c>
      <c r="CQ137" s="266" t="str">
        <f ca="true">+IF(OFFSET('Sanitation Data'!$E$29,0,10*ROW('Sanitation Data'!E131))="","",OFFSET('Sanitation Data'!$E$29,0,10*ROW('Sanitation Data'!E131)))</f>
        <v/>
      </c>
      <c r="CR137" s="266" t="str">
        <f ca="true">+IF(OFFSET('Sanitation Data'!$E$30,0,10*ROW('Sanitation Data'!E131))="","",OFFSET('Sanitation Data'!$E$30,0,10*ROW('Sanitation Data'!E131)))</f>
        <v/>
      </c>
      <c r="CS137" s="266" t="str">
        <f ca="true">+IF(OFFSET('Sanitation Data'!$E$31,0,10*ROW('Sanitation Data'!E131))="","",OFFSET('Sanitation Data'!$E$31,0,10*ROW('Sanitation Data'!E131)))</f>
        <v/>
      </c>
      <c r="CT137" s="266" t="str">
        <f ca="true">+IF(OFFSET('Sanitation Data'!$E$32,0,10*ROW('Sanitation Data'!E131))="","",OFFSET('Sanitation Data'!$E$32,0,10*ROW('Sanitation Data'!E131)))</f>
        <v/>
      </c>
      <c r="CU137" s="266" t="str">
        <f ca="true">+IF(OFFSET('Sanitation Data'!$F$28,0,10*ROW('Sanitation Data'!F131))="","",OFFSET('Sanitation Data'!$F$28,0,10*ROW('Sanitation Data'!F131)))</f>
        <v/>
      </c>
      <c r="CV137" s="266" t="str">
        <f ca="true">+IF(OFFSET('Sanitation Data'!$F$29,0,10*ROW('Sanitation Data'!F131))="","",OFFSET('Sanitation Data'!$F$29,0,10*ROW('Sanitation Data'!F131)))</f>
        <v/>
      </c>
      <c r="CW137" s="266" t="str">
        <f ca="true">+IF(OFFSET('Sanitation Data'!$F$30,0,10*ROW('Sanitation Data'!F131))="","",OFFSET('Sanitation Data'!$F$30,0,10*ROW('Sanitation Data'!F131)))</f>
        <v/>
      </c>
      <c r="CX137" s="266" t="str">
        <f ca="true">+IF(OFFSET('Sanitation Data'!$F$31,0,10*ROW('Sanitation Data'!F131))="","",OFFSET('Sanitation Data'!$F$31,0,10*ROW('Sanitation Data'!F131)))</f>
        <v/>
      </c>
      <c r="CY137" s="266" t="str">
        <f ca="true">+IF(OFFSET('Sanitation Data'!$F$32,0,10*ROW('Sanitation Data'!F131))="","",OFFSET('Sanitation Data'!$F$32,0,10*ROW('Sanitation Data'!F131)))</f>
        <v/>
      </c>
      <c r="CZ137" s="266" t="str">
        <f ca="true">+IF(OFFSET('Sanitation Data'!$G$28,0,10*ROW('Sanitation Data'!G131))="","",OFFSET('Sanitation Data'!$G$28,0,10*ROW('Sanitation Data'!G131)))</f>
        <v/>
      </c>
      <c r="DA137" s="266" t="str">
        <f ca="true">+IF(OFFSET('Sanitation Data'!$G$29,0,10*ROW('Sanitation Data'!G131))="","",OFFSET('Sanitation Data'!$G$29,0,10*ROW('Sanitation Data'!G131)))</f>
        <v/>
      </c>
      <c r="DB137" s="266" t="str">
        <f ca="true">+IF(OFFSET('Sanitation Data'!$G$30,0,10*ROW('Sanitation Data'!G131))="","",OFFSET('Sanitation Data'!$G$30,0,10*ROW('Sanitation Data'!G131)))</f>
        <v/>
      </c>
      <c r="DC137" s="266" t="str">
        <f ca="true">+IF(OFFSET('Sanitation Data'!$G$31,0,10*ROW('Sanitation Data'!G131))="","",OFFSET('Sanitation Data'!$G$31,0,10*ROW('Sanitation Data'!G131)))</f>
        <v/>
      </c>
      <c r="DD137" s="266" t="str">
        <f ca="true">+IF(OFFSET('Sanitation Data'!$G$32,0,10*ROW('Sanitation Data'!G131))="","",OFFSET('Sanitation Data'!$G$32,0,10*ROW('Sanitation Data'!G131)))</f>
        <v/>
      </c>
      <c r="DE137" s="266" t="str">
        <f ca="true">+IF(OFFSET('Sanitation Data'!$H$28,0,10*ROW('Sanitation Data'!H131))="","",OFFSET('Sanitation Data'!$H$28,0,10*ROW('Sanitation Data'!H131)))</f>
        <v/>
      </c>
      <c r="DF137" s="266" t="str">
        <f ca="true">+IF(OFFSET('Sanitation Data'!$H$29,0,10*ROW('Sanitation Data'!H131))="","",OFFSET('Sanitation Data'!$H$29,0,10*ROW('Sanitation Data'!H131)))</f>
        <v/>
      </c>
      <c r="DG137" s="266" t="str">
        <f ca="true">+IF(OFFSET('Sanitation Data'!$H$30,0,10*ROW('Sanitation Data'!H131))="","",OFFSET('Sanitation Data'!$H$30,0,10*ROW('Sanitation Data'!H131)))</f>
        <v/>
      </c>
      <c r="DH137" s="266" t="str">
        <f ca="true">+IF(OFFSET('Sanitation Data'!$H$31,0,10*ROW('Sanitation Data'!H131))="","",OFFSET('Sanitation Data'!$H$31,0,10*ROW('Sanitation Data'!H131)))</f>
        <v/>
      </c>
      <c r="DI137" s="266" t="str">
        <f ca="true">+IF(OFFSET('Sanitation Data'!$H$32,0,10*ROW('Sanitation Data'!H131))="","",OFFSET('Sanitation Data'!$H$32,0,10*ROW('Sanitation Data'!H131)))</f>
        <v/>
      </c>
      <c r="DJ137" s="266" t="str">
        <f ca="true">+IF(OFFSET('Sanitation Data'!$I$28,0,10*ROW('Sanitation Data'!I131))="","",OFFSET('Sanitation Data'!$I$28,0,10*ROW('Sanitation Data'!I131)))</f>
        <v/>
      </c>
      <c r="DK137" s="266" t="str">
        <f ca="true">+IF(OFFSET('Sanitation Data'!$I$29,0,10*ROW('Sanitation Data'!I131))="","",OFFSET('Sanitation Data'!$I$29,0,10*ROW('Sanitation Data'!I131)))</f>
        <v/>
      </c>
      <c r="DL137" s="266" t="str">
        <f ca="true">+IF(OFFSET('Sanitation Data'!$I$30,0,10*ROW('Sanitation Data'!I131))="","",OFFSET('Sanitation Data'!$I$30,0,10*ROW('Sanitation Data'!I131)))</f>
        <v/>
      </c>
      <c r="DM137" s="266" t="str">
        <f ca="true">+IF(OFFSET('Sanitation Data'!$I$31,0,10*ROW('Sanitation Data'!I131))="","",OFFSET('Sanitation Data'!$I$31,0,10*ROW('Sanitation Data'!I131)))</f>
        <v/>
      </c>
      <c r="DN137" s="266" t="str">
        <f ca="true">+IF(OFFSET('Sanitation Data'!$I$32,0,10*ROW('Sanitation Data'!I131))="","",OFFSET('Sanitation Data'!$I$32,0,10*ROW('Sanitation Data'!I131)))</f>
        <v/>
      </c>
      <c r="DO137" s="266" t="str">
        <f ca="true">+IF(OFFSET('Hygiene Data'!$D$11,0,10*ROW('Hygiene Data'!D131))="","",OFFSET('Hygiene Data'!$D$11,0,10*ROW('Hygiene Data'!D131)))</f>
        <v/>
      </c>
      <c r="DP137" s="266" t="str">
        <f ca="true">+IF(OFFSET('Hygiene Data'!$D$12,0,10*ROW('Hygiene Data'!D131))="","",OFFSET('Hygiene Data'!$D$12,0,10*ROW('Hygiene Data'!D131)))</f>
        <v/>
      </c>
      <c r="DQ137" s="266" t="str">
        <f ca="true">+IF(OFFSET('Hygiene Data'!$D$13,0,10*ROW('Hygiene Data'!D131))="","",OFFSET('Hygiene Data'!$D$13,0,10*ROW('Hygiene Data'!D131)))</f>
        <v/>
      </c>
      <c r="DR137" s="266" t="str">
        <f ca="true">+IF(OFFSET('Hygiene Data'!$E$11,0,10*ROW('Hygiene Data'!E131))="","",OFFSET('Hygiene Data'!$E$11,0,10*ROW('Hygiene Data'!E131)))</f>
        <v/>
      </c>
      <c r="DS137" s="266" t="str">
        <f ca="true">+IF(OFFSET('Hygiene Data'!$E$12,0,10*ROW('Hygiene Data'!E131))="","",OFFSET('Hygiene Data'!$E$12,0,10*ROW('Hygiene Data'!E131)))</f>
        <v/>
      </c>
      <c r="DT137" s="266" t="str">
        <f ca="true">+IF(OFFSET('Hygiene Data'!$E$13,0,10*ROW('Hygiene Data'!E131))="","",OFFSET('Hygiene Data'!$E$13,0,10*ROW('Hygiene Data'!E131)))</f>
        <v/>
      </c>
      <c r="DU137" s="266" t="str">
        <f ca="true">+IF(OFFSET('Hygiene Data'!$F$11,0,10*ROW('Hygiene Data'!F131))="","",OFFSET('Hygiene Data'!$F$11,0,10*ROW('Hygiene Data'!F131)))</f>
        <v/>
      </c>
      <c r="DV137" s="266" t="str">
        <f ca="true">+IF(OFFSET('Hygiene Data'!$F$12,0,10*ROW('Hygiene Data'!F131))="","",OFFSET('Hygiene Data'!$F$12,0,10*ROW('Hygiene Data'!F131)))</f>
        <v/>
      </c>
      <c r="DW137" s="266" t="str">
        <f ca="true">+IF(OFFSET('Hygiene Data'!$F$13,0,10*ROW('Hygiene Data'!F131))="","",OFFSET('Hygiene Data'!$F$13,0,10*ROW('Hygiene Data'!F131)))</f>
        <v/>
      </c>
      <c r="DX137" s="266" t="str">
        <f ca="true">+IF(OFFSET('Hygiene Data'!$G$11,0,10*ROW('Hygiene Data'!G131))="","",OFFSET('Hygiene Data'!$G$11,0,10*ROW('Hygiene Data'!G131)))</f>
        <v/>
      </c>
      <c r="DY137" s="266" t="str">
        <f ca="true">+IF(OFFSET('Hygiene Data'!$G$12,0,10*ROW('Hygiene Data'!G131))="","",OFFSET('Hygiene Data'!$G$12,0,10*ROW('Hygiene Data'!G131)))</f>
        <v/>
      </c>
      <c r="DZ137" s="266" t="str">
        <f ca="true">+IF(OFFSET('Hygiene Data'!$G$13,0,10*ROW('Hygiene Data'!G131))="","",OFFSET('Hygiene Data'!$G$13,0,10*ROW('Hygiene Data'!G131)))</f>
        <v/>
      </c>
      <c r="EA137" s="266" t="str">
        <f ca="true">+IF(OFFSET('Hygiene Data'!$H$11,0,10*ROW('Hygiene Data'!H131))="","",OFFSET('Hygiene Data'!$H$11,0,10*ROW('Hygiene Data'!H131)))</f>
        <v/>
      </c>
      <c r="EB137" s="266" t="str">
        <f ca="true">+IF(OFFSET('Hygiene Data'!$H$12,0,10*ROW('Hygiene Data'!H131))="","",OFFSET('Hygiene Data'!$H$12,0,10*ROW('Hygiene Data'!H131)))</f>
        <v/>
      </c>
      <c r="EC137" s="266" t="str">
        <f ca="true">+IF(OFFSET('Hygiene Data'!$H$13,0,10*ROW('Hygiene Data'!H131))="","",OFFSET('Hygiene Data'!$H$13,0,10*ROW('Hygiene Data'!H131)))</f>
        <v/>
      </c>
      <c r="ED137" s="266" t="str">
        <f ca="true">+IF(OFFSET('Hygiene Data'!$I$11,0,10*ROW('Hygiene Data'!I131))="","",OFFSET('Hygiene Data'!$I$11,0,10*ROW('Hygiene Data'!I131)))</f>
        <v/>
      </c>
      <c r="EE137" s="266" t="str">
        <f ca="true">+IF(OFFSET('Hygiene Data'!$I$12,0,10*ROW('Hygiene Data'!I131))="","",OFFSET('Hygiene Data'!$I$12,0,10*ROW('Hygiene Data'!I131)))</f>
        <v/>
      </c>
      <c r="EF137" s="266"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2"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6"/>
      <c r="BS138" s="266" t="str">
        <f ca="true">+IF(OFFSET('Water Data'!$D$27,0,10*ROW('Water Data'!D132))="","",OFFSET('Water Data'!$D$27,0,10*ROW('Water Data'!D132)))</f>
        <v/>
      </c>
      <c r="BT138" s="266" t="str">
        <f ca="true">+IF(OFFSET('Water Data'!$D$28,0,10*ROW('Water Data'!D132))="","",OFFSET('Water Data'!$D$28,0,10*ROW('Water Data'!D132)))</f>
        <v/>
      </c>
      <c r="BU138" s="266" t="str">
        <f ca="true">+IF(OFFSET('Water Data'!$D$29,0,10*ROW('Water Data'!D132))="","",OFFSET('Water Data'!$D$29,0,10*ROW('Water Data'!D132)))</f>
        <v/>
      </c>
      <c r="BV138" s="266" t="str">
        <f ca="true">+IF(OFFSET('Water Data'!$E$27,0,10*ROW('Water Data'!E132))="","",OFFSET('Water Data'!$E$27,0,10*ROW('Water Data'!E132)))</f>
        <v/>
      </c>
      <c r="BW138" s="266" t="str">
        <f ca="true">+IF(OFFSET('Water Data'!$E$28,0,10*ROW('Water Data'!E132))="","",OFFSET('Water Data'!$E$28,0,10*ROW('Water Data'!E132)))</f>
        <v/>
      </c>
      <c r="BX138" s="266" t="str">
        <f ca="true">+IF(OFFSET('Water Data'!$E$29,0,10*ROW('Water Data'!E132))="","",OFFSET('Water Data'!$E$29,0,10*ROW('Water Data'!E132)))</f>
        <v/>
      </c>
      <c r="BY138" s="266" t="str">
        <f ca="true">+IF(OFFSET('Water Data'!$F$27,0,10*ROW('Water Data'!F132))="","",OFFSET('Water Data'!$F$27,0,10*ROW('Water Data'!F132)))</f>
        <v/>
      </c>
      <c r="BZ138" s="266" t="str">
        <f ca="true">+IF(OFFSET('Water Data'!$F$28,0,10*ROW('Water Data'!F132))="","",OFFSET('Water Data'!$F$28,0,10*ROW('Water Data'!F132)))</f>
        <v/>
      </c>
      <c r="CA138" s="266" t="str">
        <f ca="true">+IF(OFFSET('Water Data'!$F$29,0,10*ROW('Water Data'!F132))="","",OFFSET('Water Data'!$F$29,0,10*ROW('Water Data'!F132)))</f>
        <v/>
      </c>
      <c r="CB138" s="266" t="str">
        <f ca="true">+IF(OFFSET('Water Data'!$G$27,0,10*ROW('Water Data'!G132))="","",OFFSET('Water Data'!$G$27,0,10*ROW('Water Data'!G132)))</f>
        <v/>
      </c>
      <c r="CC138" s="266" t="str">
        <f ca="true">+IF(OFFSET('Water Data'!$G$28,0,10*ROW('Water Data'!G132))="","",OFFSET('Water Data'!$G$28,0,10*ROW('Water Data'!G132)))</f>
        <v/>
      </c>
      <c r="CD138" s="266" t="str">
        <f ca="true">+IF(OFFSET('Water Data'!$G$29,0,10*ROW('Water Data'!G132))="","",OFFSET('Water Data'!$G$29,0,10*ROW('Water Data'!G132)))</f>
        <v/>
      </c>
      <c r="CE138" s="266" t="str">
        <f ca="true">+IF(OFFSET('Water Data'!$H$27,0,10*ROW('Water Data'!H132))="","",OFFSET('Water Data'!$H$27,0,10*ROW('Water Data'!H132)))</f>
        <v/>
      </c>
      <c r="CF138" s="266" t="str">
        <f ca="true">+IF(OFFSET('Water Data'!$H$28,0,10*ROW('Water Data'!H132))="","",OFFSET('Water Data'!$H$28,0,10*ROW('Water Data'!H132)))</f>
        <v/>
      </c>
      <c r="CG138" s="266" t="str">
        <f ca="true">+IF(OFFSET('Water Data'!$H$29,0,10*ROW('Water Data'!H132))="","",OFFSET('Water Data'!$H$29,0,10*ROW('Water Data'!H132)))</f>
        <v/>
      </c>
      <c r="CH138" s="266" t="str">
        <f ca="true">+IF(OFFSET('Water Data'!$I$27,0,10*ROW('Water Data'!I132))="","",OFFSET('Water Data'!$I$27,0,10*ROW('Water Data'!I132)))</f>
        <v/>
      </c>
      <c r="CI138" s="266" t="str">
        <f ca="true">+IF(OFFSET('Water Data'!$I$28,0,10*ROW('Water Data'!I132))="","",OFFSET('Water Data'!$I$28,0,10*ROW('Water Data'!I132)))</f>
        <v/>
      </c>
      <c r="CJ138" s="266" t="str">
        <f ca="true">+IF(OFFSET('Water Data'!$I$29,0,10*ROW('Water Data'!I132))="","",OFFSET('Water Data'!$I$29,0,10*ROW('Water Data'!I132)))</f>
        <v/>
      </c>
      <c r="CK138" s="266" t="str">
        <f ca="true">+IF(OFFSET('Sanitation Data'!$D$28,0,10*ROW('Sanitation Data'!D132))="","",OFFSET('Sanitation Data'!$D$28,0,10*ROW('Sanitation Data'!D132)))</f>
        <v/>
      </c>
      <c r="CL138" s="266" t="str">
        <f ca="true">+IF(OFFSET('Sanitation Data'!$D$29,0,10*ROW('Sanitation Data'!D132))="","",OFFSET('Sanitation Data'!$D$29,0,10*ROW('Sanitation Data'!D132)))</f>
        <v/>
      </c>
      <c r="CM138" s="266" t="str">
        <f ca="true">+IF(OFFSET('Sanitation Data'!$D$30,0,10*ROW('Sanitation Data'!D132))="","",OFFSET('Sanitation Data'!$D$30,0,10*ROW('Sanitation Data'!D132)))</f>
        <v/>
      </c>
      <c r="CN138" s="266" t="str">
        <f ca="true">+IF(OFFSET('Sanitation Data'!$D$31,0,10*ROW('Sanitation Data'!D132))="","",OFFSET('Sanitation Data'!$D$31,0,10*ROW('Sanitation Data'!D132)))</f>
        <v/>
      </c>
      <c r="CO138" s="266" t="str">
        <f ca="true">+IF(OFFSET('Sanitation Data'!$D$32,0,10*ROW('Sanitation Data'!D132))="","",OFFSET('Sanitation Data'!$D$32,0,10*ROW('Sanitation Data'!D132)))</f>
        <v/>
      </c>
      <c r="CP138" s="266" t="str">
        <f ca="true">+IF(OFFSET('Sanitation Data'!$E$28,0,10*ROW('Sanitation Data'!E132))="","",OFFSET('Sanitation Data'!$E$28,0,10*ROW('Sanitation Data'!E132)))</f>
        <v/>
      </c>
      <c r="CQ138" s="266" t="str">
        <f ca="true">+IF(OFFSET('Sanitation Data'!$E$29,0,10*ROW('Sanitation Data'!E132))="","",OFFSET('Sanitation Data'!$E$29,0,10*ROW('Sanitation Data'!E132)))</f>
        <v/>
      </c>
      <c r="CR138" s="266" t="str">
        <f ca="true">+IF(OFFSET('Sanitation Data'!$E$30,0,10*ROW('Sanitation Data'!E132))="","",OFFSET('Sanitation Data'!$E$30,0,10*ROW('Sanitation Data'!E132)))</f>
        <v/>
      </c>
      <c r="CS138" s="266" t="str">
        <f ca="true">+IF(OFFSET('Sanitation Data'!$E$31,0,10*ROW('Sanitation Data'!E132))="","",OFFSET('Sanitation Data'!$E$31,0,10*ROW('Sanitation Data'!E132)))</f>
        <v/>
      </c>
      <c r="CT138" s="266" t="str">
        <f ca="true">+IF(OFFSET('Sanitation Data'!$E$32,0,10*ROW('Sanitation Data'!E132))="","",OFFSET('Sanitation Data'!$E$32,0,10*ROW('Sanitation Data'!E132)))</f>
        <v/>
      </c>
      <c r="CU138" s="266" t="str">
        <f ca="true">+IF(OFFSET('Sanitation Data'!$F$28,0,10*ROW('Sanitation Data'!F132))="","",OFFSET('Sanitation Data'!$F$28,0,10*ROW('Sanitation Data'!F132)))</f>
        <v/>
      </c>
      <c r="CV138" s="266" t="str">
        <f ca="true">+IF(OFFSET('Sanitation Data'!$F$29,0,10*ROW('Sanitation Data'!F132))="","",OFFSET('Sanitation Data'!$F$29,0,10*ROW('Sanitation Data'!F132)))</f>
        <v/>
      </c>
      <c r="CW138" s="266" t="str">
        <f ca="true">+IF(OFFSET('Sanitation Data'!$F$30,0,10*ROW('Sanitation Data'!F132))="","",OFFSET('Sanitation Data'!$F$30,0,10*ROW('Sanitation Data'!F132)))</f>
        <v/>
      </c>
      <c r="CX138" s="266" t="str">
        <f ca="true">+IF(OFFSET('Sanitation Data'!$F$31,0,10*ROW('Sanitation Data'!F132))="","",OFFSET('Sanitation Data'!$F$31,0,10*ROW('Sanitation Data'!F132)))</f>
        <v/>
      </c>
      <c r="CY138" s="266" t="str">
        <f ca="true">+IF(OFFSET('Sanitation Data'!$F$32,0,10*ROW('Sanitation Data'!F132))="","",OFFSET('Sanitation Data'!$F$32,0,10*ROW('Sanitation Data'!F132)))</f>
        <v/>
      </c>
      <c r="CZ138" s="266" t="str">
        <f ca="true">+IF(OFFSET('Sanitation Data'!$G$28,0,10*ROW('Sanitation Data'!G132))="","",OFFSET('Sanitation Data'!$G$28,0,10*ROW('Sanitation Data'!G132)))</f>
        <v/>
      </c>
      <c r="DA138" s="266" t="str">
        <f ca="true">+IF(OFFSET('Sanitation Data'!$G$29,0,10*ROW('Sanitation Data'!G132))="","",OFFSET('Sanitation Data'!$G$29,0,10*ROW('Sanitation Data'!G132)))</f>
        <v/>
      </c>
      <c r="DB138" s="266" t="str">
        <f ca="true">+IF(OFFSET('Sanitation Data'!$G$30,0,10*ROW('Sanitation Data'!G132))="","",OFFSET('Sanitation Data'!$G$30,0,10*ROW('Sanitation Data'!G132)))</f>
        <v/>
      </c>
      <c r="DC138" s="266" t="str">
        <f ca="true">+IF(OFFSET('Sanitation Data'!$G$31,0,10*ROW('Sanitation Data'!G132))="","",OFFSET('Sanitation Data'!$G$31,0,10*ROW('Sanitation Data'!G132)))</f>
        <v/>
      </c>
      <c r="DD138" s="266" t="str">
        <f ca="true">+IF(OFFSET('Sanitation Data'!$G$32,0,10*ROW('Sanitation Data'!G132))="","",OFFSET('Sanitation Data'!$G$32,0,10*ROW('Sanitation Data'!G132)))</f>
        <v/>
      </c>
      <c r="DE138" s="266" t="str">
        <f ca="true">+IF(OFFSET('Sanitation Data'!$H$28,0,10*ROW('Sanitation Data'!H132))="","",OFFSET('Sanitation Data'!$H$28,0,10*ROW('Sanitation Data'!H132)))</f>
        <v/>
      </c>
      <c r="DF138" s="266" t="str">
        <f ca="true">+IF(OFFSET('Sanitation Data'!$H$29,0,10*ROW('Sanitation Data'!H132))="","",OFFSET('Sanitation Data'!$H$29,0,10*ROW('Sanitation Data'!H132)))</f>
        <v/>
      </c>
      <c r="DG138" s="266" t="str">
        <f ca="true">+IF(OFFSET('Sanitation Data'!$H$30,0,10*ROW('Sanitation Data'!H132))="","",OFFSET('Sanitation Data'!$H$30,0,10*ROW('Sanitation Data'!H132)))</f>
        <v/>
      </c>
      <c r="DH138" s="266" t="str">
        <f ca="true">+IF(OFFSET('Sanitation Data'!$H$31,0,10*ROW('Sanitation Data'!H132))="","",OFFSET('Sanitation Data'!$H$31,0,10*ROW('Sanitation Data'!H132)))</f>
        <v/>
      </c>
      <c r="DI138" s="266" t="str">
        <f ca="true">+IF(OFFSET('Sanitation Data'!$H$32,0,10*ROW('Sanitation Data'!H132))="","",OFFSET('Sanitation Data'!$H$32,0,10*ROW('Sanitation Data'!H132)))</f>
        <v/>
      </c>
      <c r="DJ138" s="266" t="str">
        <f ca="true">+IF(OFFSET('Sanitation Data'!$I$28,0,10*ROW('Sanitation Data'!I132))="","",OFFSET('Sanitation Data'!$I$28,0,10*ROW('Sanitation Data'!I132)))</f>
        <v/>
      </c>
      <c r="DK138" s="266" t="str">
        <f ca="true">+IF(OFFSET('Sanitation Data'!$I$29,0,10*ROW('Sanitation Data'!I132))="","",OFFSET('Sanitation Data'!$I$29,0,10*ROW('Sanitation Data'!I132)))</f>
        <v/>
      </c>
      <c r="DL138" s="266" t="str">
        <f ca="true">+IF(OFFSET('Sanitation Data'!$I$30,0,10*ROW('Sanitation Data'!I132))="","",OFFSET('Sanitation Data'!$I$30,0,10*ROW('Sanitation Data'!I132)))</f>
        <v/>
      </c>
      <c r="DM138" s="266" t="str">
        <f ca="true">+IF(OFFSET('Sanitation Data'!$I$31,0,10*ROW('Sanitation Data'!I132))="","",OFFSET('Sanitation Data'!$I$31,0,10*ROW('Sanitation Data'!I132)))</f>
        <v/>
      </c>
      <c r="DN138" s="266" t="str">
        <f ca="true">+IF(OFFSET('Sanitation Data'!$I$32,0,10*ROW('Sanitation Data'!I132))="","",OFFSET('Sanitation Data'!$I$32,0,10*ROW('Sanitation Data'!I132)))</f>
        <v/>
      </c>
      <c r="DO138" s="266" t="str">
        <f ca="true">+IF(OFFSET('Hygiene Data'!$D$11,0,10*ROW('Hygiene Data'!D132))="","",OFFSET('Hygiene Data'!$D$11,0,10*ROW('Hygiene Data'!D132)))</f>
        <v/>
      </c>
      <c r="DP138" s="266" t="str">
        <f ca="true">+IF(OFFSET('Hygiene Data'!$D$12,0,10*ROW('Hygiene Data'!D132))="","",OFFSET('Hygiene Data'!$D$12,0,10*ROW('Hygiene Data'!D132)))</f>
        <v/>
      </c>
      <c r="DQ138" s="266" t="str">
        <f ca="true">+IF(OFFSET('Hygiene Data'!$D$13,0,10*ROW('Hygiene Data'!D132))="","",OFFSET('Hygiene Data'!$D$13,0,10*ROW('Hygiene Data'!D132)))</f>
        <v/>
      </c>
      <c r="DR138" s="266" t="str">
        <f ca="true">+IF(OFFSET('Hygiene Data'!$E$11,0,10*ROW('Hygiene Data'!E132))="","",OFFSET('Hygiene Data'!$E$11,0,10*ROW('Hygiene Data'!E132)))</f>
        <v/>
      </c>
      <c r="DS138" s="266" t="str">
        <f ca="true">+IF(OFFSET('Hygiene Data'!$E$12,0,10*ROW('Hygiene Data'!E132))="","",OFFSET('Hygiene Data'!$E$12,0,10*ROW('Hygiene Data'!E132)))</f>
        <v/>
      </c>
      <c r="DT138" s="266" t="str">
        <f ca="true">+IF(OFFSET('Hygiene Data'!$E$13,0,10*ROW('Hygiene Data'!E132))="","",OFFSET('Hygiene Data'!$E$13,0,10*ROW('Hygiene Data'!E132)))</f>
        <v/>
      </c>
      <c r="DU138" s="266" t="str">
        <f ca="true">+IF(OFFSET('Hygiene Data'!$F$11,0,10*ROW('Hygiene Data'!F132))="","",OFFSET('Hygiene Data'!$F$11,0,10*ROW('Hygiene Data'!F132)))</f>
        <v/>
      </c>
      <c r="DV138" s="266" t="str">
        <f ca="true">+IF(OFFSET('Hygiene Data'!$F$12,0,10*ROW('Hygiene Data'!F132))="","",OFFSET('Hygiene Data'!$F$12,0,10*ROW('Hygiene Data'!F132)))</f>
        <v/>
      </c>
      <c r="DW138" s="266" t="str">
        <f ca="true">+IF(OFFSET('Hygiene Data'!$F$13,0,10*ROW('Hygiene Data'!F132))="","",OFFSET('Hygiene Data'!$F$13,0,10*ROW('Hygiene Data'!F132)))</f>
        <v/>
      </c>
      <c r="DX138" s="266" t="str">
        <f ca="true">+IF(OFFSET('Hygiene Data'!$G$11,0,10*ROW('Hygiene Data'!G132))="","",OFFSET('Hygiene Data'!$G$11,0,10*ROW('Hygiene Data'!G132)))</f>
        <v/>
      </c>
      <c r="DY138" s="266" t="str">
        <f ca="true">+IF(OFFSET('Hygiene Data'!$G$12,0,10*ROW('Hygiene Data'!G132))="","",OFFSET('Hygiene Data'!$G$12,0,10*ROW('Hygiene Data'!G132)))</f>
        <v/>
      </c>
      <c r="DZ138" s="266" t="str">
        <f ca="true">+IF(OFFSET('Hygiene Data'!$G$13,0,10*ROW('Hygiene Data'!G132))="","",OFFSET('Hygiene Data'!$G$13,0,10*ROW('Hygiene Data'!G132)))</f>
        <v/>
      </c>
      <c r="EA138" s="266" t="str">
        <f ca="true">+IF(OFFSET('Hygiene Data'!$H$11,0,10*ROW('Hygiene Data'!H132))="","",OFFSET('Hygiene Data'!$H$11,0,10*ROW('Hygiene Data'!H132)))</f>
        <v/>
      </c>
      <c r="EB138" s="266" t="str">
        <f ca="true">+IF(OFFSET('Hygiene Data'!$H$12,0,10*ROW('Hygiene Data'!H132))="","",OFFSET('Hygiene Data'!$H$12,0,10*ROW('Hygiene Data'!H132)))</f>
        <v/>
      </c>
      <c r="EC138" s="266" t="str">
        <f ca="true">+IF(OFFSET('Hygiene Data'!$H$13,0,10*ROW('Hygiene Data'!H132))="","",OFFSET('Hygiene Data'!$H$13,0,10*ROW('Hygiene Data'!H132)))</f>
        <v/>
      </c>
      <c r="ED138" s="266" t="str">
        <f ca="true">+IF(OFFSET('Hygiene Data'!$I$11,0,10*ROW('Hygiene Data'!I132))="","",OFFSET('Hygiene Data'!$I$11,0,10*ROW('Hygiene Data'!I132)))</f>
        <v/>
      </c>
      <c r="EE138" s="266" t="str">
        <f ca="true">+IF(OFFSET('Hygiene Data'!$I$12,0,10*ROW('Hygiene Data'!I132))="","",OFFSET('Hygiene Data'!$I$12,0,10*ROW('Hygiene Data'!I132)))</f>
        <v/>
      </c>
      <c r="EF138" s="266"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2"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6"/>
      <c r="BS139" s="266" t="str">
        <f ca="true">+IF(OFFSET('Water Data'!$D$27,0,10*ROW('Water Data'!D133))="","",OFFSET('Water Data'!$D$27,0,10*ROW('Water Data'!D133)))</f>
        <v/>
      </c>
      <c r="BT139" s="266" t="str">
        <f ca="true">+IF(OFFSET('Water Data'!$D$28,0,10*ROW('Water Data'!D133))="","",OFFSET('Water Data'!$D$28,0,10*ROW('Water Data'!D133)))</f>
        <v/>
      </c>
      <c r="BU139" s="266" t="str">
        <f ca="true">+IF(OFFSET('Water Data'!$D$29,0,10*ROW('Water Data'!D133))="","",OFFSET('Water Data'!$D$29,0,10*ROW('Water Data'!D133)))</f>
        <v/>
      </c>
      <c r="BV139" s="266" t="str">
        <f ca="true">+IF(OFFSET('Water Data'!$E$27,0,10*ROW('Water Data'!E133))="","",OFFSET('Water Data'!$E$27,0,10*ROW('Water Data'!E133)))</f>
        <v/>
      </c>
      <c r="BW139" s="266" t="str">
        <f ca="true">+IF(OFFSET('Water Data'!$E$28,0,10*ROW('Water Data'!E133))="","",OFFSET('Water Data'!$E$28,0,10*ROW('Water Data'!E133)))</f>
        <v/>
      </c>
      <c r="BX139" s="266" t="str">
        <f ca="true">+IF(OFFSET('Water Data'!$E$29,0,10*ROW('Water Data'!E133))="","",OFFSET('Water Data'!$E$29,0,10*ROW('Water Data'!E133)))</f>
        <v/>
      </c>
      <c r="BY139" s="266" t="str">
        <f ca="true">+IF(OFFSET('Water Data'!$F$27,0,10*ROW('Water Data'!F133))="","",OFFSET('Water Data'!$F$27,0,10*ROW('Water Data'!F133)))</f>
        <v/>
      </c>
      <c r="BZ139" s="266" t="str">
        <f ca="true">+IF(OFFSET('Water Data'!$F$28,0,10*ROW('Water Data'!F133))="","",OFFSET('Water Data'!$F$28,0,10*ROW('Water Data'!F133)))</f>
        <v/>
      </c>
      <c r="CA139" s="266" t="str">
        <f ca="true">+IF(OFFSET('Water Data'!$F$29,0,10*ROW('Water Data'!F133))="","",OFFSET('Water Data'!$F$29,0,10*ROW('Water Data'!F133)))</f>
        <v/>
      </c>
      <c r="CB139" s="266" t="str">
        <f ca="true">+IF(OFFSET('Water Data'!$G$27,0,10*ROW('Water Data'!G133))="","",OFFSET('Water Data'!$G$27,0,10*ROW('Water Data'!G133)))</f>
        <v/>
      </c>
      <c r="CC139" s="266" t="str">
        <f ca="true">+IF(OFFSET('Water Data'!$G$28,0,10*ROW('Water Data'!G133))="","",OFFSET('Water Data'!$G$28,0,10*ROW('Water Data'!G133)))</f>
        <v/>
      </c>
      <c r="CD139" s="266" t="str">
        <f ca="true">+IF(OFFSET('Water Data'!$G$29,0,10*ROW('Water Data'!G133))="","",OFFSET('Water Data'!$G$29,0,10*ROW('Water Data'!G133)))</f>
        <v/>
      </c>
      <c r="CE139" s="266" t="str">
        <f ca="true">+IF(OFFSET('Water Data'!$H$27,0,10*ROW('Water Data'!H133))="","",OFFSET('Water Data'!$H$27,0,10*ROW('Water Data'!H133)))</f>
        <v/>
      </c>
      <c r="CF139" s="266" t="str">
        <f ca="true">+IF(OFFSET('Water Data'!$H$28,0,10*ROW('Water Data'!H133))="","",OFFSET('Water Data'!$H$28,0,10*ROW('Water Data'!H133)))</f>
        <v/>
      </c>
      <c r="CG139" s="266" t="str">
        <f ca="true">+IF(OFFSET('Water Data'!$H$29,0,10*ROW('Water Data'!H133))="","",OFFSET('Water Data'!$H$29,0,10*ROW('Water Data'!H133)))</f>
        <v/>
      </c>
      <c r="CH139" s="266" t="str">
        <f ca="true">+IF(OFFSET('Water Data'!$I$27,0,10*ROW('Water Data'!I133))="","",OFFSET('Water Data'!$I$27,0,10*ROW('Water Data'!I133)))</f>
        <v/>
      </c>
      <c r="CI139" s="266" t="str">
        <f ca="true">+IF(OFFSET('Water Data'!$I$28,0,10*ROW('Water Data'!I133))="","",OFFSET('Water Data'!$I$28,0,10*ROW('Water Data'!I133)))</f>
        <v/>
      </c>
      <c r="CJ139" s="266" t="str">
        <f ca="true">+IF(OFFSET('Water Data'!$I$29,0,10*ROW('Water Data'!I133))="","",OFFSET('Water Data'!$I$29,0,10*ROW('Water Data'!I133)))</f>
        <v/>
      </c>
      <c r="CK139" s="266" t="str">
        <f ca="true">+IF(OFFSET('Sanitation Data'!$D$28,0,10*ROW('Sanitation Data'!D133))="","",OFFSET('Sanitation Data'!$D$28,0,10*ROW('Sanitation Data'!D133)))</f>
        <v/>
      </c>
      <c r="CL139" s="266" t="str">
        <f ca="true">+IF(OFFSET('Sanitation Data'!$D$29,0,10*ROW('Sanitation Data'!D133))="","",OFFSET('Sanitation Data'!$D$29,0,10*ROW('Sanitation Data'!D133)))</f>
        <v/>
      </c>
      <c r="CM139" s="266" t="str">
        <f ca="true">+IF(OFFSET('Sanitation Data'!$D$30,0,10*ROW('Sanitation Data'!D133))="","",OFFSET('Sanitation Data'!$D$30,0,10*ROW('Sanitation Data'!D133)))</f>
        <v/>
      </c>
      <c r="CN139" s="266" t="str">
        <f ca="true">+IF(OFFSET('Sanitation Data'!$D$31,0,10*ROW('Sanitation Data'!D133))="","",OFFSET('Sanitation Data'!$D$31,0,10*ROW('Sanitation Data'!D133)))</f>
        <v/>
      </c>
      <c r="CO139" s="266" t="str">
        <f ca="true">+IF(OFFSET('Sanitation Data'!$D$32,0,10*ROW('Sanitation Data'!D133))="","",OFFSET('Sanitation Data'!$D$32,0,10*ROW('Sanitation Data'!D133)))</f>
        <v/>
      </c>
      <c r="CP139" s="266" t="str">
        <f ca="true">+IF(OFFSET('Sanitation Data'!$E$28,0,10*ROW('Sanitation Data'!E133))="","",OFFSET('Sanitation Data'!$E$28,0,10*ROW('Sanitation Data'!E133)))</f>
        <v/>
      </c>
      <c r="CQ139" s="266" t="str">
        <f ca="true">+IF(OFFSET('Sanitation Data'!$E$29,0,10*ROW('Sanitation Data'!E133))="","",OFFSET('Sanitation Data'!$E$29,0,10*ROW('Sanitation Data'!E133)))</f>
        <v/>
      </c>
      <c r="CR139" s="266" t="str">
        <f ca="true">+IF(OFFSET('Sanitation Data'!$E$30,0,10*ROW('Sanitation Data'!E133))="","",OFFSET('Sanitation Data'!$E$30,0,10*ROW('Sanitation Data'!E133)))</f>
        <v/>
      </c>
      <c r="CS139" s="266" t="str">
        <f ca="true">+IF(OFFSET('Sanitation Data'!$E$31,0,10*ROW('Sanitation Data'!E133))="","",OFFSET('Sanitation Data'!$E$31,0,10*ROW('Sanitation Data'!E133)))</f>
        <v/>
      </c>
      <c r="CT139" s="266" t="str">
        <f ca="true">+IF(OFFSET('Sanitation Data'!$E$32,0,10*ROW('Sanitation Data'!E133))="","",OFFSET('Sanitation Data'!$E$32,0,10*ROW('Sanitation Data'!E133)))</f>
        <v/>
      </c>
      <c r="CU139" s="266" t="str">
        <f ca="true">+IF(OFFSET('Sanitation Data'!$F$28,0,10*ROW('Sanitation Data'!F133))="","",OFFSET('Sanitation Data'!$F$28,0,10*ROW('Sanitation Data'!F133)))</f>
        <v/>
      </c>
      <c r="CV139" s="266" t="str">
        <f ca="true">+IF(OFFSET('Sanitation Data'!$F$29,0,10*ROW('Sanitation Data'!F133))="","",OFFSET('Sanitation Data'!$F$29,0,10*ROW('Sanitation Data'!F133)))</f>
        <v/>
      </c>
      <c r="CW139" s="266" t="str">
        <f ca="true">+IF(OFFSET('Sanitation Data'!$F$30,0,10*ROW('Sanitation Data'!F133))="","",OFFSET('Sanitation Data'!$F$30,0,10*ROW('Sanitation Data'!F133)))</f>
        <v/>
      </c>
      <c r="CX139" s="266" t="str">
        <f ca="true">+IF(OFFSET('Sanitation Data'!$F$31,0,10*ROW('Sanitation Data'!F133))="","",OFFSET('Sanitation Data'!$F$31,0,10*ROW('Sanitation Data'!F133)))</f>
        <v/>
      </c>
      <c r="CY139" s="266" t="str">
        <f ca="true">+IF(OFFSET('Sanitation Data'!$F$32,0,10*ROW('Sanitation Data'!F133))="","",OFFSET('Sanitation Data'!$F$32,0,10*ROW('Sanitation Data'!F133)))</f>
        <v/>
      </c>
      <c r="CZ139" s="266" t="str">
        <f ca="true">+IF(OFFSET('Sanitation Data'!$G$28,0,10*ROW('Sanitation Data'!G133))="","",OFFSET('Sanitation Data'!$G$28,0,10*ROW('Sanitation Data'!G133)))</f>
        <v/>
      </c>
      <c r="DA139" s="266" t="str">
        <f ca="true">+IF(OFFSET('Sanitation Data'!$G$29,0,10*ROW('Sanitation Data'!G133))="","",OFFSET('Sanitation Data'!$G$29,0,10*ROW('Sanitation Data'!G133)))</f>
        <v/>
      </c>
      <c r="DB139" s="266" t="str">
        <f ca="true">+IF(OFFSET('Sanitation Data'!$G$30,0,10*ROW('Sanitation Data'!G133))="","",OFFSET('Sanitation Data'!$G$30,0,10*ROW('Sanitation Data'!G133)))</f>
        <v/>
      </c>
      <c r="DC139" s="266" t="str">
        <f ca="true">+IF(OFFSET('Sanitation Data'!$G$31,0,10*ROW('Sanitation Data'!G133))="","",OFFSET('Sanitation Data'!$G$31,0,10*ROW('Sanitation Data'!G133)))</f>
        <v/>
      </c>
      <c r="DD139" s="266" t="str">
        <f ca="true">+IF(OFFSET('Sanitation Data'!$G$32,0,10*ROW('Sanitation Data'!G133))="","",OFFSET('Sanitation Data'!$G$32,0,10*ROW('Sanitation Data'!G133)))</f>
        <v/>
      </c>
      <c r="DE139" s="266" t="str">
        <f ca="true">+IF(OFFSET('Sanitation Data'!$H$28,0,10*ROW('Sanitation Data'!H133))="","",OFFSET('Sanitation Data'!$H$28,0,10*ROW('Sanitation Data'!H133)))</f>
        <v/>
      </c>
      <c r="DF139" s="266" t="str">
        <f ca="true">+IF(OFFSET('Sanitation Data'!$H$29,0,10*ROW('Sanitation Data'!H133))="","",OFFSET('Sanitation Data'!$H$29,0,10*ROW('Sanitation Data'!H133)))</f>
        <v/>
      </c>
      <c r="DG139" s="266" t="str">
        <f ca="true">+IF(OFFSET('Sanitation Data'!$H$30,0,10*ROW('Sanitation Data'!H133))="","",OFFSET('Sanitation Data'!$H$30,0,10*ROW('Sanitation Data'!H133)))</f>
        <v/>
      </c>
      <c r="DH139" s="266" t="str">
        <f ca="true">+IF(OFFSET('Sanitation Data'!$H$31,0,10*ROW('Sanitation Data'!H133))="","",OFFSET('Sanitation Data'!$H$31,0,10*ROW('Sanitation Data'!H133)))</f>
        <v/>
      </c>
      <c r="DI139" s="266" t="str">
        <f ca="true">+IF(OFFSET('Sanitation Data'!$H$32,0,10*ROW('Sanitation Data'!H133))="","",OFFSET('Sanitation Data'!$H$32,0,10*ROW('Sanitation Data'!H133)))</f>
        <v/>
      </c>
      <c r="DJ139" s="266" t="str">
        <f ca="true">+IF(OFFSET('Sanitation Data'!$I$28,0,10*ROW('Sanitation Data'!I133))="","",OFFSET('Sanitation Data'!$I$28,0,10*ROW('Sanitation Data'!I133)))</f>
        <v/>
      </c>
      <c r="DK139" s="266" t="str">
        <f ca="true">+IF(OFFSET('Sanitation Data'!$I$29,0,10*ROW('Sanitation Data'!I133))="","",OFFSET('Sanitation Data'!$I$29,0,10*ROW('Sanitation Data'!I133)))</f>
        <v/>
      </c>
      <c r="DL139" s="266" t="str">
        <f ca="true">+IF(OFFSET('Sanitation Data'!$I$30,0,10*ROW('Sanitation Data'!I133))="","",OFFSET('Sanitation Data'!$I$30,0,10*ROW('Sanitation Data'!I133)))</f>
        <v/>
      </c>
      <c r="DM139" s="266" t="str">
        <f ca="true">+IF(OFFSET('Sanitation Data'!$I$31,0,10*ROW('Sanitation Data'!I133))="","",OFFSET('Sanitation Data'!$I$31,0,10*ROW('Sanitation Data'!I133)))</f>
        <v/>
      </c>
      <c r="DN139" s="266" t="str">
        <f ca="true">+IF(OFFSET('Sanitation Data'!$I$32,0,10*ROW('Sanitation Data'!I133))="","",OFFSET('Sanitation Data'!$I$32,0,10*ROW('Sanitation Data'!I133)))</f>
        <v/>
      </c>
      <c r="DO139" s="266" t="str">
        <f ca="true">+IF(OFFSET('Hygiene Data'!$D$11,0,10*ROW('Hygiene Data'!D133))="","",OFFSET('Hygiene Data'!$D$11,0,10*ROW('Hygiene Data'!D133)))</f>
        <v/>
      </c>
      <c r="DP139" s="266" t="str">
        <f ca="true">+IF(OFFSET('Hygiene Data'!$D$12,0,10*ROW('Hygiene Data'!D133))="","",OFFSET('Hygiene Data'!$D$12,0,10*ROW('Hygiene Data'!D133)))</f>
        <v/>
      </c>
      <c r="DQ139" s="266" t="str">
        <f ca="true">+IF(OFFSET('Hygiene Data'!$D$13,0,10*ROW('Hygiene Data'!D133))="","",OFFSET('Hygiene Data'!$D$13,0,10*ROW('Hygiene Data'!D133)))</f>
        <v/>
      </c>
      <c r="DR139" s="266" t="str">
        <f ca="true">+IF(OFFSET('Hygiene Data'!$E$11,0,10*ROW('Hygiene Data'!E133))="","",OFFSET('Hygiene Data'!$E$11,0,10*ROW('Hygiene Data'!E133)))</f>
        <v/>
      </c>
      <c r="DS139" s="266" t="str">
        <f ca="true">+IF(OFFSET('Hygiene Data'!$E$12,0,10*ROW('Hygiene Data'!E133))="","",OFFSET('Hygiene Data'!$E$12,0,10*ROW('Hygiene Data'!E133)))</f>
        <v/>
      </c>
      <c r="DT139" s="266" t="str">
        <f ca="true">+IF(OFFSET('Hygiene Data'!$E$13,0,10*ROW('Hygiene Data'!E133))="","",OFFSET('Hygiene Data'!$E$13,0,10*ROW('Hygiene Data'!E133)))</f>
        <v/>
      </c>
      <c r="DU139" s="266" t="str">
        <f ca="true">+IF(OFFSET('Hygiene Data'!$F$11,0,10*ROW('Hygiene Data'!F133))="","",OFFSET('Hygiene Data'!$F$11,0,10*ROW('Hygiene Data'!F133)))</f>
        <v/>
      </c>
      <c r="DV139" s="266" t="str">
        <f ca="true">+IF(OFFSET('Hygiene Data'!$F$12,0,10*ROW('Hygiene Data'!F133))="","",OFFSET('Hygiene Data'!$F$12,0,10*ROW('Hygiene Data'!F133)))</f>
        <v/>
      </c>
      <c r="DW139" s="266" t="str">
        <f ca="true">+IF(OFFSET('Hygiene Data'!$F$13,0,10*ROW('Hygiene Data'!F133))="","",OFFSET('Hygiene Data'!$F$13,0,10*ROW('Hygiene Data'!F133)))</f>
        <v/>
      </c>
      <c r="DX139" s="266" t="str">
        <f ca="true">+IF(OFFSET('Hygiene Data'!$G$11,0,10*ROW('Hygiene Data'!G133))="","",OFFSET('Hygiene Data'!$G$11,0,10*ROW('Hygiene Data'!G133)))</f>
        <v/>
      </c>
      <c r="DY139" s="266" t="str">
        <f ca="true">+IF(OFFSET('Hygiene Data'!$G$12,0,10*ROW('Hygiene Data'!G133))="","",OFFSET('Hygiene Data'!$G$12,0,10*ROW('Hygiene Data'!G133)))</f>
        <v/>
      </c>
      <c r="DZ139" s="266" t="str">
        <f ca="true">+IF(OFFSET('Hygiene Data'!$G$13,0,10*ROW('Hygiene Data'!G133))="","",OFFSET('Hygiene Data'!$G$13,0,10*ROW('Hygiene Data'!G133)))</f>
        <v/>
      </c>
      <c r="EA139" s="266" t="str">
        <f ca="true">+IF(OFFSET('Hygiene Data'!$H$11,0,10*ROW('Hygiene Data'!H133))="","",OFFSET('Hygiene Data'!$H$11,0,10*ROW('Hygiene Data'!H133)))</f>
        <v/>
      </c>
      <c r="EB139" s="266" t="str">
        <f ca="true">+IF(OFFSET('Hygiene Data'!$H$12,0,10*ROW('Hygiene Data'!H133))="","",OFFSET('Hygiene Data'!$H$12,0,10*ROW('Hygiene Data'!H133)))</f>
        <v/>
      </c>
      <c r="EC139" s="266" t="str">
        <f ca="true">+IF(OFFSET('Hygiene Data'!$H$13,0,10*ROW('Hygiene Data'!H133))="","",OFFSET('Hygiene Data'!$H$13,0,10*ROW('Hygiene Data'!H133)))</f>
        <v/>
      </c>
      <c r="ED139" s="266" t="str">
        <f ca="true">+IF(OFFSET('Hygiene Data'!$I$11,0,10*ROW('Hygiene Data'!I133))="","",OFFSET('Hygiene Data'!$I$11,0,10*ROW('Hygiene Data'!I133)))</f>
        <v/>
      </c>
      <c r="EE139" s="266" t="str">
        <f ca="true">+IF(OFFSET('Hygiene Data'!$I$12,0,10*ROW('Hygiene Data'!I133))="","",OFFSET('Hygiene Data'!$I$12,0,10*ROW('Hygiene Data'!I133)))</f>
        <v/>
      </c>
      <c r="EF139" s="266"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2"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6"/>
      <c r="BS140" s="266" t="str">
        <f ca="true">+IF(OFFSET('Water Data'!$D$27,0,10*ROW('Water Data'!D134))="","",OFFSET('Water Data'!$D$27,0,10*ROW('Water Data'!D134)))</f>
        <v/>
      </c>
      <c r="BT140" s="266" t="str">
        <f ca="true">+IF(OFFSET('Water Data'!$D$28,0,10*ROW('Water Data'!D134))="","",OFFSET('Water Data'!$D$28,0,10*ROW('Water Data'!D134)))</f>
        <v/>
      </c>
      <c r="BU140" s="266" t="str">
        <f ca="true">+IF(OFFSET('Water Data'!$D$29,0,10*ROW('Water Data'!D134))="","",OFFSET('Water Data'!$D$29,0,10*ROW('Water Data'!D134)))</f>
        <v/>
      </c>
      <c r="BV140" s="266" t="str">
        <f ca="true">+IF(OFFSET('Water Data'!$E$27,0,10*ROW('Water Data'!E134))="","",OFFSET('Water Data'!$E$27,0,10*ROW('Water Data'!E134)))</f>
        <v/>
      </c>
      <c r="BW140" s="266" t="str">
        <f ca="true">+IF(OFFSET('Water Data'!$E$28,0,10*ROW('Water Data'!E134))="","",OFFSET('Water Data'!$E$28,0,10*ROW('Water Data'!E134)))</f>
        <v/>
      </c>
      <c r="BX140" s="266" t="str">
        <f ca="true">+IF(OFFSET('Water Data'!$E$29,0,10*ROW('Water Data'!E134))="","",OFFSET('Water Data'!$E$29,0,10*ROW('Water Data'!E134)))</f>
        <v/>
      </c>
      <c r="BY140" s="266" t="str">
        <f ca="true">+IF(OFFSET('Water Data'!$F$27,0,10*ROW('Water Data'!F134))="","",OFFSET('Water Data'!$F$27,0,10*ROW('Water Data'!F134)))</f>
        <v/>
      </c>
      <c r="BZ140" s="266" t="str">
        <f ca="true">+IF(OFFSET('Water Data'!$F$28,0,10*ROW('Water Data'!F134))="","",OFFSET('Water Data'!$F$28,0,10*ROW('Water Data'!F134)))</f>
        <v/>
      </c>
      <c r="CA140" s="266" t="str">
        <f ca="true">+IF(OFFSET('Water Data'!$F$29,0,10*ROW('Water Data'!F134))="","",OFFSET('Water Data'!$F$29,0,10*ROW('Water Data'!F134)))</f>
        <v/>
      </c>
      <c r="CB140" s="266" t="str">
        <f ca="true">+IF(OFFSET('Water Data'!$G$27,0,10*ROW('Water Data'!G134))="","",OFFSET('Water Data'!$G$27,0,10*ROW('Water Data'!G134)))</f>
        <v/>
      </c>
      <c r="CC140" s="266" t="str">
        <f ca="true">+IF(OFFSET('Water Data'!$G$28,0,10*ROW('Water Data'!G134))="","",OFFSET('Water Data'!$G$28,0,10*ROW('Water Data'!G134)))</f>
        <v/>
      </c>
      <c r="CD140" s="266" t="str">
        <f ca="true">+IF(OFFSET('Water Data'!$G$29,0,10*ROW('Water Data'!G134))="","",OFFSET('Water Data'!$G$29,0,10*ROW('Water Data'!G134)))</f>
        <v/>
      </c>
      <c r="CE140" s="266" t="str">
        <f ca="true">+IF(OFFSET('Water Data'!$H$27,0,10*ROW('Water Data'!H134))="","",OFFSET('Water Data'!$H$27,0,10*ROW('Water Data'!H134)))</f>
        <v/>
      </c>
      <c r="CF140" s="266" t="str">
        <f ca="true">+IF(OFFSET('Water Data'!$H$28,0,10*ROW('Water Data'!H134))="","",OFFSET('Water Data'!$H$28,0,10*ROW('Water Data'!H134)))</f>
        <v/>
      </c>
      <c r="CG140" s="266" t="str">
        <f ca="true">+IF(OFFSET('Water Data'!$H$29,0,10*ROW('Water Data'!H134))="","",OFFSET('Water Data'!$H$29,0,10*ROW('Water Data'!H134)))</f>
        <v/>
      </c>
      <c r="CH140" s="266" t="str">
        <f ca="true">+IF(OFFSET('Water Data'!$I$27,0,10*ROW('Water Data'!I134))="","",OFFSET('Water Data'!$I$27,0,10*ROW('Water Data'!I134)))</f>
        <v/>
      </c>
      <c r="CI140" s="266" t="str">
        <f ca="true">+IF(OFFSET('Water Data'!$I$28,0,10*ROW('Water Data'!I134))="","",OFFSET('Water Data'!$I$28,0,10*ROW('Water Data'!I134)))</f>
        <v/>
      </c>
      <c r="CJ140" s="266" t="str">
        <f ca="true">+IF(OFFSET('Water Data'!$I$29,0,10*ROW('Water Data'!I134))="","",OFFSET('Water Data'!$I$29,0,10*ROW('Water Data'!I134)))</f>
        <v/>
      </c>
      <c r="CK140" s="266" t="str">
        <f ca="true">+IF(OFFSET('Sanitation Data'!$D$28,0,10*ROW('Sanitation Data'!D134))="","",OFFSET('Sanitation Data'!$D$28,0,10*ROW('Sanitation Data'!D134)))</f>
        <v/>
      </c>
      <c r="CL140" s="266" t="str">
        <f ca="true">+IF(OFFSET('Sanitation Data'!$D$29,0,10*ROW('Sanitation Data'!D134))="","",OFFSET('Sanitation Data'!$D$29,0,10*ROW('Sanitation Data'!D134)))</f>
        <v/>
      </c>
      <c r="CM140" s="266" t="str">
        <f ca="true">+IF(OFFSET('Sanitation Data'!$D$30,0,10*ROW('Sanitation Data'!D134))="","",OFFSET('Sanitation Data'!$D$30,0,10*ROW('Sanitation Data'!D134)))</f>
        <v/>
      </c>
      <c r="CN140" s="266" t="str">
        <f ca="true">+IF(OFFSET('Sanitation Data'!$D$31,0,10*ROW('Sanitation Data'!D134))="","",OFFSET('Sanitation Data'!$D$31,0,10*ROW('Sanitation Data'!D134)))</f>
        <v/>
      </c>
      <c r="CO140" s="266" t="str">
        <f ca="true">+IF(OFFSET('Sanitation Data'!$D$32,0,10*ROW('Sanitation Data'!D134))="","",OFFSET('Sanitation Data'!$D$32,0,10*ROW('Sanitation Data'!D134)))</f>
        <v/>
      </c>
      <c r="CP140" s="266" t="str">
        <f ca="true">+IF(OFFSET('Sanitation Data'!$E$28,0,10*ROW('Sanitation Data'!E134))="","",OFFSET('Sanitation Data'!$E$28,0,10*ROW('Sanitation Data'!E134)))</f>
        <v/>
      </c>
      <c r="CQ140" s="266" t="str">
        <f ca="true">+IF(OFFSET('Sanitation Data'!$E$29,0,10*ROW('Sanitation Data'!E134))="","",OFFSET('Sanitation Data'!$E$29,0,10*ROW('Sanitation Data'!E134)))</f>
        <v/>
      </c>
      <c r="CR140" s="266" t="str">
        <f ca="true">+IF(OFFSET('Sanitation Data'!$E$30,0,10*ROW('Sanitation Data'!E134))="","",OFFSET('Sanitation Data'!$E$30,0,10*ROW('Sanitation Data'!E134)))</f>
        <v/>
      </c>
      <c r="CS140" s="266" t="str">
        <f ca="true">+IF(OFFSET('Sanitation Data'!$E$31,0,10*ROW('Sanitation Data'!E134))="","",OFFSET('Sanitation Data'!$E$31,0,10*ROW('Sanitation Data'!E134)))</f>
        <v/>
      </c>
      <c r="CT140" s="266" t="str">
        <f ca="true">+IF(OFFSET('Sanitation Data'!$E$32,0,10*ROW('Sanitation Data'!E134))="","",OFFSET('Sanitation Data'!$E$32,0,10*ROW('Sanitation Data'!E134)))</f>
        <v/>
      </c>
      <c r="CU140" s="266" t="str">
        <f ca="true">+IF(OFFSET('Sanitation Data'!$F$28,0,10*ROW('Sanitation Data'!F134))="","",OFFSET('Sanitation Data'!$F$28,0,10*ROW('Sanitation Data'!F134)))</f>
        <v/>
      </c>
      <c r="CV140" s="266" t="str">
        <f ca="true">+IF(OFFSET('Sanitation Data'!$F$29,0,10*ROW('Sanitation Data'!F134))="","",OFFSET('Sanitation Data'!$F$29,0,10*ROW('Sanitation Data'!F134)))</f>
        <v/>
      </c>
      <c r="CW140" s="266" t="str">
        <f ca="true">+IF(OFFSET('Sanitation Data'!$F$30,0,10*ROW('Sanitation Data'!F134))="","",OFFSET('Sanitation Data'!$F$30,0,10*ROW('Sanitation Data'!F134)))</f>
        <v/>
      </c>
      <c r="CX140" s="266" t="str">
        <f ca="true">+IF(OFFSET('Sanitation Data'!$F$31,0,10*ROW('Sanitation Data'!F134))="","",OFFSET('Sanitation Data'!$F$31,0,10*ROW('Sanitation Data'!F134)))</f>
        <v/>
      </c>
      <c r="CY140" s="266" t="str">
        <f ca="true">+IF(OFFSET('Sanitation Data'!$F$32,0,10*ROW('Sanitation Data'!F134))="","",OFFSET('Sanitation Data'!$F$32,0,10*ROW('Sanitation Data'!F134)))</f>
        <v/>
      </c>
      <c r="CZ140" s="266" t="str">
        <f ca="true">+IF(OFFSET('Sanitation Data'!$G$28,0,10*ROW('Sanitation Data'!G134))="","",OFFSET('Sanitation Data'!$G$28,0,10*ROW('Sanitation Data'!G134)))</f>
        <v/>
      </c>
      <c r="DA140" s="266" t="str">
        <f ca="true">+IF(OFFSET('Sanitation Data'!$G$29,0,10*ROW('Sanitation Data'!G134))="","",OFFSET('Sanitation Data'!$G$29,0,10*ROW('Sanitation Data'!G134)))</f>
        <v/>
      </c>
      <c r="DB140" s="266" t="str">
        <f ca="true">+IF(OFFSET('Sanitation Data'!$G$30,0,10*ROW('Sanitation Data'!G134))="","",OFFSET('Sanitation Data'!$G$30,0,10*ROW('Sanitation Data'!G134)))</f>
        <v/>
      </c>
      <c r="DC140" s="266" t="str">
        <f ca="true">+IF(OFFSET('Sanitation Data'!$G$31,0,10*ROW('Sanitation Data'!G134))="","",OFFSET('Sanitation Data'!$G$31,0,10*ROW('Sanitation Data'!G134)))</f>
        <v/>
      </c>
      <c r="DD140" s="266" t="str">
        <f ca="true">+IF(OFFSET('Sanitation Data'!$G$32,0,10*ROW('Sanitation Data'!G134))="","",OFFSET('Sanitation Data'!$G$32,0,10*ROW('Sanitation Data'!G134)))</f>
        <v/>
      </c>
      <c r="DE140" s="266" t="str">
        <f ca="true">+IF(OFFSET('Sanitation Data'!$H$28,0,10*ROW('Sanitation Data'!H134))="","",OFFSET('Sanitation Data'!$H$28,0,10*ROW('Sanitation Data'!H134)))</f>
        <v/>
      </c>
      <c r="DF140" s="266" t="str">
        <f ca="true">+IF(OFFSET('Sanitation Data'!$H$29,0,10*ROW('Sanitation Data'!H134))="","",OFFSET('Sanitation Data'!$H$29,0,10*ROW('Sanitation Data'!H134)))</f>
        <v/>
      </c>
      <c r="DG140" s="266" t="str">
        <f ca="true">+IF(OFFSET('Sanitation Data'!$H$30,0,10*ROW('Sanitation Data'!H134))="","",OFFSET('Sanitation Data'!$H$30,0,10*ROW('Sanitation Data'!H134)))</f>
        <v/>
      </c>
      <c r="DH140" s="266" t="str">
        <f ca="true">+IF(OFFSET('Sanitation Data'!$H$31,0,10*ROW('Sanitation Data'!H134))="","",OFFSET('Sanitation Data'!$H$31,0,10*ROW('Sanitation Data'!H134)))</f>
        <v/>
      </c>
      <c r="DI140" s="266" t="str">
        <f ca="true">+IF(OFFSET('Sanitation Data'!$H$32,0,10*ROW('Sanitation Data'!H134))="","",OFFSET('Sanitation Data'!$H$32,0,10*ROW('Sanitation Data'!H134)))</f>
        <v/>
      </c>
      <c r="DJ140" s="266" t="str">
        <f ca="true">+IF(OFFSET('Sanitation Data'!$I$28,0,10*ROW('Sanitation Data'!I134))="","",OFFSET('Sanitation Data'!$I$28,0,10*ROW('Sanitation Data'!I134)))</f>
        <v/>
      </c>
      <c r="DK140" s="266" t="str">
        <f ca="true">+IF(OFFSET('Sanitation Data'!$I$29,0,10*ROW('Sanitation Data'!I134))="","",OFFSET('Sanitation Data'!$I$29,0,10*ROW('Sanitation Data'!I134)))</f>
        <v/>
      </c>
      <c r="DL140" s="266" t="str">
        <f ca="true">+IF(OFFSET('Sanitation Data'!$I$30,0,10*ROW('Sanitation Data'!I134))="","",OFFSET('Sanitation Data'!$I$30,0,10*ROW('Sanitation Data'!I134)))</f>
        <v/>
      </c>
      <c r="DM140" s="266" t="str">
        <f ca="true">+IF(OFFSET('Sanitation Data'!$I$31,0,10*ROW('Sanitation Data'!I134))="","",OFFSET('Sanitation Data'!$I$31,0,10*ROW('Sanitation Data'!I134)))</f>
        <v/>
      </c>
      <c r="DN140" s="266" t="str">
        <f ca="true">+IF(OFFSET('Sanitation Data'!$I$32,0,10*ROW('Sanitation Data'!I134))="","",OFFSET('Sanitation Data'!$I$32,0,10*ROW('Sanitation Data'!I134)))</f>
        <v/>
      </c>
      <c r="DO140" s="266" t="str">
        <f ca="true">+IF(OFFSET('Hygiene Data'!$D$11,0,10*ROW('Hygiene Data'!D134))="","",OFFSET('Hygiene Data'!$D$11,0,10*ROW('Hygiene Data'!D134)))</f>
        <v/>
      </c>
      <c r="DP140" s="266" t="str">
        <f ca="true">+IF(OFFSET('Hygiene Data'!$D$12,0,10*ROW('Hygiene Data'!D134))="","",OFFSET('Hygiene Data'!$D$12,0,10*ROW('Hygiene Data'!D134)))</f>
        <v/>
      </c>
      <c r="DQ140" s="266" t="str">
        <f ca="true">+IF(OFFSET('Hygiene Data'!$D$13,0,10*ROW('Hygiene Data'!D134))="","",OFFSET('Hygiene Data'!$D$13,0,10*ROW('Hygiene Data'!D134)))</f>
        <v/>
      </c>
      <c r="DR140" s="266" t="str">
        <f ca="true">+IF(OFFSET('Hygiene Data'!$E$11,0,10*ROW('Hygiene Data'!E134))="","",OFFSET('Hygiene Data'!$E$11,0,10*ROW('Hygiene Data'!E134)))</f>
        <v/>
      </c>
      <c r="DS140" s="266" t="str">
        <f ca="true">+IF(OFFSET('Hygiene Data'!$E$12,0,10*ROW('Hygiene Data'!E134))="","",OFFSET('Hygiene Data'!$E$12,0,10*ROW('Hygiene Data'!E134)))</f>
        <v/>
      </c>
      <c r="DT140" s="266" t="str">
        <f ca="true">+IF(OFFSET('Hygiene Data'!$E$13,0,10*ROW('Hygiene Data'!E134))="","",OFFSET('Hygiene Data'!$E$13,0,10*ROW('Hygiene Data'!E134)))</f>
        <v/>
      </c>
      <c r="DU140" s="266" t="str">
        <f ca="true">+IF(OFFSET('Hygiene Data'!$F$11,0,10*ROW('Hygiene Data'!F134))="","",OFFSET('Hygiene Data'!$F$11,0,10*ROW('Hygiene Data'!F134)))</f>
        <v/>
      </c>
      <c r="DV140" s="266" t="str">
        <f ca="true">+IF(OFFSET('Hygiene Data'!$F$12,0,10*ROW('Hygiene Data'!F134))="","",OFFSET('Hygiene Data'!$F$12,0,10*ROW('Hygiene Data'!F134)))</f>
        <v/>
      </c>
      <c r="DW140" s="266" t="str">
        <f ca="true">+IF(OFFSET('Hygiene Data'!$F$13,0,10*ROW('Hygiene Data'!F134))="","",OFFSET('Hygiene Data'!$F$13,0,10*ROW('Hygiene Data'!F134)))</f>
        <v/>
      </c>
      <c r="DX140" s="266" t="str">
        <f ca="true">+IF(OFFSET('Hygiene Data'!$G$11,0,10*ROW('Hygiene Data'!G134))="","",OFFSET('Hygiene Data'!$G$11,0,10*ROW('Hygiene Data'!G134)))</f>
        <v/>
      </c>
      <c r="DY140" s="266" t="str">
        <f ca="true">+IF(OFFSET('Hygiene Data'!$G$12,0,10*ROW('Hygiene Data'!G134))="","",OFFSET('Hygiene Data'!$G$12,0,10*ROW('Hygiene Data'!G134)))</f>
        <v/>
      </c>
      <c r="DZ140" s="266" t="str">
        <f ca="true">+IF(OFFSET('Hygiene Data'!$G$13,0,10*ROW('Hygiene Data'!G134))="","",OFFSET('Hygiene Data'!$G$13,0,10*ROW('Hygiene Data'!G134)))</f>
        <v/>
      </c>
      <c r="EA140" s="266" t="str">
        <f ca="true">+IF(OFFSET('Hygiene Data'!$H$11,0,10*ROW('Hygiene Data'!H134))="","",OFFSET('Hygiene Data'!$H$11,0,10*ROW('Hygiene Data'!H134)))</f>
        <v/>
      </c>
      <c r="EB140" s="266" t="str">
        <f ca="true">+IF(OFFSET('Hygiene Data'!$H$12,0,10*ROW('Hygiene Data'!H134))="","",OFFSET('Hygiene Data'!$H$12,0,10*ROW('Hygiene Data'!H134)))</f>
        <v/>
      </c>
      <c r="EC140" s="266" t="str">
        <f ca="true">+IF(OFFSET('Hygiene Data'!$H$13,0,10*ROW('Hygiene Data'!H134))="","",OFFSET('Hygiene Data'!$H$13,0,10*ROW('Hygiene Data'!H134)))</f>
        <v/>
      </c>
      <c r="ED140" s="266" t="str">
        <f ca="true">+IF(OFFSET('Hygiene Data'!$I$11,0,10*ROW('Hygiene Data'!I134))="","",OFFSET('Hygiene Data'!$I$11,0,10*ROW('Hygiene Data'!I134)))</f>
        <v/>
      </c>
      <c r="EE140" s="266" t="str">
        <f ca="true">+IF(OFFSET('Hygiene Data'!$I$12,0,10*ROW('Hygiene Data'!I134))="","",OFFSET('Hygiene Data'!$I$12,0,10*ROW('Hygiene Data'!I134)))</f>
        <v/>
      </c>
      <c r="EF140" s="266"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2"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6"/>
      <c r="BS141" s="266" t="str">
        <f ca="true">+IF(OFFSET('Water Data'!$D$27,0,10*ROW('Water Data'!D135))="","",OFFSET('Water Data'!$D$27,0,10*ROW('Water Data'!D135)))</f>
        <v/>
      </c>
      <c r="BT141" s="266" t="str">
        <f ca="true">+IF(OFFSET('Water Data'!$D$28,0,10*ROW('Water Data'!D135))="","",OFFSET('Water Data'!$D$28,0,10*ROW('Water Data'!D135)))</f>
        <v/>
      </c>
      <c r="BU141" s="266" t="str">
        <f ca="true">+IF(OFFSET('Water Data'!$D$29,0,10*ROW('Water Data'!D135))="","",OFFSET('Water Data'!$D$29,0,10*ROW('Water Data'!D135)))</f>
        <v/>
      </c>
      <c r="BV141" s="266" t="str">
        <f ca="true">+IF(OFFSET('Water Data'!$E$27,0,10*ROW('Water Data'!E135))="","",OFFSET('Water Data'!$E$27,0,10*ROW('Water Data'!E135)))</f>
        <v/>
      </c>
      <c r="BW141" s="266" t="str">
        <f ca="true">+IF(OFFSET('Water Data'!$E$28,0,10*ROW('Water Data'!E135))="","",OFFSET('Water Data'!$E$28,0,10*ROW('Water Data'!E135)))</f>
        <v/>
      </c>
      <c r="BX141" s="266" t="str">
        <f ca="true">+IF(OFFSET('Water Data'!$E$29,0,10*ROW('Water Data'!E135))="","",OFFSET('Water Data'!$E$29,0,10*ROW('Water Data'!E135)))</f>
        <v/>
      </c>
      <c r="BY141" s="266" t="str">
        <f ca="true">+IF(OFFSET('Water Data'!$F$27,0,10*ROW('Water Data'!F135))="","",OFFSET('Water Data'!$F$27,0,10*ROW('Water Data'!F135)))</f>
        <v/>
      </c>
      <c r="BZ141" s="266" t="str">
        <f ca="true">+IF(OFFSET('Water Data'!$F$28,0,10*ROW('Water Data'!F135))="","",OFFSET('Water Data'!$F$28,0,10*ROW('Water Data'!F135)))</f>
        <v/>
      </c>
      <c r="CA141" s="266" t="str">
        <f ca="true">+IF(OFFSET('Water Data'!$F$29,0,10*ROW('Water Data'!F135))="","",OFFSET('Water Data'!$F$29,0,10*ROW('Water Data'!F135)))</f>
        <v/>
      </c>
      <c r="CB141" s="266" t="str">
        <f ca="true">+IF(OFFSET('Water Data'!$G$27,0,10*ROW('Water Data'!G135))="","",OFFSET('Water Data'!$G$27,0,10*ROW('Water Data'!G135)))</f>
        <v/>
      </c>
      <c r="CC141" s="266" t="str">
        <f ca="true">+IF(OFFSET('Water Data'!$G$28,0,10*ROW('Water Data'!G135))="","",OFFSET('Water Data'!$G$28,0,10*ROW('Water Data'!G135)))</f>
        <v/>
      </c>
      <c r="CD141" s="266" t="str">
        <f ca="true">+IF(OFFSET('Water Data'!$G$29,0,10*ROW('Water Data'!G135))="","",OFFSET('Water Data'!$G$29,0,10*ROW('Water Data'!G135)))</f>
        <v/>
      </c>
      <c r="CE141" s="266" t="str">
        <f ca="true">+IF(OFFSET('Water Data'!$H$27,0,10*ROW('Water Data'!H135))="","",OFFSET('Water Data'!$H$27,0,10*ROW('Water Data'!H135)))</f>
        <v/>
      </c>
      <c r="CF141" s="266" t="str">
        <f ca="true">+IF(OFFSET('Water Data'!$H$28,0,10*ROW('Water Data'!H135))="","",OFFSET('Water Data'!$H$28,0,10*ROW('Water Data'!H135)))</f>
        <v/>
      </c>
      <c r="CG141" s="266" t="str">
        <f ca="true">+IF(OFFSET('Water Data'!$H$29,0,10*ROW('Water Data'!H135))="","",OFFSET('Water Data'!$H$29,0,10*ROW('Water Data'!H135)))</f>
        <v/>
      </c>
      <c r="CH141" s="266" t="str">
        <f ca="true">+IF(OFFSET('Water Data'!$I$27,0,10*ROW('Water Data'!I135))="","",OFFSET('Water Data'!$I$27,0,10*ROW('Water Data'!I135)))</f>
        <v/>
      </c>
      <c r="CI141" s="266" t="str">
        <f ca="true">+IF(OFFSET('Water Data'!$I$28,0,10*ROW('Water Data'!I135))="","",OFFSET('Water Data'!$I$28,0,10*ROW('Water Data'!I135)))</f>
        <v/>
      </c>
      <c r="CJ141" s="266" t="str">
        <f ca="true">+IF(OFFSET('Water Data'!$I$29,0,10*ROW('Water Data'!I135))="","",OFFSET('Water Data'!$I$29,0,10*ROW('Water Data'!I135)))</f>
        <v/>
      </c>
      <c r="CK141" s="266" t="str">
        <f ca="true">+IF(OFFSET('Sanitation Data'!$D$28,0,10*ROW('Sanitation Data'!D135))="","",OFFSET('Sanitation Data'!$D$28,0,10*ROW('Sanitation Data'!D135)))</f>
        <v/>
      </c>
      <c r="CL141" s="266" t="str">
        <f ca="true">+IF(OFFSET('Sanitation Data'!$D$29,0,10*ROW('Sanitation Data'!D135))="","",OFFSET('Sanitation Data'!$D$29,0,10*ROW('Sanitation Data'!D135)))</f>
        <v/>
      </c>
      <c r="CM141" s="266" t="str">
        <f ca="true">+IF(OFFSET('Sanitation Data'!$D$30,0,10*ROW('Sanitation Data'!D135))="","",OFFSET('Sanitation Data'!$D$30,0,10*ROW('Sanitation Data'!D135)))</f>
        <v/>
      </c>
      <c r="CN141" s="266" t="str">
        <f ca="true">+IF(OFFSET('Sanitation Data'!$D$31,0,10*ROW('Sanitation Data'!D135))="","",OFFSET('Sanitation Data'!$D$31,0,10*ROW('Sanitation Data'!D135)))</f>
        <v/>
      </c>
      <c r="CO141" s="266" t="str">
        <f ca="true">+IF(OFFSET('Sanitation Data'!$D$32,0,10*ROW('Sanitation Data'!D135))="","",OFFSET('Sanitation Data'!$D$32,0,10*ROW('Sanitation Data'!D135)))</f>
        <v/>
      </c>
      <c r="CP141" s="266" t="str">
        <f ca="true">+IF(OFFSET('Sanitation Data'!$E$28,0,10*ROW('Sanitation Data'!E135))="","",OFFSET('Sanitation Data'!$E$28,0,10*ROW('Sanitation Data'!E135)))</f>
        <v/>
      </c>
      <c r="CQ141" s="266" t="str">
        <f ca="true">+IF(OFFSET('Sanitation Data'!$E$29,0,10*ROW('Sanitation Data'!E135))="","",OFFSET('Sanitation Data'!$E$29,0,10*ROW('Sanitation Data'!E135)))</f>
        <v/>
      </c>
      <c r="CR141" s="266" t="str">
        <f ca="true">+IF(OFFSET('Sanitation Data'!$E$30,0,10*ROW('Sanitation Data'!E135))="","",OFFSET('Sanitation Data'!$E$30,0,10*ROW('Sanitation Data'!E135)))</f>
        <v/>
      </c>
      <c r="CS141" s="266" t="str">
        <f ca="true">+IF(OFFSET('Sanitation Data'!$E$31,0,10*ROW('Sanitation Data'!E135))="","",OFFSET('Sanitation Data'!$E$31,0,10*ROW('Sanitation Data'!E135)))</f>
        <v/>
      </c>
      <c r="CT141" s="266" t="str">
        <f ca="true">+IF(OFFSET('Sanitation Data'!$E$32,0,10*ROW('Sanitation Data'!E135))="","",OFFSET('Sanitation Data'!$E$32,0,10*ROW('Sanitation Data'!E135)))</f>
        <v/>
      </c>
      <c r="CU141" s="266" t="str">
        <f ca="true">+IF(OFFSET('Sanitation Data'!$F$28,0,10*ROW('Sanitation Data'!F135))="","",OFFSET('Sanitation Data'!$F$28,0,10*ROW('Sanitation Data'!F135)))</f>
        <v/>
      </c>
      <c r="CV141" s="266" t="str">
        <f ca="true">+IF(OFFSET('Sanitation Data'!$F$29,0,10*ROW('Sanitation Data'!F135))="","",OFFSET('Sanitation Data'!$F$29,0,10*ROW('Sanitation Data'!F135)))</f>
        <v/>
      </c>
      <c r="CW141" s="266" t="str">
        <f ca="true">+IF(OFFSET('Sanitation Data'!$F$30,0,10*ROW('Sanitation Data'!F135))="","",OFFSET('Sanitation Data'!$F$30,0,10*ROW('Sanitation Data'!F135)))</f>
        <v/>
      </c>
      <c r="CX141" s="266" t="str">
        <f ca="true">+IF(OFFSET('Sanitation Data'!$F$31,0,10*ROW('Sanitation Data'!F135))="","",OFFSET('Sanitation Data'!$F$31,0,10*ROW('Sanitation Data'!F135)))</f>
        <v/>
      </c>
      <c r="CY141" s="266" t="str">
        <f ca="true">+IF(OFFSET('Sanitation Data'!$F$32,0,10*ROW('Sanitation Data'!F135))="","",OFFSET('Sanitation Data'!$F$32,0,10*ROW('Sanitation Data'!F135)))</f>
        <v/>
      </c>
      <c r="CZ141" s="266" t="str">
        <f ca="true">+IF(OFFSET('Sanitation Data'!$G$28,0,10*ROW('Sanitation Data'!G135))="","",OFFSET('Sanitation Data'!$G$28,0,10*ROW('Sanitation Data'!G135)))</f>
        <v/>
      </c>
      <c r="DA141" s="266" t="str">
        <f ca="true">+IF(OFFSET('Sanitation Data'!$G$29,0,10*ROW('Sanitation Data'!G135))="","",OFFSET('Sanitation Data'!$G$29,0,10*ROW('Sanitation Data'!G135)))</f>
        <v/>
      </c>
      <c r="DB141" s="266" t="str">
        <f ca="true">+IF(OFFSET('Sanitation Data'!$G$30,0,10*ROW('Sanitation Data'!G135))="","",OFFSET('Sanitation Data'!$G$30,0,10*ROW('Sanitation Data'!G135)))</f>
        <v/>
      </c>
      <c r="DC141" s="266" t="str">
        <f ca="true">+IF(OFFSET('Sanitation Data'!$G$31,0,10*ROW('Sanitation Data'!G135))="","",OFFSET('Sanitation Data'!$G$31,0,10*ROW('Sanitation Data'!G135)))</f>
        <v/>
      </c>
      <c r="DD141" s="266" t="str">
        <f ca="true">+IF(OFFSET('Sanitation Data'!$G$32,0,10*ROW('Sanitation Data'!G135))="","",OFFSET('Sanitation Data'!$G$32,0,10*ROW('Sanitation Data'!G135)))</f>
        <v/>
      </c>
      <c r="DE141" s="266" t="str">
        <f ca="true">+IF(OFFSET('Sanitation Data'!$H$28,0,10*ROW('Sanitation Data'!H135))="","",OFFSET('Sanitation Data'!$H$28,0,10*ROW('Sanitation Data'!H135)))</f>
        <v/>
      </c>
      <c r="DF141" s="266" t="str">
        <f ca="true">+IF(OFFSET('Sanitation Data'!$H$29,0,10*ROW('Sanitation Data'!H135))="","",OFFSET('Sanitation Data'!$H$29,0,10*ROW('Sanitation Data'!H135)))</f>
        <v/>
      </c>
      <c r="DG141" s="266" t="str">
        <f ca="true">+IF(OFFSET('Sanitation Data'!$H$30,0,10*ROW('Sanitation Data'!H135))="","",OFFSET('Sanitation Data'!$H$30,0,10*ROW('Sanitation Data'!H135)))</f>
        <v/>
      </c>
      <c r="DH141" s="266" t="str">
        <f ca="true">+IF(OFFSET('Sanitation Data'!$H$31,0,10*ROW('Sanitation Data'!H135))="","",OFFSET('Sanitation Data'!$H$31,0,10*ROW('Sanitation Data'!H135)))</f>
        <v/>
      </c>
      <c r="DI141" s="266" t="str">
        <f ca="true">+IF(OFFSET('Sanitation Data'!$H$32,0,10*ROW('Sanitation Data'!H135))="","",OFFSET('Sanitation Data'!$H$32,0,10*ROW('Sanitation Data'!H135)))</f>
        <v/>
      </c>
      <c r="DJ141" s="266" t="str">
        <f ca="true">+IF(OFFSET('Sanitation Data'!$I$28,0,10*ROW('Sanitation Data'!I135))="","",OFFSET('Sanitation Data'!$I$28,0,10*ROW('Sanitation Data'!I135)))</f>
        <v/>
      </c>
      <c r="DK141" s="266" t="str">
        <f ca="true">+IF(OFFSET('Sanitation Data'!$I$29,0,10*ROW('Sanitation Data'!I135))="","",OFFSET('Sanitation Data'!$I$29,0,10*ROW('Sanitation Data'!I135)))</f>
        <v/>
      </c>
      <c r="DL141" s="266" t="str">
        <f ca="true">+IF(OFFSET('Sanitation Data'!$I$30,0,10*ROW('Sanitation Data'!I135))="","",OFFSET('Sanitation Data'!$I$30,0,10*ROW('Sanitation Data'!I135)))</f>
        <v/>
      </c>
      <c r="DM141" s="266" t="str">
        <f ca="true">+IF(OFFSET('Sanitation Data'!$I$31,0,10*ROW('Sanitation Data'!I135))="","",OFFSET('Sanitation Data'!$I$31,0,10*ROW('Sanitation Data'!I135)))</f>
        <v/>
      </c>
      <c r="DN141" s="266" t="str">
        <f ca="true">+IF(OFFSET('Sanitation Data'!$I$32,0,10*ROW('Sanitation Data'!I135))="","",OFFSET('Sanitation Data'!$I$32,0,10*ROW('Sanitation Data'!I135)))</f>
        <v/>
      </c>
      <c r="DO141" s="266" t="str">
        <f ca="true">+IF(OFFSET('Hygiene Data'!$D$11,0,10*ROW('Hygiene Data'!D135))="","",OFFSET('Hygiene Data'!$D$11,0,10*ROW('Hygiene Data'!D135)))</f>
        <v/>
      </c>
      <c r="DP141" s="266" t="str">
        <f ca="true">+IF(OFFSET('Hygiene Data'!$D$12,0,10*ROW('Hygiene Data'!D135))="","",OFFSET('Hygiene Data'!$D$12,0,10*ROW('Hygiene Data'!D135)))</f>
        <v/>
      </c>
      <c r="DQ141" s="266" t="str">
        <f ca="true">+IF(OFFSET('Hygiene Data'!$D$13,0,10*ROW('Hygiene Data'!D135))="","",OFFSET('Hygiene Data'!$D$13,0,10*ROW('Hygiene Data'!D135)))</f>
        <v/>
      </c>
      <c r="DR141" s="266" t="str">
        <f ca="true">+IF(OFFSET('Hygiene Data'!$E$11,0,10*ROW('Hygiene Data'!E135))="","",OFFSET('Hygiene Data'!$E$11,0,10*ROW('Hygiene Data'!E135)))</f>
        <v/>
      </c>
      <c r="DS141" s="266" t="str">
        <f ca="true">+IF(OFFSET('Hygiene Data'!$E$12,0,10*ROW('Hygiene Data'!E135))="","",OFFSET('Hygiene Data'!$E$12,0,10*ROW('Hygiene Data'!E135)))</f>
        <v/>
      </c>
      <c r="DT141" s="266" t="str">
        <f ca="true">+IF(OFFSET('Hygiene Data'!$E$13,0,10*ROW('Hygiene Data'!E135))="","",OFFSET('Hygiene Data'!$E$13,0,10*ROW('Hygiene Data'!E135)))</f>
        <v/>
      </c>
      <c r="DU141" s="266" t="str">
        <f ca="true">+IF(OFFSET('Hygiene Data'!$F$11,0,10*ROW('Hygiene Data'!F135))="","",OFFSET('Hygiene Data'!$F$11,0,10*ROW('Hygiene Data'!F135)))</f>
        <v/>
      </c>
      <c r="DV141" s="266" t="str">
        <f ca="true">+IF(OFFSET('Hygiene Data'!$F$12,0,10*ROW('Hygiene Data'!F135))="","",OFFSET('Hygiene Data'!$F$12,0,10*ROW('Hygiene Data'!F135)))</f>
        <v/>
      </c>
      <c r="DW141" s="266" t="str">
        <f ca="true">+IF(OFFSET('Hygiene Data'!$F$13,0,10*ROW('Hygiene Data'!F135))="","",OFFSET('Hygiene Data'!$F$13,0,10*ROW('Hygiene Data'!F135)))</f>
        <v/>
      </c>
      <c r="DX141" s="266" t="str">
        <f ca="true">+IF(OFFSET('Hygiene Data'!$G$11,0,10*ROW('Hygiene Data'!G135))="","",OFFSET('Hygiene Data'!$G$11,0,10*ROW('Hygiene Data'!G135)))</f>
        <v/>
      </c>
      <c r="DY141" s="266" t="str">
        <f ca="true">+IF(OFFSET('Hygiene Data'!$G$12,0,10*ROW('Hygiene Data'!G135))="","",OFFSET('Hygiene Data'!$G$12,0,10*ROW('Hygiene Data'!G135)))</f>
        <v/>
      </c>
      <c r="DZ141" s="266" t="str">
        <f ca="true">+IF(OFFSET('Hygiene Data'!$G$13,0,10*ROW('Hygiene Data'!G135))="","",OFFSET('Hygiene Data'!$G$13,0,10*ROW('Hygiene Data'!G135)))</f>
        <v/>
      </c>
      <c r="EA141" s="266" t="str">
        <f ca="true">+IF(OFFSET('Hygiene Data'!$H$11,0,10*ROW('Hygiene Data'!H135))="","",OFFSET('Hygiene Data'!$H$11,0,10*ROW('Hygiene Data'!H135)))</f>
        <v/>
      </c>
      <c r="EB141" s="266" t="str">
        <f ca="true">+IF(OFFSET('Hygiene Data'!$H$12,0,10*ROW('Hygiene Data'!H135))="","",OFFSET('Hygiene Data'!$H$12,0,10*ROW('Hygiene Data'!H135)))</f>
        <v/>
      </c>
      <c r="EC141" s="266" t="str">
        <f ca="true">+IF(OFFSET('Hygiene Data'!$H$13,0,10*ROW('Hygiene Data'!H135))="","",OFFSET('Hygiene Data'!$H$13,0,10*ROW('Hygiene Data'!H135)))</f>
        <v/>
      </c>
      <c r="ED141" s="266" t="str">
        <f ca="true">+IF(OFFSET('Hygiene Data'!$I$11,0,10*ROW('Hygiene Data'!I135))="","",OFFSET('Hygiene Data'!$I$11,0,10*ROW('Hygiene Data'!I135)))</f>
        <v/>
      </c>
      <c r="EE141" s="266" t="str">
        <f ca="true">+IF(OFFSET('Hygiene Data'!$I$12,0,10*ROW('Hygiene Data'!I135))="","",OFFSET('Hygiene Data'!$I$12,0,10*ROW('Hygiene Data'!I135)))</f>
        <v/>
      </c>
      <c r="EF141" s="266"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2"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6"/>
      <c r="BS142" s="266" t="str">
        <f ca="true">+IF(OFFSET('Water Data'!$D$27,0,10*ROW('Water Data'!D136))="","",OFFSET('Water Data'!$D$27,0,10*ROW('Water Data'!D136)))</f>
        <v/>
      </c>
      <c r="BT142" s="266" t="str">
        <f ca="true">+IF(OFFSET('Water Data'!$D$28,0,10*ROW('Water Data'!D136))="","",OFFSET('Water Data'!$D$28,0,10*ROW('Water Data'!D136)))</f>
        <v/>
      </c>
      <c r="BU142" s="266" t="str">
        <f ca="true">+IF(OFFSET('Water Data'!$D$29,0,10*ROW('Water Data'!D136))="","",OFFSET('Water Data'!$D$29,0,10*ROW('Water Data'!D136)))</f>
        <v/>
      </c>
      <c r="BV142" s="266" t="str">
        <f ca="true">+IF(OFFSET('Water Data'!$E$27,0,10*ROW('Water Data'!E136))="","",OFFSET('Water Data'!$E$27,0,10*ROW('Water Data'!E136)))</f>
        <v/>
      </c>
      <c r="BW142" s="266" t="str">
        <f ca="true">+IF(OFFSET('Water Data'!$E$28,0,10*ROW('Water Data'!E136))="","",OFFSET('Water Data'!$E$28,0,10*ROW('Water Data'!E136)))</f>
        <v/>
      </c>
      <c r="BX142" s="266" t="str">
        <f ca="true">+IF(OFFSET('Water Data'!$E$29,0,10*ROW('Water Data'!E136))="","",OFFSET('Water Data'!$E$29,0,10*ROW('Water Data'!E136)))</f>
        <v/>
      </c>
      <c r="BY142" s="266" t="str">
        <f ca="true">+IF(OFFSET('Water Data'!$F$27,0,10*ROW('Water Data'!F136))="","",OFFSET('Water Data'!$F$27,0,10*ROW('Water Data'!F136)))</f>
        <v/>
      </c>
      <c r="BZ142" s="266" t="str">
        <f ca="true">+IF(OFFSET('Water Data'!$F$28,0,10*ROW('Water Data'!F136))="","",OFFSET('Water Data'!$F$28,0,10*ROW('Water Data'!F136)))</f>
        <v/>
      </c>
      <c r="CA142" s="266" t="str">
        <f ca="true">+IF(OFFSET('Water Data'!$F$29,0,10*ROW('Water Data'!F136))="","",OFFSET('Water Data'!$F$29,0,10*ROW('Water Data'!F136)))</f>
        <v/>
      </c>
      <c r="CB142" s="266" t="str">
        <f ca="true">+IF(OFFSET('Water Data'!$G$27,0,10*ROW('Water Data'!G136))="","",OFFSET('Water Data'!$G$27,0,10*ROW('Water Data'!G136)))</f>
        <v/>
      </c>
      <c r="CC142" s="266" t="str">
        <f ca="true">+IF(OFFSET('Water Data'!$G$28,0,10*ROW('Water Data'!G136))="","",OFFSET('Water Data'!$G$28,0,10*ROW('Water Data'!G136)))</f>
        <v/>
      </c>
      <c r="CD142" s="266" t="str">
        <f ca="true">+IF(OFFSET('Water Data'!$G$29,0,10*ROW('Water Data'!G136))="","",OFFSET('Water Data'!$G$29,0,10*ROW('Water Data'!G136)))</f>
        <v/>
      </c>
      <c r="CE142" s="266" t="str">
        <f ca="true">+IF(OFFSET('Water Data'!$H$27,0,10*ROW('Water Data'!H136))="","",OFFSET('Water Data'!$H$27,0,10*ROW('Water Data'!H136)))</f>
        <v/>
      </c>
      <c r="CF142" s="266" t="str">
        <f ca="true">+IF(OFFSET('Water Data'!$H$28,0,10*ROW('Water Data'!H136))="","",OFFSET('Water Data'!$H$28,0,10*ROW('Water Data'!H136)))</f>
        <v/>
      </c>
      <c r="CG142" s="266" t="str">
        <f ca="true">+IF(OFFSET('Water Data'!$H$29,0,10*ROW('Water Data'!H136))="","",OFFSET('Water Data'!$H$29,0,10*ROW('Water Data'!H136)))</f>
        <v/>
      </c>
      <c r="CH142" s="266" t="str">
        <f ca="true">+IF(OFFSET('Water Data'!$I$27,0,10*ROW('Water Data'!I136))="","",OFFSET('Water Data'!$I$27,0,10*ROW('Water Data'!I136)))</f>
        <v/>
      </c>
      <c r="CI142" s="266" t="str">
        <f ca="true">+IF(OFFSET('Water Data'!$I$28,0,10*ROW('Water Data'!I136))="","",OFFSET('Water Data'!$I$28,0,10*ROW('Water Data'!I136)))</f>
        <v/>
      </c>
      <c r="CJ142" s="266" t="str">
        <f ca="true">+IF(OFFSET('Water Data'!$I$29,0,10*ROW('Water Data'!I136))="","",OFFSET('Water Data'!$I$29,0,10*ROW('Water Data'!I136)))</f>
        <v/>
      </c>
      <c r="CK142" s="266" t="str">
        <f ca="true">+IF(OFFSET('Sanitation Data'!$D$28,0,10*ROW('Sanitation Data'!D136))="","",OFFSET('Sanitation Data'!$D$28,0,10*ROW('Sanitation Data'!D136)))</f>
        <v/>
      </c>
      <c r="CL142" s="266" t="str">
        <f ca="true">+IF(OFFSET('Sanitation Data'!$D$29,0,10*ROW('Sanitation Data'!D136))="","",OFFSET('Sanitation Data'!$D$29,0,10*ROW('Sanitation Data'!D136)))</f>
        <v/>
      </c>
      <c r="CM142" s="266" t="str">
        <f ca="true">+IF(OFFSET('Sanitation Data'!$D$30,0,10*ROW('Sanitation Data'!D136))="","",OFFSET('Sanitation Data'!$D$30,0,10*ROW('Sanitation Data'!D136)))</f>
        <v/>
      </c>
      <c r="CN142" s="266" t="str">
        <f ca="true">+IF(OFFSET('Sanitation Data'!$D$31,0,10*ROW('Sanitation Data'!D136))="","",OFFSET('Sanitation Data'!$D$31,0,10*ROW('Sanitation Data'!D136)))</f>
        <v/>
      </c>
      <c r="CO142" s="266" t="str">
        <f ca="true">+IF(OFFSET('Sanitation Data'!$D$32,0,10*ROW('Sanitation Data'!D136))="","",OFFSET('Sanitation Data'!$D$32,0,10*ROW('Sanitation Data'!D136)))</f>
        <v/>
      </c>
      <c r="CP142" s="266" t="str">
        <f ca="true">+IF(OFFSET('Sanitation Data'!$E$28,0,10*ROW('Sanitation Data'!E136))="","",OFFSET('Sanitation Data'!$E$28,0,10*ROW('Sanitation Data'!E136)))</f>
        <v/>
      </c>
      <c r="CQ142" s="266" t="str">
        <f ca="true">+IF(OFFSET('Sanitation Data'!$E$29,0,10*ROW('Sanitation Data'!E136))="","",OFFSET('Sanitation Data'!$E$29,0,10*ROW('Sanitation Data'!E136)))</f>
        <v/>
      </c>
      <c r="CR142" s="266" t="str">
        <f ca="true">+IF(OFFSET('Sanitation Data'!$E$30,0,10*ROW('Sanitation Data'!E136))="","",OFFSET('Sanitation Data'!$E$30,0,10*ROW('Sanitation Data'!E136)))</f>
        <v/>
      </c>
      <c r="CS142" s="266" t="str">
        <f ca="true">+IF(OFFSET('Sanitation Data'!$E$31,0,10*ROW('Sanitation Data'!E136))="","",OFFSET('Sanitation Data'!$E$31,0,10*ROW('Sanitation Data'!E136)))</f>
        <v/>
      </c>
      <c r="CT142" s="266" t="str">
        <f ca="true">+IF(OFFSET('Sanitation Data'!$E$32,0,10*ROW('Sanitation Data'!E136))="","",OFFSET('Sanitation Data'!$E$32,0,10*ROW('Sanitation Data'!E136)))</f>
        <v/>
      </c>
      <c r="CU142" s="266" t="str">
        <f ca="true">+IF(OFFSET('Sanitation Data'!$F$28,0,10*ROW('Sanitation Data'!F136))="","",OFFSET('Sanitation Data'!$F$28,0,10*ROW('Sanitation Data'!F136)))</f>
        <v/>
      </c>
      <c r="CV142" s="266" t="str">
        <f ca="true">+IF(OFFSET('Sanitation Data'!$F$29,0,10*ROW('Sanitation Data'!F136))="","",OFFSET('Sanitation Data'!$F$29,0,10*ROW('Sanitation Data'!F136)))</f>
        <v/>
      </c>
      <c r="CW142" s="266" t="str">
        <f ca="true">+IF(OFFSET('Sanitation Data'!$F$30,0,10*ROW('Sanitation Data'!F136))="","",OFFSET('Sanitation Data'!$F$30,0,10*ROW('Sanitation Data'!F136)))</f>
        <v/>
      </c>
      <c r="CX142" s="266" t="str">
        <f ca="true">+IF(OFFSET('Sanitation Data'!$F$31,0,10*ROW('Sanitation Data'!F136))="","",OFFSET('Sanitation Data'!$F$31,0,10*ROW('Sanitation Data'!F136)))</f>
        <v/>
      </c>
      <c r="CY142" s="266" t="str">
        <f ca="true">+IF(OFFSET('Sanitation Data'!$F$32,0,10*ROW('Sanitation Data'!F136))="","",OFFSET('Sanitation Data'!$F$32,0,10*ROW('Sanitation Data'!F136)))</f>
        <v/>
      </c>
      <c r="CZ142" s="266" t="str">
        <f ca="true">+IF(OFFSET('Sanitation Data'!$G$28,0,10*ROW('Sanitation Data'!G136))="","",OFFSET('Sanitation Data'!$G$28,0,10*ROW('Sanitation Data'!G136)))</f>
        <v/>
      </c>
      <c r="DA142" s="266" t="str">
        <f ca="true">+IF(OFFSET('Sanitation Data'!$G$29,0,10*ROW('Sanitation Data'!G136))="","",OFFSET('Sanitation Data'!$G$29,0,10*ROW('Sanitation Data'!G136)))</f>
        <v/>
      </c>
      <c r="DB142" s="266" t="str">
        <f ca="true">+IF(OFFSET('Sanitation Data'!$G$30,0,10*ROW('Sanitation Data'!G136))="","",OFFSET('Sanitation Data'!$G$30,0,10*ROW('Sanitation Data'!G136)))</f>
        <v/>
      </c>
      <c r="DC142" s="266" t="str">
        <f ca="true">+IF(OFFSET('Sanitation Data'!$G$31,0,10*ROW('Sanitation Data'!G136))="","",OFFSET('Sanitation Data'!$G$31,0,10*ROW('Sanitation Data'!G136)))</f>
        <v/>
      </c>
      <c r="DD142" s="266" t="str">
        <f ca="true">+IF(OFFSET('Sanitation Data'!$G$32,0,10*ROW('Sanitation Data'!G136))="","",OFFSET('Sanitation Data'!$G$32,0,10*ROW('Sanitation Data'!G136)))</f>
        <v/>
      </c>
      <c r="DE142" s="266" t="str">
        <f ca="true">+IF(OFFSET('Sanitation Data'!$H$28,0,10*ROW('Sanitation Data'!H136))="","",OFFSET('Sanitation Data'!$H$28,0,10*ROW('Sanitation Data'!H136)))</f>
        <v/>
      </c>
      <c r="DF142" s="266" t="str">
        <f ca="true">+IF(OFFSET('Sanitation Data'!$H$29,0,10*ROW('Sanitation Data'!H136))="","",OFFSET('Sanitation Data'!$H$29,0,10*ROW('Sanitation Data'!H136)))</f>
        <v/>
      </c>
      <c r="DG142" s="266" t="str">
        <f ca="true">+IF(OFFSET('Sanitation Data'!$H$30,0,10*ROW('Sanitation Data'!H136))="","",OFFSET('Sanitation Data'!$H$30,0,10*ROW('Sanitation Data'!H136)))</f>
        <v/>
      </c>
      <c r="DH142" s="266" t="str">
        <f ca="true">+IF(OFFSET('Sanitation Data'!$H$31,0,10*ROW('Sanitation Data'!H136))="","",OFFSET('Sanitation Data'!$H$31,0,10*ROW('Sanitation Data'!H136)))</f>
        <v/>
      </c>
      <c r="DI142" s="266" t="str">
        <f ca="true">+IF(OFFSET('Sanitation Data'!$H$32,0,10*ROW('Sanitation Data'!H136))="","",OFFSET('Sanitation Data'!$H$32,0,10*ROW('Sanitation Data'!H136)))</f>
        <v/>
      </c>
      <c r="DJ142" s="266" t="str">
        <f ca="true">+IF(OFFSET('Sanitation Data'!$I$28,0,10*ROW('Sanitation Data'!I136))="","",OFFSET('Sanitation Data'!$I$28,0,10*ROW('Sanitation Data'!I136)))</f>
        <v/>
      </c>
      <c r="DK142" s="266" t="str">
        <f ca="true">+IF(OFFSET('Sanitation Data'!$I$29,0,10*ROW('Sanitation Data'!I136))="","",OFFSET('Sanitation Data'!$I$29,0,10*ROW('Sanitation Data'!I136)))</f>
        <v/>
      </c>
      <c r="DL142" s="266" t="str">
        <f ca="true">+IF(OFFSET('Sanitation Data'!$I$30,0,10*ROW('Sanitation Data'!I136))="","",OFFSET('Sanitation Data'!$I$30,0,10*ROW('Sanitation Data'!I136)))</f>
        <v/>
      </c>
      <c r="DM142" s="266" t="str">
        <f ca="true">+IF(OFFSET('Sanitation Data'!$I$31,0,10*ROW('Sanitation Data'!I136))="","",OFFSET('Sanitation Data'!$I$31,0,10*ROW('Sanitation Data'!I136)))</f>
        <v/>
      </c>
      <c r="DN142" s="266" t="str">
        <f ca="true">+IF(OFFSET('Sanitation Data'!$I$32,0,10*ROW('Sanitation Data'!I136))="","",OFFSET('Sanitation Data'!$I$32,0,10*ROW('Sanitation Data'!I136)))</f>
        <v/>
      </c>
      <c r="DO142" s="266" t="str">
        <f ca="true">+IF(OFFSET('Hygiene Data'!$D$11,0,10*ROW('Hygiene Data'!D136))="","",OFFSET('Hygiene Data'!$D$11,0,10*ROW('Hygiene Data'!D136)))</f>
        <v/>
      </c>
      <c r="DP142" s="266" t="str">
        <f ca="true">+IF(OFFSET('Hygiene Data'!$D$12,0,10*ROW('Hygiene Data'!D136))="","",OFFSET('Hygiene Data'!$D$12,0,10*ROW('Hygiene Data'!D136)))</f>
        <v/>
      </c>
      <c r="DQ142" s="266" t="str">
        <f ca="true">+IF(OFFSET('Hygiene Data'!$D$13,0,10*ROW('Hygiene Data'!D136))="","",OFFSET('Hygiene Data'!$D$13,0,10*ROW('Hygiene Data'!D136)))</f>
        <v/>
      </c>
      <c r="DR142" s="266" t="str">
        <f ca="true">+IF(OFFSET('Hygiene Data'!$E$11,0,10*ROW('Hygiene Data'!E136))="","",OFFSET('Hygiene Data'!$E$11,0,10*ROW('Hygiene Data'!E136)))</f>
        <v/>
      </c>
      <c r="DS142" s="266" t="str">
        <f ca="true">+IF(OFFSET('Hygiene Data'!$E$12,0,10*ROW('Hygiene Data'!E136))="","",OFFSET('Hygiene Data'!$E$12,0,10*ROW('Hygiene Data'!E136)))</f>
        <v/>
      </c>
      <c r="DT142" s="266" t="str">
        <f ca="true">+IF(OFFSET('Hygiene Data'!$E$13,0,10*ROW('Hygiene Data'!E136))="","",OFFSET('Hygiene Data'!$E$13,0,10*ROW('Hygiene Data'!E136)))</f>
        <v/>
      </c>
      <c r="DU142" s="266" t="str">
        <f ca="true">+IF(OFFSET('Hygiene Data'!$F$11,0,10*ROW('Hygiene Data'!F136))="","",OFFSET('Hygiene Data'!$F$11,0,10*ROW('Hygiene Data'!F136)))</f>
        <v/>
      </c>
      <c r="DV142" s="266" t="str">
        <f ca="true">+IF(OFFSET('Hygiene Data'!$F$12,0,10*ROW('Hygiene Data'!F136))="","",OFFSET('Hygiene Data'!$F$12,0,10*ROW('Hygiene Data'!F136)))</f>
        <v/>
      </c>
      <c r="DW142" s="266" t="str">
        <f ca="true">+IF(OFFSET('Hygiene Data'!$F$13,0,10*ROW('Hygiene Data'!F136))="","",OFFSET('Hygiene Data'!$F$13,0,10*ROW('Hygiene Data'!F136)))</f>
        <v/>
      </c>
      <c r="DX142" s="266" t="str">
        <f ca="true">+IF(OFFSET('Hygiene Data'!$G$11,0,10*ROW('Hygiene Data'!G136))="","",OFFSET('Hygiene Data'!$G$11,0,10*ROW('Hygiene Data'!G136)))</f>
        <v/>
      </c>
      <c r="DY142" s="266" t="str">
        <f ca="true">+IF(OFFSET('Hygiene Data'!$G$12,0,10*ROW('Hygiene Data'!G136))="","",OFFSET('Hygiene Data'!$G$12,0,10*ROW('Hygiene Data'!G136)))</f>
        <v/>
      </c>
      <c r="DZ142" s="266" t="str">
        <f ca="true">+IF(OFFSET('Hygiene Data'!$G$13,0,10*ROW('Hygiene Data'!G136))="","",OFFSET('Hygiene Data'!$G$13,0,10*ROW('Hygiene Data'!G136)))</f>
        <v/>
      </c>
      <c r="EA142" s="266" t="str">
        <f ca="true">+IF(OFFSET('Hygiene Data'!$H$11,0,10*ROW('Hygiene Data'!H136))="","",OFFSET('Hygiene Data'!$H$11,0,10*ROW('Hygiene Data'!H136)))</f>
        <v/>
      </c>
      <c r="EB142" s="266" t="str">
        <f ca="true">+IF(OFFSET('Hygiene Data'!$H$12,0,10*ROW('Hygiene Data'!H136))="","",OFFSET('Hygiene Data'!$H$12,0,10*ROW('Hygiene Data'!H136)))</f>
        <v/>
      </c>
      <c r="EC142" s="266" t="str">
        <f ca="true">+IF(OFFSET('Hygiene Data'!$H$13,0,10*ROW('Hygiene Data'!H136))="","",OFFSET('Hygiene Data'!$H$13,0,10*ROW('Hygiene Data'!H136)))</f>
        <v/>
      </c>
      <c r="ED142" s="266" t="str">
        <f ca="true">+IF(OFFSET('Hygiene Data'!$I$11,0,10*ROW('Hygiene Data'!I136))="","",OFFSET('Hygiene Data'!$I$11,0,10*ROW('Hygiene Data'!I136)))</f>
        <v/>
      </c>
      <c r="EE142" s="266" t="str">
        <f ca="true">+IF(OFFSET('Hygiene Data'!$I$12,0,10*ROW('Hygiene Data'!I136))="","",OFFSET('Hygiene Data'!$I$12,0,10*ROW('Hygiene Data'!I136)))</f>
        <v/>
      </c>
      <c r="EF142" s="266"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2"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6"/>
      <c r="BS143" s="266" t="str">
        <f ca="true">+IF(OFFSET('Water Data'!$D$27,0,10*ROW('Water Data'!D137))="","",OFFSET('Water Data'!$D$27,0,10*ROW('Water Data'!D137)))</f>
        <v/>
      </c>
      <c r="BT143" s="266" t="str">
        <f ca="true">+IF(OFFSET('Water Data'!$D$28,0,10*ROW('Water Data'!D137))="","",OFFSET('Water Data'!$D$28,0,10*ROW('Water Data'!D137)))</f>
        <v/>
      </c>
      <c r="BU143" s="266" t="str">
        <f ca="true">+IF(OFFSET('Water Data'!$D$29,0,10*ROW('Water Data'!D137))="","",OFFSET('Water Data'!$D$29,0,10*ROW('Water Data'!D137)))</f>
        <v/>
      </c>
      <c r="BV143" s="266" t="str">
        <f ca="true">+IF(OFFSET('Water Data'!$E$27,0,10*ROW('Water Data'!E137))="","",OFFSET('Water Data'!$E$27,0,10*ROW('Water Data'!E137)))</f>
        <v/>
      </c>
      <c r="BW143" s="266" t="str">
        <f ca="true">+IF(OFFSET('Water Data'!$E$28,0,10*ROW('Water Data'!E137))="","",OFFSET('Water Data'!$E$28,0,10*ROW('Water Data'!E137)))</f>
        <v/>
      </c>
      <c r="BX143" s="266" t="str">
        <f ca="true">+IF(OFFSET('Water Data'!$E$29,0,10*ROW('Water Data'!E137))="","",OFFSET('Water Data'!$E$29,0,10*ROW('Water Data'!E137)))</f>
        <v/>
      </c>
      <c r="BY143" s="266" t="str">
        <f ca="true">+IF(OFFSET('Water Data'!$F$27,0,10*ROW('Water Data'!F137))="","",OFFSET('Water Data'!$F$27,0,10*ROW('Water Data'!F137)))</f>
        <v/>
      </c>
      <c r="BZ143" s="266" t="str">
        <f ca="true">+IF(OFFSET('Water Data'!$F$28,0,10*ROW('Water Data'!F137))="","",OFFSET('Water Data'!$F$28,0,10*ROW('Water Data'!F137)))</f>
        <v/>
      </c>
      <c r="CA143" s="266" t="str">
        <f ca="true">+IF(OFFSET('Water Data'!$F$29,0,10*ROW('Water Data'!F137))="","",OFFSET('Water Data'!$F$29,0,10*ROW('Water Data'!F137)))</f>
        <v/>
      </c>
      <c r="CB143" s="266" t="str">
        <f ca="true">+IF(OFFSET('Water Data'!$G$27,0,10*ROW('Water Data'!G137))="","",OFFSET('Water Data'!$G$27,0,10*ROW('Water Data'!G137)))</f>
        <v/>
      </c>
      <c r="CC143" s="266" t="str">
        <f ca="true">+IF(OFFSET('Water Data'!$G$28,0,10*ROW('Water Data'!G137))="","",OFFSET('Water Data'!$G$28,0,10*ROW('Water Data'!G137)))</f>
        <v/>
      </c>
      <c r="CD143" s="266" t="str">
        <f ca="true">+IF(OFFSET('Water Data'!$G$29,0,10*ROW('Water Data'!G137))="","",OFFSET('Water Data'!$G$29,0,10*ROW('Water Data'!G137)))</f>
        <v/>
      </c>
      <c r="CE143" s="266" t="str">
        <f ca="true">+IF(OFFSET('Water Data'!$H$27,0,10*ROW('Water Data'!H137))="","",OFFSET('Water Data'!$H$27,0,10*ROW('Water Data'!H137)))</f>
        <v/>
      </c>
      <c r="CF143" s="266" t="str">
        <f ca="true">+IF(OFFSET('Water Data'!$H$28,0,10*ROW('Water Data'!H137))="","",OFFSET('Water Data'!$H$28,0,10*ROW('Water Data'!H137)))</f>
        <v/>
      </c>
      <c r="CG143" s="266" t="str">
        <f ca="true">+IF(OFFSET('Water Data'!$H$29,0,10*ROW('Water Data'!H137))="","",OFFSET('Water Data'!$H$29,0,10*ROW('Water Data'!H137)))</f>
        <v/>
      </c>
      <c r="CH143" s="266" t="str">
        <f ca="true">+IF(OFFSET('Water Data'!$I$27,0,10*ROW('Water Data'!I137))="","",OFFSET('Water Data'!$I$27,0,10*ROW('Water Data'!I137)))</f>
        <v/>
      </c>
      <c r="CI143" s="266" t="str">
        <f ca="true">+IF(OFFSET('Water Data'!$I$28,0,10*ROW('Water Data'!I137))="","",OFFSET('Water Data'!$I$28,0,10*ROW('Water Data'!I137)))</f>
        <v/>
      </c>
      <c r="CJ143" s="266" t="str">
        <f ca="true">+IF(OFFSET('Water Data'!$I$29,0,10*ROW('Water Data'!I137))="","",OFFSET('Water Data'!$I$29,0,10*ROW('Water Data'!I137)))</f>
        <v/>
      </c>
      <c r="CK143" s="266" t="str">
        <f ca="true">+IF(OFFSET('Sanitation Data'!$D$28,0,10*ROW('Sanitation Data'!D137))="","",OFFSET('Sanitation Data'!$D$28,0,10*ROW('Sanitation Data'!D137)))</f>
        <v/>
      </c>
      <c r="CL143" s="266" t="str">
        <f ca="true">+IF(OFFSET('Sanitation Data'!$D$29,0,10*ROW('Sanitation Data'!D137))="","",OFFSET('Sanitation Data'!$D$29,0,10*ROW('Sanitation Data'!D137)))</f>
        <v/>
      </c>
      <c r="CM143" s="266" t="str">
        <f ca="true">+IF(OFFSET('Sanitation Data'!$D$30,0,10*ROW('Sanitation Data'!D137))="","",OFFSET('Sanitation Data'!$D$30,0,10*ROW('Sanitation Data'!D137)))</f>
        <v/>
      </c>
      <c r="CN143" s="266" t="str">
        <f ca="true">+IF(OFFSET('Sanitation Data'!$D$31,0,10*ROW('Sanitation Data'!D137))="","",OFFSET('Sanitation Data'!$D$31,0,10*ROW('Sanitation Data'!D137)))</f>
        <v/>
      </c>
      <c r="CO143" s="266" t="str">
        <f ca="true">+IF(OFFSET('Sanitation Data'!$D$32,0,10*ROW('Sanitation Data'!D137))="","",OFFSET('Sanitation Data'!$D$32,0,10*ROW('Sanitation Data'!D137)))</f>
        <v/>
      </c>
      <c r="CP143" s="266" t="str">
        <f ca="true">+IF(OFFSET('Sanitation Data'!$E$28,0,10*ROW('Sanitation Data'!E137))="","",OFFSET('Sanitation Data'!$E$28,0,10*ROW('Sanitation Data'!E137)))</f>
        <v/>
      </c>
      <c r="CQ143" s="266" t="str">
        <f ca="true">+IF(OFFSET('Sanitation Data'!$E$29,0,10*ROW('Sanitation Data'!E137))="","",OFFSET('Sanitation Data'!$E$29,0,10*ROW('Sanitation Data'!E137)))</f>
        <v/>
      </c>
      <c r="CR143" s="266" t="str">
        <f ca="true">+IF(OFFSET('Sanitation Data'!$E$30,0,10*ROW('Sanitation Data'!E137))="","",OFFSET('Sanitation Data'!$E$30,0,10*ROW('Sanitation Data'!E137)))</f>
        <v/>
      </c>
      <c r="CS143" s="266" t="str">
        <f ca="true">+IF(OFFSET('Sanitation Data'!$E$31,0,10*ROW('Sanitation Data'!E137))="","",OFFSET('Sanitation Data'!$E$31,0,10*ROW('Sanitation Data'!E137)))</f>
        <v/>
      </c>
      <c r="CT143" s="266" t="str">
        <f ca="true">+IF(OFFSET('Sanitation Data'!$E$32,0,10*ROW('Sanitation Data'!E137))="","",OFFSET('Sanitation Data'!$E$32,0,10*ROW('Sanitation Data'!E137)))</f>
        <v/>
      </c>
      <c r="CU143" s="266" t="str">
        <f ca="true">+IF(OFFSET('Sanitation Data'!$F$28,0,10*ROW('Sanitation Data'!F137))="","",OFFSET('Sanitation Data'!$F$28,0,10*ROW('Sanitation Data'!F137)))</f>
        <v/>
      </c>
      <c r="CV143" s="266" t="str">
        <f ca="true">+IF(OFFSET('Sanitation Data'!$F$29,0,10*ROW('Sanitation Data'!F137))="","",OFFSET('Sanitation Data'!$F$29,0,10*ROW('Sanitation Data'!F137)))</f>
        <v/>
      </c>
      <c r="CW143" s="266" t="str">
        <f ca="true">+IF(OFFSET('Sanitation Data'!$F$30,0,10*ROW('Sanitation Data'!F137))="","",OFFSET('Sanitation Data'!$F$30,0,10*ROW('Sanitation Data'!F137)))</f>
        <v/>
      </c>
      <c r="CX143" s="266" t="str">
        <f ca="true">+IF(OFFSET('Sanitation Data'!$F$31,0,10*ROW('Sanitation Data'!F137))="","",OFFSET('Sanitation Data'!$F$31,0,10*ROW('Sanitation Data'!F137)))</f>
        <v/>
      </c>
      <c r="CY143" s="266" t="str">
        <f ca="true">+IF(OFFSET('Sanitation Data'!$F$32,0,10*ROW('Sanitation Data'!F137))="","",OFFSET('Sanitation Data'!$F$32,0,10*ROW('Sanitation Data'!F137)))</f>
        <v/>
      </c>
      <c r="CZ143" s="266" t="str">
        <f ca="true">+IF(OFFSET('Sanitation Data'!$G$28,0,10*ROW('Sanitation Data'!G137))="","",OFFSET('Sanitation Data'!$G$28,0,10*ROW('Sanitation Data'!G137)))</f>
        <v/>
      </c>
      <c r="DA143" s="266" t="str">
        <f ca="true">+IF(OFFSET('Sanitation Data'!$G$29,0,10*ROW('Sanitation Data'!G137))="","",OFFSET('Sanitation Data'!$G$29,0,10*ROW('Sanitation Data'!G137)))</f>
        <v/>
      </c>
      <c r="DB143" s="266" t="str">
        <f ca="true">+IF(OFFSET('Sanitation Data'!$G$30,0,10*ROW('Sanitation Data'!G137))="","",OFFSET('Sanitation Data'!$G$30,0,10*ROW('Sanitation Data'!G137)))</f>
        <v/>
      </c>
      <c r="DC143" s="266" t="str">
        <f ca="true">+IF(OFFSET('Sanitation Data'!$G$31,0,10*ROW('Sanitation Data'!G137))="","",OFFSET('Sanitation Data'!$G$31,0,10*ROW('Sanitation Data'!G137)))</f>
        <v/>
      </c>
      <c r="DD143" s="266" t="str">
        <f ca="true">+IF(OFFSET('Sanitation Data'!$G$32,0,10*ROW('Sanitation Data'!G137))="","",OFFSET('Sanitation Data'!$G$32,0,10*ROW('Sanitation Data'!G137)))</f>
        <v/>
      </c>
      <c r="DE143" s="266" t="str">
        <f ca="true">+IF(OFFSET('Sanitation Data'!$H$28,0,10*ROW('Sanitation Data'!H137))="","",OFFSET('Sanitation Data'!$H$28,0,10*ROW('Sanitation Data'!H137)))</f>
        <v/>
      </c>
      <c r="DF143" s="266" t="str">
        <f ca="true">+IF(OFFSET('Sanitation Data'!$H$29,0,10*ROW('Sanitation Data'!H137))="","",OFFSET('Sanitation Data'!$H$29,0,10*ROW('Sanitation Data'!H137)))</f>
        <v/>
      </c>
      <c r="DG143" s="266" t="str">
        <f ca="true">+IF(OFFSET('Sanitation Data'!$H$30,0,10*ROW('Sanitation Data'!H137))="","",OFFSET('Sanitation Data'!$H$30,0,10*ROW('Sanitation Data'!H137)))</f>
        <v/>
      </c>
      <c r="DH143" s="266" t="str">
        <f ca="true">+IF(OFFSET('Sanitation Data'!$H$31,0,10*ROW('Sanitation Data'!H137))="","",OFFSET('Sanitation Data'!$H$31,0,10*ROW('Sanitation Data'!H137)))</f>
        <v/>
      </c>
      <c r="DI143" s="266" t="str">
        <f ca="true">+IF(OFFSET('Sanitation Data'!$H$32,0,10*ROW('Sanitation Data'!H137))="","",OFFSET('Sanitation Data'!$H$32,0,10*ROW('Sanitation Data'!H137)))</f>
        <v/>
      </c>
      <c r="DJ143" s="266" t="str">
        <f ca="true">+IF(OFFSET('Sanitation Data'!$I$28,0,10*ROW('Sanitation Data'!I137))="","",OFFSET('Sanitation Data'!$I$28,0,10*ROW('Sanitation Data'!I137)))</f>
        <v/>
      </c>
      <c r="DK143" s="266" t="str">
        <f ca="true">+IF(OFFSET('Sanitation Data'!$I$29,0,10*ROW('Sanitation Data'!I137))="","",OFFSET('Sanitation Data'!$I$29,0,10*ROW('Sanitation Data'!I137)))</f>
        <v/>
      </c>
      <c r="DL143" s="266" t="str">
        <f ca="true">+IF(OFFSET('Sanitation Data'!$I$30,0,10*ROW('Sanitation Data'!I137))="","",OFFSET('Sanitation Data'!$I$30,0,10*ROW('Sanitation Data'!I137)))</f>
        <v/>
      </c>
      <c r="DM143" s="266" t="str">
        <f ca="true">+IF(OFFSET('Sanitation Data'!$I$31,0,10*ROW('Sanitation Data'!I137))="","",OFFSET('Sanitation Data'!$I$31,0,10*ROW('Sanitation Data'!I137)))</f>
        <v/>
      </c>
      <c r="DN143" s="266" t="str">
        <f ca="true">+IF(OFFSET('Sanitation Data'!$I$32,0,10*ROW('Sanitation Data'!I137))="","",OFFSET('Sanitation Data'!$I$32,0,10*ROW('Sanitation Data'!I137)))</f>
        <v/>
      </c>
      <c r="DO143" s="266" t="str">
        <f ca="true">+IF(OFFSET('Hygiene Data'!$D$11,0,10*ROW('Hygiene Data'!D137))="","",OFFSET('Hygiene Data'!$D$11,0,10*ROW('Hygiene Data'!D137)))</f>
        <v/>
      </c>
      <c r="DP143" s="266" t="str">
        <f ca="true">+IF(OFFSET('Hygiene Data'!$D$12,0,10*ROW('Hygiene Data'!D137))="","",OFFSET('Hygiene Data'!$D$12,0,10*ROW('Hygiene Data'!D137)))</f>
        <v/>
      </c>
      <c r="DQ143" s="266" t="str">
        <f ca="true">+IF(OFFSET('Hygiene Data'!$D$13,0,10*ROW('Hygiene Data'!D137))="","",OFFSET('Hygiene Data'!$D$13,0,10*ROW('Hygiene Data'!D137)))</f>
        <v/>
      </c>
      <c r="DR143" s="266" t="str">
        <f ca="true">+IF(OFFSET('Hygiene Data'!$E$11,0,10*ROW('Hygiene Data'!E137))="","",OFFSET('Hygiene Data'!$E$11,0,10*ROW('Hygiene Data'!E137)))</f>
        <v/>
      </c>
      <c r="DS143" s="266" t="str">
        <f ca="true">+IF(OFFSET('Hygiene Data'!$E$12,0,10*ROW('Hygiene Data'!E137))="","",OFFSET('Hygiene Data'!$E$12,0,10*ROW('Hygiene Data'!E137)))</f>
        <v/>
      </c>
      <c r="DT143" s="266" t="str">
        <f ca="true">+IF(OFFSET('Hygiene Data'!$E$13,0,10*ROW('Hygiene Data'!E137))="","",OFFSET('Hygiene Data'!$E$13,0,10*ROW('Hygiene Data'!E137)))</f>
        <v/>
      </c>
      <c r="DU143" s="266" t="str">
        <f ca="true">+IF(OFFSET('Hygiene Data'!$F$11,0,10*ROW('Hygiene Data'!F137))="","",OFFSET('Hygiene Data'!$F$11,0,10*ROW('Hygiene Data'!F137)))</f>
        <v/>
      </c>
      <c r="DV143" s="266" t="str">
        <f ca="true">+IF(OFFSET('Hygiene Data'!$F$12,0,10*ROW('Hygiene Data'!F137))="","",OFFSET('Hygiene Data'!$F$12,0,10*ROW('Hygiene Data'!F137)))</f>
        <v/>
      </c>
      <c r="DW143" s="266" t="str">
        <f ca="true">+IF(OFFSET('Hygiene Data'!$F$13,0,10*ROW('Hygiene Data'!F137))="","",OFFSET('Hygiene Data'!$F$13,0,10*ROW('Hygiene Data'!F137)))</f>
        <v/>
      </c>
      <c r="DX143" s="266" t="str">
        <f ca="true">+IF(OFFSET('Hygiene Data'!$G$11,0,10*ROW('Hygiene Data'!G137))="","",OFFSET('Hygiene Data'!$G$11,0,10*ROW('Hygiene Data'!G137)))</f>
        <v/>
      </c>
      <c r="DY143" s="266" t="str">
        <f ca="true">+IF(OFFSET('Hygiene Data'!$G$12,0,10*ROW('Hygiene Data'!G137))="","",OFFSET('Hygiene Data'!$G$12,0,10*ROW('Hygiene Data'!G137)))</f>
        <v/>
      </c>
      <c r="DZ143" s="266" t="str">
        <f ca="true">+IF(OFFSET('Hygiene Data'!$G$13,0,10*ROW('Hygiene Data'!G137))="","",OFFSET('Hygiene Data'!$G$13,0,10*ROW('Hygiene Data'!G137)))</f>
        <v/>
      </c>
      <c r="EA143" s="266" t="str">
        <f ca="true">+IF(OFFSET('Hygiene Data'!$H$11,0,10*ROW('Hygiene Data'!H137))="","",OFFSET('Hygiene Data'!$H$11,0,10*ROW('Hygiene Data'!H137)))</f>
        <v/>
      </c>
      <c r="EB143" s="266" t="str">
        <f ca="true">+IF(OFFSET('Hygiene Data'!$H$12,0,10*ROW('Hygiene Data'!H137))="","",OFFSET('Hygiene Data'!$H$12,0,10*ROW('Hygiene Data'!H137)))</f>
        <v/>
      </c>
      <c r="EC143" s="266" t="str">
        <f ca="true">+IF(OFFSET('Hygiene Data'!$H$13,0,10*ROW('Hygiene Data'!H137))="","",OFFSET('Hygiene Data'!$H$13,0,10*ROW('Hygiene Data'!H137)))</f>
        <v/>
      </c>
      <c r="ED143" s="266" t="str">
        <f ca="true">+IF(OFFSET('Hygiene Data'!$I$11,0,10*ROW('Hygiene Data'!I137))="","",OFFSET('Hygiene Data'!$I$11,0,10*ROW('Hygiene Data'!I137)))</f>
        <v/>
      </c>
      <c r="EE143" s="266" t="str">
        <f ca="true">+IF(OFFSET('Hygiene Data'!$I$12,0,10*ROW('Hygiene Data'!I137))="","",OFFSET('Hygiene Data'!$I$12,0,10*ROW('Hygiene Data'!I137)))</f>
        <v/>
      </c>
      <c r="EF143" s="266"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2"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6"/>
      <c r="BS144" s="266" t="str">
        <f ca="true">+IF(OFFSET('Water Data'!$D$27,0,10*ROW('Water Data'!D138))="","",OFFSET('Water Data'!$D$27,0,10*ROW('Water Data'!D138)))</f>
        <v/>
      </c>
      <c r="BT144" s="266" t="str">
        <f ca="true">+IF(OFFSET('Water Data'!$D$28,0,10*ROW('Water Data'!D138))="","",OFFSET('Water Data'!$D$28,0,10*ROW('Water Data'!D138)))</f>
        <v/>
      </c>
      <c r="BU144" s="266" t="str">
        <f ca="true">+IF(OFFSET('Water Data'!$D$29,0,10*ROW('Water Data'!D138))="","",OFFSET('Water Data'!$D$29,0,10*ROW('Water Data'!D138)))</f>
        <v/>
      </c>
      <c r="BV144" s="266" t="str">
        <f ca="true">+IF(OFFSET('Water Data'!$E$27,0,10*ROW('Water Data'!E138))="","",OFFSET('Water Data'!$E$27,0,10*ROW('Water Data'!E138)))</f>
        <v/>
      </c>
      <c r="BW144" s="266" t="str">
        <f ca="true">+IF(OFFSET('Water Data'!$E$28,0,10*ROW('Water Data'!E138))="","",OFFSET('Water Data'!$E$28,0,10*ROW('Water Data'!E138)))</f>
        <v/>
      </c>
      <c r="BX144" s="266" t="str">
        <f ca="true">+IF(OFFSET('Water Data'!$E$29,0,10*ROW('Water Data'!E138))="","",OFFSET('Water Data'!$E$29,0,10*ROW('Water Data'!E138)))</f>
        <v/>
      </c>
      <c r="BY144" s="266" t="str">
        <f ca="true">+IF(OFFSET('Water Data'!$F$27,0,10*ROW('Water Data'!F138))="","",OFFSET('Water Data'!$F$27,0,10*ROW('Water Data'!F138)))</f>
        <v/>
      </c>
      <c r="BZ144" s="266" t="str">
        <f ca="true">+IF(OFFSET('Water Data'!$F$28,0,10*ROW('Water Data'!F138))="","",OFFSET('Water Data'!$F$28,0,10*ROW('Water Data'!F138)))</f>
        <v/>
      </c>
      <c r="CA144" s="266" t="str">
        <f ca="true">+IF(OFFSET('Water Data'!$F$29,0,10*ROW('Water Data'!F138))="","",OFFSET('Water Data'!$F$29,0,10*ROW('Water Data'!F138)))</f>
        <v/>
      </c>
      <c r="CB144" s="266" t="str">
        <f ca="true">+IF(OFFSET('Water Data'!$G$27,0,10*ROW('Water Data'!G138))="","",OFFSET('Water Data'!$G$27,0,10*ROW('Water Data'!G138)))</f>
        <v/>
      </c>
      <c r="CC144" s="266" t="str">
        <f ca="true">+IF(OFFSET('Water Data'!$G$28,0,10*ROW('Water Data'!G138))="","",OFFSET('Water Data'!$G$28,0,10*ROW('Water Data'!G138)))</f>
        <v/>
      </c>
      <c r="CD144" s="266" t="str">
        <f ca="true">+IF(OFFSET('Water Data'!$G$29,0,10*ROW('Water Data'!G138))="","",OFFSET('Water Data'!$G$29,0,10*ROW('Water Data'!G138)))</f>
        <v/>
      </c>
      <c r="CE144" s="266" t="str">
        <f ca="true">+IF(OFFSET('Water Data'!$H$27,0,10*ROW('Water Data'!H138))="","",OFFSET('Water Data'!$H$27,0,10*ROW('Water Data'!H138)))</f>
        <v/>
      </c>
      <c r="CF144" s="266" t="str">
        <f ca="true">+IF(OFFSET('Water Data'!$H$28,0,10*ROW('Water Data'!H138))="","",OFFSET('Water Data'!$H$28,0,10*ROW('Water Data'!H138)))</f>
        <v/>
      </c>
      <c r="CG144" s="266" t="str">
        <f ca="true">+IF(OFFSET('Water Data'!$H$29,0,10*ROW('Water Data'!H138))="","",OFFSET('Water Data'!$H$29,0,10*ROW('Water Data'!H138)))</f>
        <v/>
      </c>
      <c r="CH144" s="266" t="str">
        <f ca="true">+IF(OFFSET('Water Data'!$I$27,0,10*ROW('Water Data'!I138))="","",OFFSET('Water Data'!$I$27,0,10*ROW('Water Data'!I138)))</f>
        <v/>
      </c>
      <c r="CI144" s="266" t="str">
        <f ca="true">+IF(OFFSET('Water Data'!$I$28,0,10*ROW('Water Data'!I138))="","",OFFSET('Water Data'!$I$28,0,10*ROW('Water Data'!I138)))</f>
        <v/>
      </c>
      <c r="CJ144" s="266" t="str">
        <f ca="true">+IF(OFFSET('Water Data'!$I$29,0,10*ROW('Water Data'!I138))="","",OFFSET('Water Data'!$I$29,0,10*ROW('Water Data'!I138)))</f>
        <v/>
      </c>
      <c r="CK144" s="266" t="str">
        <f ca="true">+IF(OFFSET('Sanitation Data'!$D$28,0,10*ROW('Sanitation Data'!D138))="","",OFFSET('Sanitation Data'!$D$28,0,10*ROW('Sanitation Data'!D138)))</f>
        <v/>
      </c>
      <c r="CL144" s="266" t="str">
        <f ca="true">+IF(OFFSET('Sanitation Data'!$D$29,0,10*ROW('Sanitation Data'!D138))="","",OFFSET('Sanitation Data'!$D$29,0,10*ROW('Sanitation Data'!D138)))</f>
        <v/>
      </c>
      <c r="CM144" s="266" t="str">
        <f ca="true">+IF(OFFSET('Sanitation Data'!$D$30,0,10*ROW('Sanitation Data'!D138))="","",OFFSET('Sanitation Data'!$D$30,0,10*ROW('Sanitation Data'!D138)))</f>
        <v/>
      </c>
      <c r="CN144" s="266" t="str">
        <f ca="true">+IF(OFFSET('Sanitation Data'!$D$31,0,10*ROW('Sanitation Data'!D138))="","",OFFSET('Sanitation Data'!$D$31,0,10*ROW('Sanitation Data'!D138)))</f>
        <v/>
      </c>
      <c r="CO144" s="266" t="str">
        <f ca="true">+IF(OFFSET('Sanitation Data'!$D$32,0,10*ROW('Sanitation Data'!D138))="","",OFFSET('Sanitation Data'!$D$32,0,10*ROW('Sanitation Data'!D138)))</f>
        <v/>
      </c>
      <c r="CP144" s="266" t="str">
        <f ca="true">+IF(OFFSET('Sanitation Data'!$E$28,0,10*ROW('Sanitation Data'!E138))="","",OFFSET('Sanitation Data'!$E$28,0,10*ROW('Sanitation Data'!E138)))</f>
        <v/>
      </c>
      <c r="CQ144" s="266" t="str">
        <f ca="true">+IF(OFFSET('Sanitation Data'!$E$29,0,10*ROW('Sanitation Data'!E138))="","",OFFSET('Sanitation Data'!$E$29,0,10*ROW('Sanitation Data'!E138)))</f>
        <v/>
      </c>
      <c r="CR144" s="266" t="str">
        <f ca="true">+IF(OFFSET('Sanitation Data'!$E$30,0,10*ROW('Sanitation Data'!E138))="","",OFFSET('Sanitation Data'!$E$30,0,10*ROW('Sanitation Data'!E138)))</f>
        <v/>
      </c>
      <c r="CS144" s="266" t="str">
        <f ca="true">+IF(OFFSET('Sanitation Data'!$E$31,0,10*ROW('Sanitation Data'!E138))="","",OFFSET('Sanitation Data'!$E$31,0,10*ROW('Sanitation Data'!E138)))</f>
        <v/>
      </c>
      <c r="CT144" s="266" t="str">
        <f ca="true">+IF(OFFSET('Sanitation Data'!$E$32,0,10*ROW('Sanitation Data'!E138))="","",OFFSET('Sanitation Data'!$E$32,0,10*ROW('Sanitation Data'!E138)))</f>
        <v/>
      </c>
      <c r="CU144" s="266" t="str">
        <f ca="true">+IF(OFFSET('Sanitation Data'!$F$28,0,10*ROW('Sanitation Data'!F138))="","",OFFSET('Sanitation Data'!$F$28,0,10*ROW('Sanitation Data'!F138)))</f>
        <v/>
      </c>
      <c r="CV144" s="266" t="str">
        <f ca="true">+IF(OFFSET('Sanitation Data'!$F$29,0,10*ROW('Sanitation Data'!F138))="","",OFFSET('Sanitation Data'!$F$29,0,10*ROW('Sanitation Data'!F138)))</f>
        <v/>
      </c>
      <c r="CW144" s="266" t="str">
        <f ca="true">+IF(OFFSET('Sanitation Data'!$F$30,0,10*ROW('Sanitation Data'!F138))="","",OFFSET('Sanitation Data'!$F$30,0,10*ROW('Sanitation Data'!F138)))</f>
        <v/>
      </c>
      <c r="CX144" s="266" t="str">
        <f ca="true">+IF(OFFSET('Sanitation Data'!$F$31,0,10*ROW('Sanitation Data'!F138))="","",OFFSET('Sanitation Data'!$F$31,0,10*ROW('Sanitation Data'!F138)))</f>
        <v/>
      </c>
      <c r="CY144" s="266" t="str">
        <f ca="true">+IF(OFFSET('Sanitation Data'!$F$32,0,10*ROW('Sanitation Data'!F138))="","",OFFSET('Sanitation Data'!$F$32,0,10*ROW('Sanitation Data'!F138)))</f>
        <v/>
      </c>
      <c r="CZ144" s="266" t="str">
        <f ca="true">+IF(OFFSET('Sanitation Data'!$G$28,0,10*ROW('Sanitation Data'!G138))="","",OFFSET('Sanitation Data'!$G$28,0,10*ROW('Sanitation Data'!G138)))</f>
        <v/>
      </c>
      <c r="DA144" s="266" t="str">
        <f ca="true">+IF(OFFSET('Sanitation Data'!$G$29,0,10*ROW('Sanitation Data'!G138))="","",OFFSET('Sanitation Data'!$G$29,0,10*ROW('Sanitation Data'!G138)))</f>
        <v/>
      </c>
      <c r="DB144" s="266" t="str">
        <f ca="true">+IF(OFFSET('Sanitation Data'!$G$30,0,10*ROW('Sanitation Data'!G138))="","",OFFSET('Sanitation Data'!$G$30,0,10*ROW('Sanitation Data'!G138)))</f>
        <v/>
      </c>
      <c r="DC144" s="266" t="str">
        <f ca="true">+IF(OFFSET('Sanitation Data'!$G$31,0,10*ROW('Sanitation Data'!G138))="","",OFFSET('Sanitation Data'!$G$31,0,10*ROW('Sanitation Data'!G138)))</f>
        <v/>
      </c>
      <c r="DD144" s="266" t="str">
        <f ca="true">+IF(OFFSET('Sanitation Data'!$G$32,0,10*ROW('Sanitation Data'!G138))="","",OFFSET('Sanitation Data'!$G$32,0,10*ROW('Sanitation Data'!G138)))</f>
        <v/>
      </c>
      <c r="DE144" s="266" t="str">
        <f ca="true">+IF(OFFSET('Sanitation Data'!$H$28,0,10*ROW('Sanitation Data'!H138))="","",OFFSET('Sanitation Data'!$H$28,0,10*ROW('Sanitation Data'!H138)))</f>
        <v/>
      </c>
      <c r="DF144" s="266" t="str">
        <f ca="true">+IF(OFFSET('Sanitation Data'!$H$29,0,10*ROW('Sanitation Data'!H138))="","",OFFSET('Sanitation Data'!$H$29,0,10*ROW('Sanitation Data'!H138)))</f>
        <v/>
      </c>
      <c r="DG144" s="266" t="str">
        <f ca="true">+IF(OFFSET('Sanitation Data'!$H$30,0,10*ROW('Sanitation Data'!H138))="","",OFFSET('Sanitation Data'!$H$30,0,10*ROW('Sanitation Data'!H138)))</f>
        <v/>
      </c>
      <c r="DH144" s="266" t="str">
        <f ca="true">+IF(OFFSET('Sanitation Data'!$H$31,0,10*ROW('Sanitation Data'!H138))="","",OFFSET('Sanitation Data'!$H$31,0,10*ROW('Sanitation Data'!H138)))</f>
        <v/>
      </c>
      <c r="DI144" s="266" t="str">
        <f ca="true">+IF(OFFSET('Sanitation Data'!$H$32,0,10*ROW('Sanitation Data'!H138))="","",OFFSET('Sanitation Data'!$H$32,0,10*ROW('Sanitation Data'!H138)))</f>
        <v/>
      </c>
      <c r="DJ144" s="266" t="str">
        <f ca="true">+IF(OFFSET('Sanitation Data'!$I$28,0,10*ROW('Sanitation Data'!I138))="","",OFFSET('Sanitation Data'!$I$28,0,10*ROW('Sanitation Data'!I138)))</f>
        <v/>
      </c>
      <c r="DK144" s="266" t="str">
        <f ca="true">+IF(OFFSET('Sanitation Data'!$I$29,0,10*ROW('Sanitation Data'!I138))="","",OFFSET('Sanitation Data'!$I$29,0,10*ROW('Sanitation Data'!I138)))</f>
        <v/>
      </c>
      <c r="DL144" s="266" t="str">
        <f ca="true">+IF(OFFSET('Sanitation Data'!$I$30,0,10*ROW('Sanitation Data'!I138))="","",OFFSET('Sanitation Data'!$I$30,0,10*ROW('Sanitation Data'!I138)))</f>
        <v/>
      </c>
      <c r="DM144" s="266" t="str">
        <f ca="true">+IF(OFFSET('Sanitation Data'!$I$31,0,10*ROW('Sanitation Data'!I138))="","",OFFSET('Sanitation Data'!$I$31,0,10*ROW('Sanitation Data'!I138)))</f>
        <v/>
      </c>
      <c r="DN144" s="266" t="str">
        <f ca="true">+IF(OFFSET('Sanitation Data'!$I$32,0,10*ROW('Sanitation Data'!I138))="","",OFFSET('Sanitation Data'!$I$32,0,10*ROW('Sanitation Data'!I138)))</f>
        <v/>
      </c>
      <c r="DO144" s="266" t="str">
        <f ca="true">+IF(OFFSET('Hygiene Data'!$D$11,0,10*ROW('Hygiene Data'!D138))="","",OFFSET('Hygiene Data'!$D$11,0,10*ROW('Hygiene Data'!D138)))</f>
        <v/>
      </c>
      <c r="DP144" s="266" t="str">
        <f ca="true">+IF(OFFSET('Hygiene Data'!$D$12,0,10*ROW('Hygiene Data'!D138))="","",OFFSET('Hygiene Data'!$D$12,0,10*ROW('Hygiene Data'!D138)))</f>
        <v/>
      </c>
      <c r="DQ144" s="266" t="str">
        <f ca="true">+IF(OFFSET('Hygiene Data'!$D$13,0,10*ROW('Hygiene Data'!D138))="","",OFFSET('Hygiene Data'!$D$13,0,10*ROW('Hygiene Data'!D138)))</f>
        <v/>
      </c>
      <c r="DR144" s="266" t="str">
        <f ca="true">+IF(OFFSET('Hygiene Data'!$E$11,0,10*ROW('Hygiene Data'!E138))="","",OFFSET('Hygiene Data'!$E$11,0,10*ROW('Hygiene Data'!E138)))</f>
        <v/>
      </c>
      <c r="DS144" s="266" t="str">
        <f ca="true">+IF(OFFSET('Hygiene Data'!$E$12,0,10*ROW('Hygiene Data'!E138))="","",OFFSET('Hygiene Data'!$E$12,0,10*ROW('Hygiene Data'!E138)))</f>
        <v/>
      </c>
      <c r="DT144" s="266" t="str">
        <f ca="true">+IF(OFFSET('Hygiene Data'!$E$13,0,10*ROW('Hygiene Data'!E138))="","",OFFSET('Hygiene Data'!$E$13,0,10*ROW('Hygiene Data'!E138)))</f>
        <v/>
      </c>
      <c r="DU144" s="266" t="str">
        <f ca="true">+IF(OFFSET('Hygiene Data'!$F$11,0,10*ROW('Hygiene Data'!F138))="","",OFFSET('Hygiene Data'!$F$11,0,10*ROW('Hygiene Data'!F138)))</f>
        <v/>
      </c>
      <c r="DV144" s="266" t="str">
        <f ca="true">+IF(OFFSET('Hygiene Data'!$F$12,0,10*ROW('Hygiene Data'!F138))="","",OFFSET('Hygiene Data'!$F$12,0,10*ROW('Hygiene Data'!F138)))</f>
        <v/>
      </c>
      <c r="DW144" s="266" t="str">
        <f ca="true">+IF(OFFSET('Hygiene Data'!$F$13,0,10*ROW('Hygiene Data'!F138))="","",OFFSET('Hygiene Data'!$F$13,0,10*ROW('Hygiene Data'!F138)))</f>
        <v/>
      </c>
      <c r="DX144" s="266" t="str">
        <f ca="true">+IF(OFFSET('Hygiene Data'!$G$11,0,10*ROW('Hygiene Data'!G138))="","",OFFSET('Hygiene Data'!$G$11,0,10*ROW('Hygiene Data'!G138)))</f>
        <v/>
      </c>
      <c r="DY144" s="266" t="str">
        <f ca="true">+IF(OFFSET('Hygiene Data'!$G$12,0,10*ROW('Hygiene Data'!G138))="","",OFFSET('Hygiene Data'!$G$12,0,10*ROW('Hygiene Data'!G138)))</f>
        <v/>
      </c>
      <c r="DZ144" s="266" t="str">
        <f ca="true">+IF(OFFSET('Hygiene Data'!$G$13,0,10*ROW('Hygiene Data'!G138))="","",OFFSET('Hygiene Data'!$G$13,0,10*ROW('Hygiene Data'!G138)))</f>
        <v/>
      </c>
      <c r="EA144" s="266" t="str">
        <f ca="true">+IF(OFFSET('Hygiene Data'!$H$11,0,10*ROW('Hygiene Data'!H138))="","",OFFSET('Hygiene Data'!$H$11,0,10*ROW('Hygiene Data'!H138)))</f>
        <v/>
      </c>
      <c r="EB144" s="266" t="str">
        <f ca="true">+IF(OFFSET('Hygiene Data'!$H$12,0,10*ROW('Hygiene Data'!H138))="","",OFFSET('Hygiene Data'!$H$12,0,10*ROW('Hygiene Data'!H138)))</f>
        <v/>
      </c>
      <c r="EC144" s="266" t="str">
        <f ca="true">+IF(OFFSET('Hygiene Data'!$H$13,0,10*ROW('Hygiene Data'!H138))="","",OFFSET('Hygiene Data'!$H$13,0,10*ROW('Hygiene Data'!H138)))</f>
        <v/>
      </c>
      <c r="ED144" s="266" t="str">
        <f ca="true">+IF(OFFSET('Hygiene Data'!$I$11,0,10*ROW('Hygiene Data'!I138))="","",OFFSET('Hygiene Data'!$I$11,0,10*ROW('Hygiene Data'!I138)))</f>
        <v/>
      </c>
      <c r="EE144" s="266" t="str">
        <f ca="true">+IF(OFFSET('Hygiene Data'!$I$12,0,10*ROW('Hygiene Data'!I138))="","",OFFSET('Hygiene Data'!$I$12,0,10*ROW('Hygiene Data'!I138)))</f>
        <v/>
      </c>
      <c r="EF144" s="266"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2"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6"/>
      <c r="BS145" s="266" t="str">
        <f ca="true">+IF(OFFSET('Water Data'!$D$27,0,10*ROW('Water Data'!D139))="","",OFFSET('Water Data'!$D$27,0,10*ROW('Water Data'!D139)))</f>
        <v/>
      </c>
      <c r="BT145" s="266" t="str">
        <f ca="true">+IF(OFFSET('Water Data'!$D$28,0,10*ROW('Water Data'!D139))="","",OFFSET('Water Data'!$D$28,0,10*ROW('Water Data'!D139)))</f>
        <v/>
      </c>
      <c r="BU145" s="266" t="str">
        <f ca="true">+IF(OFFSET('Water Data'!$D$29,0,10*ROW('Water Data'!D139))="","",OFFSET('Water Data'!$D$29,0,10*ROW('Water Data'!D139)))</f>
        <v/>
      </c>
      <c r="BV145" s="266" t="str">
        <f ca="true">+IF(OFFSET('Water Data'!$E$27,0,10*ROW('Water Data'!E139))="","",OFFSET('Water Data'!$E$27,0,10*ROW('Water Data'!E139)))</f>
        <v/>
      </c>
      <c r="BW145" s="266" t="str">
        <f ca="true">+IF(OFFSET('Water Data'!$E$28,0,10*ROW('Water Data'!E139))="","",OFFSET('Water Data'!$E$28,0,10*ROW('Water Data'!E139)))</f>
        <v/>
      </c>
      <c r="BX145" s="266" t="str">
        <f ca="true">+IF(OFFSET('Water Data'!$E$29,0,10*ROW('Water Data'!E139))="","",OFFSET('Water Data'!$E$29,0,10*ROW('Water Data'!E139)))</f>
        <v/>
      </c>
      <c r="BY145" s="266" t="str">
        <f ca="true">+IF(OFFSET('Water Data'!$F$27,0,10*ROW('Water Data'!F139))="","",OFFSET('Water Data'!$F$27,0,10*ROW('Water Data'!F139)))</f>
        <v/>
      </c>
      <c r="BZ145" s="266" t="str">
        <f ca="true">+IF(OFFSET('Water Data'!$F$28,0,10*ROW('Water Data'!F139))="","",OFFSET('Water Data'!$F$28,0,10*ROW('Water Data'!F139)))</f>
        <v/>
      </c>
      <c r="CA145" s="266" t="str">
        <f ca="true">+IF(OFFSET('Water Data'!$F$29,0,10*ROW('Water Data'!F139))="","",OFFSET('Water Data'!$F$29,0,10*ROW('Water Data'!F139)))</f>
        <v/>
      </c>
      <c r="CB145" s="266" t="str">
        <f ca="true">+IF(OFFSET('Water Data'!$G$27,0,10*ROW('Water Data'!G139))="","",OFFSET('Water Data'!$G$27,0,10*ROW('Water Data'!G139)))</f>
        <v/>
      </c>
      <c r="CC145" s="266" t="str">
        <f ca="true">+IF(OFFSET('Water Data'!$G$28,0,10*ROW('Water Data'!G139))="","",OFFSET('Water Data'!$G$28,0,10*ROW('Water Data'!G139)))</f>
        <v/>
      </c>
      <c r="CD145" s="266" t="str">
        <f ca="true">+IF(OFFSET('Water Data'!$G$29,0,10*ROW('Water Data'!G139))="","",OFFSET('Water Data'!$G$29,0,10*ROW('Water Data'!G139)))</f>
        <v/>
      </c>
      <c r="CE145" s="266" t="str">
        <f ca="true">+IF(OFFSET('Water Data'!$H$27,0,10*ROW('Water Data'!H139))="","",OFFSET('Water Data'!$H$27,0,10*ROW('Water Data'!H139)))</f>
        <v/>
      </c>
      <c r="CF145" s="266" t="str">
        <f ca="true">+IF(OFFSET('Water Data'!$H$28,0,10*ROW('Water Data'!H139))="","",OFFSET('Water Data'!$H$28,0,10*ROW('Water Data'!H139)))</f>
        <v/>
      </c>
      <c r="CG145" s="266" t="str">
        <f ca="true">+IF(OFFSET('Water Data'!$H$29,0,10*ROW('Water Data'!H139))="","",OFFSET('Water Data'!$H$29,0,10*ROW('Water Data'!H139)))</f>
        <v/>
      </c>
      <c r="CH145" s="266" t="str">
        <f ca="true">+IF(OFFSET('Water Data'!$I$27,0,10*ROW('Water Data'!I139))="","",OFFSET('Water Data'!$I$27,0,10*ROW('Water Data'!I139)))</f>
        <v/>
      </c>
      <c r="CI145" s="266" t="str">
        <f ca="true">+IF(OFFSET('Water Data'!$I$28,0,10*ROW('Water Data'!I139))="","",OFFSET('Water Data'!$I$28,0,10*ROW('Water Data'!I139)))</f>
        <v/>
      </c>
      <c r="CJ145" s="266" t="str">
        <f ca="true">+IF(OFFSET('Water Data'!$I$29,0,10*ROW('Water Data'!I139))="","",OFFSET('Water Data'!$I$29,0,10*ROW('Water Data'!I139)))</f>
        <v/>
      </c>
      <c r="CK145" s="266" t="str">
        <f ca="true">+IF(OFFSET('Sanitation Data'!$D$28,0,10*ROW('Sanitation Data'!D139))="","",OFFSET('Sanitation Data'!$D$28,0,10*ROW('Sanitation Data'!D139)))</f>
        <v/>
      </c>
      <c r="CL145" s="266" t="str">
        <f ca="true">+IF(OFFSET('Sanitation Data'!$D$29,0,10*ROW('Sanitation Data'!D139))="","",OFFSET('Sanitation Data'!$D$29,0,10*ROW('Sanitation Data'!D139)))</f>
        <v/>
      </c>
      <c r="CM145" s="266" t="str">
        <f ca="true">+IF(OFFSET('Sanitation Data'!$D$30,0,10*ROW('Sanitation Data'!D139))="","",OFFSET('Sanitation Data'!$D$30,0,10*ROW('Sanitation Data'!D139)))</f>
        <v/>
      </c>
      <c r="CN145" s="266" t="str">
        <f ca="true">+IF(OFFSET('Sanitation Data'!$D$31,0,10*ROW('Sanitation Data'!D139))="","",OFFSET('Sanitation Data'!$D$31,0,10*ROW('Sanitation Data'!D139)))</f>
        <v/>
      </c>
      <c r="CO145" s="266" t="str">
        <f ca="true">+IF(OFFSET('Sanitation Data'!$D$32,0,10*ROW('Sanitation Data'!D139))="","",OFFSET('Sanitation Data'!$D$32,0,10*ROW('Sanitation Data'!D139)))</f>
        <v/>
      </c>
      <c r="CP145" s="266" t="str">
        <f ca="true">+IF(OFFSET('Sanitation Data'!$E$28,0,10*ROW('Sanitation Data'!E139))="","",OFFSET('Sanitation Data'!$E$28,0,10*ROW('Sanitation Data'!E139)))</f>
        <v/>
      </c>
      <c r="CQ145" s="266" t="str">
        <f ca="true">+IF(OFFSET('Sanitation Data'!$E$29,0,10*ROW('Sanitation Data'!E139))="","",OFFSET('Sanitation Data'!$E$29,0,10*ROW('Sanitation Data'!E139)))</f>
        <v/>
      </c>
      <c r="CR145" s="266" t="str">
        <f ca="true">+IF(OFFSET('Sanitation Data'!$E$30,0,10*ROW('Sanitation Data'!E139))="","",OFFSET('Sanitation Data'!$E$30,0,10*ROW('Sanitation Data'!E139)))</f>
        <v/>
      </c>
      <c r="CS145" s="266" t="str">
        <f ca="true">+IF(OFFSET('Sanitation Data'!$E$31,0,10*ROW('Sanitation Data'!E139))="","",OFFSET('Sanitation Data'!$E$31,0,10*ROW('Sanitation Data'!E139)))</f>
        <v/>
      </c>
      <c r="CT145" s="266" t="str">
        <f ca="true">+IF(OFFSET('Sanitation Data'!$E$32,0,10*ROW('Sanitation Data'!E139))="","",OFFSET('Sanitation Data'!$E$32,0,10*ROW('Sanitation Data'!E139)))</f>
        <v/>
      </c>
      <c r="CU145" s="266" t="str">
        <f ca="true">+IF(OFFSET('Sanitation Data'!$F$28,0,10*ROW('Sanitation Data'!F139))="","",OFFSET('Sanitation Data'!$F$28,0,10*ROW('Sanitation Data'!F139)))</f>
        <v/>
      </c>
      <c r="CV145" s="266" t="str">
        <f ca="true">+IF(OFFSET('Sanitation Data'!$F$29,0,10*ROW('Sanitation Data'!F139))="","",OFFSET('Sanitation Data'!$F$29,0,10*ROW('Sanitation Data'!F139)))</f>
        <v/>
      </c>
      <c r="CW145" s="266" t="str">
        <f ca="true">+IF(OFFSET('Sanitation Data'!$F$30,0,10*ROW('Sanitation Data'!F139))="","",OFFSET('Sanitation Data'!$F$30,0,10*ROW('Sanitation Data'!F139)))</f>
        <v/>
      </c>
      <c r="CX145" s="266" t="str">
        <f ca="true">+IF(OFFSET('Sanitation Data'!$F$31,0,10*ROW('Sanitation Data'!F139))="","",OFFSET('Sanitation Data'!$F$31,0,10*ROW('Sanitation Data'!F139)))</f>
        <v/>
      </c>
      <c r="CY145" s="266" t="str">
        <f ca="true">+IF(OFFSET('Sanitation Data'!$F$32,0,10*ROW('Sanitation Data'!F139))="","",OFFSET('Sanitation Data'!$F$32,0,10*ROW('Sanitation Data'!F139)))</f>
        <v/>
      </c>
      <c r="CZ145" s="266" t="str">
        <f ca="true">+IF(OFFSET('Sanitation Data'!$G$28,0,10*ROW('Sanitation Data'!G139))="","",OFFSET('Sanitation Data'!$G$28,0,10*ROW('Sanitation Data'!G139)))</f>
        <v/>
      </c>
      <c r="DA145" s="266" t="str">
        <f ca="true">+IF(OFFSET('Sanitation Data'!$G$29,0,10*ROW('Sanitation Data'!G139))="","",OFFSET('Sanitation Data'!$G$29,0,10*ROW('Sanitation Data'!G139)))</f>
        <v/>
      </c>
      <c r="DB145" s="266" t="str">
        <f ca="true">+IF(OFFSET('Sanitation Data'!$G$30,0,10*ROW('Sanitation Data'!G139))="","",OFFSET('Sanitation Data'!$G$30,0,10*ROW('Sanitation Data'!G139)))</f>
        <v/>
      </c>
      <c r="DC145" s="266" t="str">
        <f ca="true">+IF(OFFSET('Sanitation Data'!$G$31,0,10*ROW('Sanitation Data'!G139))="","",OFFSET('Sanitation Data'!$G$31,0,10*ROW('Sanitation Data'!G139)))</f>
        <v/>
      </c>
      <c r="DD145" s="266" t="str">
        <f ca="true">+IF(OFFSET('Sanitation Data'!$G$32,0,10*ROW('Sanitation Data'!G139))="","",OFFSET('Sanitation Data'!$G$32,0,10*ROW('Sanitation Data'!G139)))</f>
        <v/>
      </c>
      <c r="DE145" s="266" t="str">
        <f ca="true">+IF(OFFSET('Sanitation Data'!$H$28,0,10*ROW('Sanitation Data'!H139))="","",OFFSET('Sanitation Data'!$H$28,0,10*ROW('Sanitation Data'!H139)))</f>
        <v/>
      </c>
      <c r="DF145" s="266" t="str">
        <f ca="true">+IF(OFFSET('Sanitation Data'!$H$29,0,10*ROW('Sanitation Data'!H139))="","",OFFSET('Sanitation Data'!$H$29,0,10*ROW('Sanitation Data'!H139)))</f>
        <v/>
      </c>
      <c r="DG145" s="266" t="str">
        <f ca="true">+IF(OFFSET('Sanitation Data'!$H$30,0,10*ROW('Sanitation Data'!H139))="","",OFFSET('Sanitation Data'!$H$30,0,10*ROW('Sanitation Data'!H139)))</f>
        <v/>
      </c>
      <c r="DH145" s="266" t="str">
        <f ca="true">+IF(OFFSET('Sanitation Data'!$H$31,0,10*ROW('Sanitation Data'!H139))="","",OFFSET('Sanitation Data'!$H$31,0,10*ROW('Sanitation Data'!H139)))</f>
        <v/>
      </c>
      <c r="DI145" s="266" t="str">
        <f ca="true">+IF(OFFSET('Sanitation Data'!$H$32,0,10*ROW('Sanitation Data'!H139))="","",OFFSET('Sanitation Data'!$H$32,0,10*ROW('Sanitation Data'!H139)))</f>
        <v/>
      </c>
      <c r="DJ145" s="266" t="str">
        <f ca="true">+IF(OFFSET('Sanitation Data'!$I$28,0,10*ROW('Sanitation Data'!I139))="","",OFFSET('Sanitation Data'!$I$28,0,10*ROW('Sanitation Data'!I139)))</f>
        <v/>
      </c>
      <c r="DK145" s="266" t="str">
        <f ca="true">+IF(OFFSET('Sanitation Data'!$I$29,0,10*ROW('Sanitation Data'!I139))="","",OFFSET('Sanitation Data'!$I$29,0,10*ROW('Sanitation Data'!I139)))</f>
        <v/>
      </c>
      <c r="DL145" s="266" t="str">
        <f ca="true">+IF(OFFSET('Sanitation Data'!$I$30,0,10*ROW('Sanitation Data'!I139))="","",OFFSET('Sanitation Data'!$I$30,0,10*ROW('Sanitation Data'!I139)))</f>
        <v/>
      </c>
      <c r="DM145" s="266" t="str">
        <f ca="true">+IF(OFFSET('Sanitation Data'!$I$31,0,10*ROW('Sanitation Data'!I139))="","",OFFSET('Sanitation Data'!$I$31,0,10*ROW('Sanitation Data'!I139)))</f>
        <v/>
      </c>
      <c r="DN145" s="266" t="str">
        <f ca="true">+IF(OFFSET('Sanitation Data'!$I$32,0,10*ROW('Sanitation Data'!I139))="","",OFFSET('Sanitation Data'!$I$32,0,10*ROW('Sanitation Data'!I139)))</f>
        <v/>
      </c>
      <c r="DO145" s="266" t="str">
        <f ca="true">+IF(OFFSET('Hygiene Data'!$D$11,0,10*ROW('Hygiene Data'!D139))="","",OFFSET('Hygiene Data'!$D$11,0,10*ROW('Hygiene Data'!D139)))</f>
        <v/>
      </c>
      <c r="DP145" s="266" t="str">
        <f ca="true">+IF(OFFSET('Hygiene Data'!$D$12,0,10*ROW('Hygiene Data'!D139))="","",OFFSET('Hygiene Data'!$D$12,0,10*ROW('Hygiene Data'!D139)))</f>
        <v/>
      </c>
      <c r="DQ145" s="266" t="str">
        <f ca="true">+IF(OFFSET('Hygiene Data'!$D$13,0,10*ROW('Hygiene Data'!D139))="","",OFFSET('Hygiene Data'!$D$13,0,10*ROW('Hygiene Data'!D139)))</f>
        <v/>
      </c>
      <c r="DR145" s="266" t="str">
        <f ca="true">+IF(OFFSET('Hygiene Data'!$E$11,0,10*ROW('Hygiene Data'!E139))="","",OFFSET('Hygiene Data'!$E$11,0,10*ROW('Hygiene Data'!E139)))</f>
        <v/>
      </c>
      <c r="DS145" s="266" t="str">
        <f ca="true">+IF(OFFSET('Hygiene Data'!$E$12,0,10*ROW('Hygiene Data'!E139))="","",OFFSET('Hygiene Data'!$E$12,0,10*ROW('Hygiene Data'!E139)))</f>
        <v/>
      </c>
      <c r="DT145" s="266" t="str">
        <f ca="true">+IF(OFFSET('Hygiene Data'!$E$13,0,10*ROW('Hygiene Data'!E139))="","",OFFSET('Hygiene Data'!$E$13,0,10*ROW('Hygiene Data'!E139)))</f>
        <v/>
      </c>
      <c r="DU145" s="266" t="str">
        <f ca="true">+IF(OFFSET('Hygiene Data'!$F$11,0,10*ROW('Hygiene Data'!F139))="","",OFFSET('Hygiene Data'!$F$11,0,10*ROW('Hygiene Data'!F139)))</f>
        <v/>
      </c>
      <c r="DV145" s="266" t="str">
        <f ca="true">+IF(OFFSET('Hygiene Data'!$F$12,0,10*ROW('Hygiene Data'!F139))="","",OFFSET('Hygiene Data'!$F$12,0,10*ROW('Hygiene Data'!F139)))</f>
        <v/>
      </c>
      <c r="DW145" s="266" t="str">
        <f ca="true">+IF(OFFSET('Hygiene Data'!$F$13,0,10*ROW('Hygiene Data'!F139))="","",OFFSET('Hygiene Data'!$F$13,0,10*ROW('Hygiene Data'!F139)))</f>
        <v/>
      </c>
      <c r="DX145" s="266" t="str">
        <f ca="true">+IF(OFFSET('Hygiene Data'!$G$11,0,10*ROW('Hygiene Data'!G139))="","",OFFSET('Hygiene Data'!$G$11,0,10*ROW('Hygiene Data'!G139)))</f>
        <v/>
      </c>
      <c r="DY145" s="266" t="str">
        <f ca="true">+IF(OFFSET('Hygiene Data'!$G$12,0,10*ROW('Hygiene Data'!G139))="","",OFFSET('Hygiene Data'!$G$12,0,10*ROW('Hygiene Data'!G139)))</f>
        <v/>
      </c>
      <c r="DZ145" s="266" t="str">
        <f ca="true">+IF(OFFSET('Hygiene Data'!$G$13,0,10*ROW('Hygiene Data'!G139))="","",OFFSET('Hygiene Data'!$G$13,0,10*ROW('Hygiene Data'!G139)))</f>
        <v/>
      </c>
      <c r="EA145" s="266" t="str">
        <f ca="true">+IF(OFFSET('Hygiene Data'!$H$11,0,10*ROW('Hygiene Data'!H139))="","",OFFSET('Hygiene Data'!$H$11,0,10*ROW('Hygiene Data'!H139)))</f>
        <v/>
      </c>
      <c r="EB145" s="266" t="str">
        <f ca="true">+IF(OFFSET('Hygiene Data'!$H$12,0,10*ROW('Hygiene Data'!H139))="","",OFFSET('Hygiene Data'!$H$12,0,10*ROW('Hygiene Data'!H139)))</f>
        <v/>
      </c>
      <c r="EC145" s="266" t="str">
        <f ca="true">+IF(OFFSET('Hygiene Data'!$H$13,0,10*ROW('Hygiene Data'!H139))="","",OFFSET('Hygiene Data'!$H$13,0,10*ROW('Hygiene Data'!H139)))</f>
        <v/>
      </c>
      <c r="ED145" s="266" t="str">
        <f ca="true">+IF(OFFSET('Hygiene Data'!$I$11,0,10*ROW('Hygiene Data'!I139))="","",OFFSET('Hygiene Data'!$I$11,0,10*ROW('Hygiene Data'!I139)))</f>
        <v/>
      </c>
      <c r="EE145" s="266" t="str">
        <f ca="true">+IF(OFFSET('Hygiene Data'!$I$12,0,10*ROW('Hygiene Data'!I139))="","",OFFSET('Hygiene Data'!$I$12,0,10*ROW('Hygiene Data'!I139)))</f>
        <v/>
      </c>
      <c r="EF145" s="266"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2"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6"/>
      <c r="BS146" s="266" t="str">
        <f ca="true">+IF(OFFSET('Water Data'!$D$27,0,10*ROW('Water Data'!D140))="","",OFFSET('Water Data'!$D$27,0,10*ROW('Water Data'!D140)))</f>
        <v/>
      </c>
      <c r="BT146" s="266" t="str">
        <f ca="true">+IF(OFFSET('Water Data'!$D$28,0,10*ROW('Water Data'!D140))="","",OFFSET('Water Data'!$D$28,0,10*ROW('Water Data'!D140)))</f>
        <v/>
      </c>
      <c r="BU146" s="266" t="str">
        <f ca="true">+IF(OFFSET('Water Data'!$D$29,0,10*ROW('Water Data'!D140))="","",OFFSET('Water Data'!$D$29,0,10*ROW('Water Data'!D140)))</f>
        <v/>
      </c>
      <c r="BV146" s="266" t="str">
        <f ca="true">+IF(OFFSET('Water Data'!$E$27,0,10*ROW('Water Data'!E140))="","",OFFSET('Water Data'!$E$27,0,10*ROW('Water Data'!E140)))</f>
        <v/>
      </c>
      <c r="BW146" s="266" t="str">
        <f ca="true">+IF(OFFSET('Water Data'!$E$28,0,10*ROW('Water Data'!E140))="","",OFFSET('Water Data'!$E$28,0,10*ROW('Water Data'!E140)))</f>
        <v/>
      </c>
      <c r="BX146" s="266" t="str">
        <f ca="true">+IF(OFFSET('Water Data'!$E$29,0,10*ROW('Water Data'!E140))="","",OFFSET('Water Data'!$E$29,0,10*ROW('Water Data'!E140)))</f>
        <v/>
      </c>
      <c r="BY146" s="266" t="str">
        <f ca="true">+IF(OFFSET('Water Data'!$F$27,0,10*ROW('Water Data'!F140))="","",OFFSET('Water Data'!$F$27,0,10*ROW('Water Data'!F140)))</f>
        <v/>
      </c>
      <c r="BZ146" s="266" t="str">
        <f ca="true">+IF(OFFSET('Water Data'!$F$28,0,10*ROW('Water Data'!F140))="","",OFFSET('Water Data'!$F$28,0,10*ROW('Water Data'!F140)))</f>
        <v/>
      </c>
      <c r="CA146" s="266" t="str">
        <f ca="true">+IF(OFFSET('Water Data'!$F$29,0,10*ROW('Water Data'!F140))="","",OFFSET('Water Data'!$F$29,0,10*ROW('Water Data'!F140)))</f>
        <v/>
      </c>
      <c r="CB146" s="266" t="str">
        <f ca="true">+IF(OFFSET('Water Data'!$G$27,0,10*ROW('Water Data'!G140))="","",OFFSET('Water Data'!$G$27,0,10*ROW('Water Data'!G140)))</f>
        <v/>
      </c>
      <c r="CC146" s="266" t="str">
        <f ca="true">+IF(OFFSET('Water Data'!$G$28,0,10*ROW('Water Data'!G140))="","",OFFSET('Water Data'!$G$28,0,10*ROW('Water Data'!G140)))</f>
        <v/>
      </c>
      <c r="CD146" s="266" t="str">
        <f ca="true">+IF(OFFSET('Water Data'!$G$29,0,10*ROW('Water Data'!G140))="","",OFFSET('Water Data'!$G$29,0,10*ROW('Water Data'!G140)))</f>
        <v/>
      </c>
      <c r="CE146" s="266" t="str">
        <f ca="true">+IF(OFFSET('Water Data'!$H$27,0,10*ROW('Water Data'!H140))="","",OFFSET('Water Data'!$H$27,0,10*ROW('Water Data'!H140)))</f>
        <v/>
      </c>
      <c r="CF146" s="266" t="str">
        <f ca="true">+IF(OFFSET('Water Data'!$H$28,0,10*ROW('Water Data'!H140))="","",OFFSET('Water Data'!$H$28,0,10*ROW('Water Data'!H140)))</f>
        <v/>
      </c>
      <c r="CG146" s="266" t="str">
        <f ca="true">+IF(OFFSET('Water Data'!$H$29,0,10*ROW('Water Data'!H140))="","",OFFSET('Water Data'!$H$29,0,10*ROW('Water Data'!H140)))</f>
        <v/>
      </c>
      <c r="CH146" s="266" t="str">
        <f ca="true">+IF(OFFSET('Water Data'!$I$27,0,10*ROW('Water Data'!I140))="","",OFFSET('Water Data'!$I$27,0,10*ROW('Water Data'!I140)))</f>
        <v/>
      </c>
      <c r="CI146" s="266" t="str">
        <f ca="true">+IF(OFFSET('Water Data'!$I$28,0,10*ROW('Water Data'!I140))="","",OFFSET('Water Data'!$I$28,0,10*ROW('Water Data'!I140)))</f>
        <v/>
      </c>
      <c r="CJ146" s="266" t="str">
        <f ca="true">+IF(OFFSET('Water Data'!$I$29,0,10*ROW('Water Data'!I140))="","",OFFSET('Water Data'!$I$29,0,10*ROW('Water Data'!I140)))</f>
        <v/>
      </c>
      <c r="CK146" s="266" t="str">
        <f ca="true">+IF(OFFSET('Sanitation Data'!$D$28,0,10*ROW('Sanitation Data'!D140))="","",OFFSET('Sanitation Data'!$D$28,0,10*ROW('Sanitation Data'!D140)))</f>
        <v/>
      </c>
      <c r="CL146" s="266" t="str">
        <f ca="true">+IF(OFFSET('Sanitation Data'!$D$29,0,10*ROW('Sanitation Data'!D140))="","",OFFSET('Sanitation Data'!$D$29,0,10*ROW('Sanitation Data'!D140)))</f>
        <v/>
      </c>
      <c r="CM146" s="266" t="str">
        <f ca="true">+IF(OFFSET('Sanitation Data'!$D$30,0,10*ROW('Sanitation Data'!D140))="","",OFFSET('Sanitation Data'!$D$30,0,10*ROW('Sanitation Data'!D140)))</f>
        <v/>
      </c>
      <c r="CN146" s="266" t="str">
        <f ca="true">+IF(OFFSET('Sanitation Data'!$D$31,0,10*ROW('Sanitation Data'!D140))="","",OFFSET('Sanitation Data'!$D$31,0,10*ROW('Sanitation Data'!D140)))</f>
        <v/>
      </c>
      <c r="CO146" s="266" t="str">
        <f ca="true">+IF(OFFSET('Sanitation Data'!$D$32,0,10*ROW('Sanitation Data'!D140))="","",OFFSET('Sanitation Data'!$D$32,0,10*ROW('Sanitation Data'!D140)))</f>
        <v/>
      </c>
      <c r="CP146" s="266" t="str">
        <f ca="true">+IF(OFFSET('Sanitation Data'!$E$28,0,10*ROW('Sanitation Data'!E140))="","",OFFSET('Sanitation Data'!$E$28,0,10*ROW('Sanitation Data'!E140)))</f>
        <v/>
      </c>
      <c r="CQ146" s="266" t="str">
        <f ca="true">+IF(OFFSET('Sanitation Data'!$E$29,0,10*ROW('Sanitation Data'!E140))="","",OFFSET('Sanitation Data'!$E$29,0,10*ROW('Sanitation Data'!E140)))</f>
        <v/>
      </c>
      <c r="CR146" s="266" t="str">
        <f ca="true">+IF(OFFSET('Sanitation Data'!$E$30,0,10*ROW('Sanitation Data'!E140))="","",OFFSET('Sanitation Data'!$E$30,0,10*ROW('Sanitation Data'!E140)))</f>
        <v/>
      </c>
      <c r="CS146" s="266" t="str">
        <f ca="true">+IF(OFFSET('Sanitation Data'!$E$31,0,10*ROW('Sanitation Data'!E140))="","",OFFSET('Sanitation Data'!$E$31,0,10*ROW('Sanitation Data'!E140)))</f>
        <v/>
      </c>
      <c r="CT146" s="266" t="str">
        <f ca="true">+IF(OFFSET('Sanitation Data'!$E$32,0,10*ROW('Sanitation Data'!E140))="","",OFFSET('Sanitation Data'!$E$32,0,10*ROW('Sanitation Data'!E140)))</f>
        <v/>
      </c>
      <c r="CU146" s="266" t="str">
        <f ca="true">+IF(OFFSET('Sanitation Data'!$F$28,0,10*ROW('Sanitation Data'!F140))="","",OFFSET('Sanitation Data'!$F$28,0,10*ROW('Sanitation Data'!F140)))</f>
        <v/>
      </c>
      <c r="CV146" s="266" t="str">
        <f ca="true">+IF(OFFSET('Sanitation Data'!$F$29,0,10*ROW('Sanitation Data'!F140))="","",OFFSET('Sanitation Data'!$F$29,0,10*ROW('Sanitation Data'!F140)))</f>
        <v/>
      </c>
      <c r="CW146" s="266" t="str">
        <f ca="true">+IF(OFFSET('Sanitation Data'!$F$30,0,10*ROW('Sanitation Data'!F140))="","",OFFSET('Sanitation Data'!$F$30,0,10*ROW('Sanitation Data'!F140)))</f>
        <v/>
      </c>
      <c r="CX146" s="266" t="str">
        <f ca="true">+IF(OFFSET('Sanitation Data'!$F$31,0,10*ROW('Sanitation Data'!F140))="","",OFFSET('Sanitation Data'!$F$31,0,10*ROW('Sanitation Data'!F140)))</f>
        <v/>
      </c>
      <c r="CY146" s="266" t="str">
        <f ca="true">+IF(OFFSET('Sanitation Data'!$F$32,0,10*ROW('Sanitation Data'!F140))="","",OFFSET('Sanitation Data'!$F$32,0,10*ROW('Sanitation Data'!F140)))</f>
        <v/>
      </c>
      <c r="CZ146" s="266" t="str">
        <f ca="true">+IF(OFFSET('Sanitation Data'!$G$28,0,10*ROW('Sanitation Data'!G140))="","",OFFSET('Sanitation Data'!$G$28,0,10*ROW('Sanitation Data'!G140)))</f>
        <v/>
      </c>
      <c r="DA146" s="266" t="str">
        <f ca="true">+IF(OFFSET('Sanitation Data'!$G$29,0,10*ROW('Sanitation Data'!G140))="","",OFFSET('Sanitation Data'!$G$29,0,10*ROW('Sanitation Data'!G140)))</f>
        <v/>
      </c>
      <c r="DB146" s="266" t="str">
        <f ca="true">+IF(OFFSET('Sanitation Data'!$G$30,0,10*ROW('Sanitation Data'!G140))="","",OFFSET('Sanitation Data'!$G$30,0,10*ROW('Sanitation Data'!G140)))</f>
        <v/>
      </c>
      <c r="DC146" s="266" t="str">
        <f ca="true">+IF(OFFSET('Sanitation Data'!$G$31,0,10*ROW('Sanitation Data'!G140))="","",OFFSET('Sanitation Data'!$G$31,0,10*ROW('Sanitation Data'!G140)))</f>
        <v/>
      </c>
      <c r="DD146" s="266" t="str">
        <f ca="true">+IF(OFFSET('Sanitation Data'!$G$32,0,10*ROW('Sanitation Data'!G140))="","",OFFSET('Sanitation Data'!$G$32,0,10*ROW('Sanitation Data'!G140)))</f>
        <v/>
      </c>
      <c r="DE146" s="266" t="str">
        <f ca="true">+IF(OFFSET('Sanitation Data'!$H$28,0,10*ROW('Sanitation Data'!H140))="","",OFFSET('Sanitation Data'!$H$28,0,10*ROW('Sanitation Data'!H140)))</f>
        <v/>
      </c>
      <c r="DF146" s="266" t="str">
        <f ca="true">+IF(OFFSET('Sanitation Data'!$H$29,0,10*ROW('Sanitation Data'!H140))="","",OFFSET('Sanitation Data'!$H$29,0,10*ROW('Sanitation Data'!H140)))</f>
        <v/>
      </c>
      <c r="DG146" s="266" t="str">
        <f ca="true">+IF(OFFSET('Sanitation Data'!$H$30,0,10*ROW('Sanitation Data'!H140))="","",OFFSET('Sanitation Data'!$H$30,0,10*ROW('Sanitation Data'!H140)))</f>
        <v/>
      </c>
      <c r="DH146" s="266" t="str">
        <f ca="true">+IF(OFFSET('Sanitation Data'!$H$31,0,10*ROW('Sanitation Data'!H140))="","",OFFSET('Sanitation Data'!$H$31,0,10*ROW('Sanitation Data'!H140)))</f>
        <v/>
      </c>
      <c r="DI146" s="266" t="str">
        <f ca="true">+IF(OFFSET('Sanitation Data'!$H$32,0,10*ROW('Sanitation Data'!H140))="","",OFFSET('Sanitation Data'!$H$32,0,10*ROW('Sanitation Data'!H140)))</f>
        <v/>
      </c>
      <c r="DJ146" s="266" t="str">
        <f ca="true">+IF(OFFSET('Sanitation Data'!$I$28,0,10*ROW('Sanitation Data'!I140))="","",OFFSET('Sanitation Data'!$I$28,0,10*ROW('Sanitation Data'!I140)))</f>
        <v/>
      </c>
      <c r="DK146" s="266" t="str">
        <f ca="true">+IF(OFFSET('Sanitation Data'!$I$29,0,10*ROW('Sanitation Data'!I140))="","",OFFSET('Sanitation Data'!$I$29,0,10*ROW('Sanitation Data'!I140)))</f>
        <v/>
      </c>
      <c r="DL146" s="266" t="str">
        <f ca="true">+IF(OFFSET('Sanitation Data'!$I$30,0,10*ROW('Sanitation Data'!I140))="","",OFFSET('Sanitation Data'!$I$30,0,10*ROW('Sanitation Data'!I140)))</f>
        <v/>
      </c>
      <c r="DM146" s="266" t="str">
        <f ca="true">+IF(OFFSET('Sanitation Data'!$I$31,0,10*ROW('Sanitation Data'!I140))="","",OFFSET('Sanitation Data'!$I$31,0,10*ROW('Sanitation Data'!I140)))</f>
        <v/>
      </c>
      <c r="DN146" s="266" t="str">
        <f ca="true">+IF(OFFSET('Sanitation Data'!$I$32,0,10*ROW('Sanitation Data'!I140))="","",OFFSET('Sanitation Data'!$I$32,0,10*ROW('Sanitation Data'!I140)))</f>
        <v/>
      </c>
      <c r="DO146" s="266" t="str">
        <f ca="true">+IF(OFFSET('Hygiene Data'!$D$11,0,10*ROW('Hygiene Data'!D140))="","",OFFSET('Hygiene Data'!$D$11,0,10*ROW('Hygiene Data'!D140)))</f>
        <v/>
      </c>
      <c r="DP146" s="266" t="str">
        <f ca="true">+IF(OFFSET('Hygiene Data'!$D$12,0,10*ROW('Hygiene Data'!D140))="","",OFFSET('Hygiene Data'!$D$12,0,10*ROW('Hygiene Data'!D140)))</f>
        <v/>
      </c>
      <c r="DQ146" s="266" t="str">
        <f ca="true">+IF(OFFSET('Hygiene Data'!$D$13,0,10*ROW('Hygiene Data'!D140))="","",OFFSET('Hygiene Data'!$D$13,0,10*ROW('Hygiene Data'!D140)))</f>
        <v/>
      </c>
      <c r="DR146" s="266" t="str">
        <f ca="true">+IF(OFFSET('Hygiene Data'!$E$11,0,10*ROW('Hygiene Data'!E140))="","",OFFSET('Hygiene Data'!$E$11,0,10*ROW('Hygiene Data'!E140)))</f>
        <v/>
      </c>
      <c r="DS146" s="266" t="str">
        <f ca="true">+IF(OFFSET('Hygiene Data'!$E$12,0,10*ROW('Hygiene Data'!E140))="","",OFFSET('Hygiene Data'!$E$12,0,10*ROW('Hygiene Data'!E140)))</f>
        <v/>
      </c>
      <c r="DT146" s="266" t="str">
        <f ca="true">+IF(OFFSET('Hygiene Data'!$E$13,0,10*ROW('Hygiene Data'!E140))="","",OFFSET('Hygiene Data'!$E$13,0,10*ROW('Hygiene Data'!E140)))</f>
        <v/>
      </c>
      <c r="DU146" s="266" t="str">
        <f ca="true">+IF(OFFSET('Hygiene Data'!$F$11,0,10*ROW('Hygiene Data'!F140))="","",OFFSET('Hygiene Data'!$F$11,0,10*ROW('Hygiene Data'!F140)))</f>
        <v/>
      </c>
      <c r="DV146" s="266" t="str">
        <f ca="true">+IF(OFFSET('Hygiene Data'!$F$12,0,10*ROW('Hygiene Data'!F140))="","",OFFSET('Hygiene Data'!$F$12,0,10*ROW('Hygiene Data'!F140)))</f>
        <v/>
      </c>
      <c r="DW146" s="266" t="str">
        <f ca="true">+IF(OFFSET('Hygiene Data'!$F$13,0,10*ROW('Hygiene Data'!F140))="","",OFFSET('Hygiene Data'!$F$13,0,10*ROW('Hygiene Data'!F140)))</f>
        <v/>
      </c>
      <c r="DX146" s="266" t="str">
        <f ca="true">+IF(OFFSET('Hygiene Data'!$G$11,0,10*ROW('Hygiene Data'!G140))="","",OFFSET('Hygiene Data'!$G$11,0,10*ROW('Hygiene Data'!G140)))</f>
        <v/>
      </c>
      <c r="DY146" s="266" t="str">
        <f ca="true">+IF(OFFSET('Hygiene Data'!$G$12,0,10*ROW('Hygiene Data'!G140))="","",OFFSET('Hygiene Data'!$G$12,0,10*ROW('Hygiene Data'!G140)))</f>
        <v/>
      </c>
      <c r="DZ146" s="266" t="str">
        <f ca="true">+IF(OFFSET('Hygiene Data'!$G$13,0,10*ROW('Hygiene Data'!G140))="","",OFFSET('Hygiene Data'!$G$13,0,10*ROW('Hygiene Data'!G140)))</f>
        <v/>
      </c>
      <c r="EA146" s="266" t="str">
        <f ca="true">+IF(OFFSET('Hygiene Data'!$H$11,0,10*ROW('Hygiene Data'!H140))="","",OFFSET('Hygiene Data'!$H$11,0,10*ROW('Hygiene Data'!H140)))</f>
        <v/>
      </c>
      <c r="EB146" s="266" t="str">
        <f ca="true">+IF(OFFSET('Hygiene Data'!$H$12,0,10*ROW('Hygiene Data'!H140))="","",OFFSET('Hygiene Data'!$H$12,0,10*ROW('Hygiene Data'!H140)))</f>
        <v/>
      </c>
      <c r="EC146" s="266" t="str">
        <f ca="true">+IF(OFFSET('Hygiene Data'!$H$13,0,10*ROW('Hygiene Data'!H140))="","",OFFSET('Hygiene Data'!$H$13,0,10*ROW('Hygiene Data'!H140)))</f>
        <v/>
      </c>
      <c r="ED146" s="266" t="str">
        <f ca="true">+IF(OFFSET('Hygiene Data'!$I$11,0,10*ROW('Hygiene Data'!I140))="","",OFFSET('Hygiene Data'!$I$11,0,10*ROW('Hygiene Data'!I140)))</f>
        <v/>
      </c>
      <c r="EE146" s="266" t="str">
        <f ca="true">+IF(OFFSET('Hygiene Data'!$I$12,0,10*ROW('Hygiene Data'!I140))="","",OFFSET('Hygiene Data'!$I$12,0,10*ROW('Hygiene Data'!I140)))</f>
        <v/>
      </c>
      <c r="EF146" s="266"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2"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6"/>
      <c r="BS147" s="266" t="str">
        <f ca="true">+IF(OFFSET('Water Data'!$D$27,0,10*ROW('Water Data'!D141))="","",OFFSET('Water Data'!$D$27,0,10*ROW('Water Data'!D141)))</f>
        <v/>
      </c>
      <c r="BT147" s="266" t="str">
        <f ca="true">+IF(OFFSET('Water Data'!$D$28,0,10*ROW('Water Data'!D141))="","",OFFSET('Water Data'!$D$28,0,10*ROW('Water Data'!D141)))</f>
        <v/>
      </c>
      <c r="BU147" s="266" t="str">
        <f ca="true">+IF(OFFSET('Water Data'!$D$29,0,10*ROW('Water Data'!D141))="","",OFFSET('Water Data'!$D$29,0,10*ROW('Water Data'!D141)))</f>
        <v/>
      </c>
      <c r="BV147" s="266" t="str">
        <f ca="true">+IF(OFFSET('Water Data'!$E$27,0,10*ROW('Water Data'!E141))="","",OFFSET('Water Data'!$E$27,0,10*ROW('Water Data'!E141)))</f>
        <v/>
      </c>
      <c r="BW147" s="266" t="str">
        <f ca="true">+IF(OFFSET('Water Data'!$E$28,0,10*ROW('Water Data'!E141))="","",OFFSET('Water Data'!$E$28,0,10*ROW('Water Data'!E141)))</f>
        <v/>
      </c>
      <c r="BX147" s="266" t="str">
        <f ca="true">+IF(OFFSET('Water Data'!$E$29,0,10*ROW('Water Data'!E141))="","",OFFSET('Water Data'!$E$29,0,10*ROW('Water Data'!E141)))</f>
        <v/>
      </c>
      <c r="BY147" s="266" t="str">
        <f ca="true">+IF(OFFSET('Water Data'!$F$27,0,10*ROW('Water Data'!F141))="","",OFFSET('Water Data'!$F$27,0,10*ROW('Water Data'!F141)))</f>
        <v/>
      </c>
      <c r="BZ147" s="266" t="str">
        <f ca="true">+IF(OFFSET('Water Data'!$F$28,0,10*ROW('Water Data'!F141))="","",OFFSET('Water Data'!$F$28,0,10*ROW('Water Data'!F141)))</f>
        <v/>
      </c>
      <c r="CA147" s="266" t="str">
        <f ca="true">+IF(OFFSET('Water Data'!$F$29,0,10*ROW('Water Data'!F141))="","",OFFSET('Water Data'!$F$29,0,10*ROW('Water Data'!F141)))</f>
        <v/>
      </c>
      <c r="CB147" s="266" t="str">
        <f ca="true">+IF(OFFSET('Water Data'!$G$27,0,10*ROW('Water Data'!G141))="","",OFFSET('Water Data'!$G$27,0,10*ROW('Water Data'!G141)))</f>
        <v/>
      </c>
      <c r="CC147" s="266" t="str">
        <f ca="true">+IF(OFFSET('Water Data'!$G$28,0,10*ROW('Water Data'!G141))="","",OFFSET('Water Data'!$G$28,0,10*ROW('Water Data'!G141)))</f>
        <v/>
      </c>
      <c r="CD147" s="266" t="str">
        <f ca="true">+IF(OFFSET('Water Data'!$G$29,0,10*ROW('Water Data'!G141))="","",OFFSET('Water Data'!$G$29,0,10*ROW('Water Data'!G141)))</f>
        <v/>
      </c>
      <c r="CE147" s="266" t="str">
        <f ca="true">+IF(OFFSET('Water Data'!$H$27,0,10*ROW('Water Data'!H141))="","",OFFSET('Water Data'!$H$27,0,10*ROW('Water Data'!H141)))</f>
        <v/>
      </c>
      <c r="CF147" s="266" t="str">
        <f ca="true">+IF(OFFSET('Water Data'!$H$28,0,10*ROW('Water Data'!H141))="","",OFFSET('Water Data'!$H$28,0,10*ROW('Water Data'!H141)))</f>
        <v/>
      </c>
      <c r="CG147" s="266" t="str">
        <f ca="true">+IF(OFFSET('Water Data'!$H$29,0,10*ROW('Water Data'!H141))="","",OFFSET('Water Data'!$H$29,0,10*ROW('Water Data'!H141)))</f>
        <v/>
      </c>
      <c r="CH147" s="266" t="str">
        <f ca="true">+IF(OFFSET('Water Data'!$I$27,0,10*ROW('Water Data'!I141))="","",OFFSET('Water Data'!$I$27,0,10*ROW('Water Data'!I141)))</f>
        <v/>
      </c>
      <c r="CI147" s="266" t="str">
        <f ca="true">+IF(OFFSET('Water Data'!$I$28,0,10*ROW('Water Data'!I141))="","",OFFSET('Water Data'!$I$28,0,10*ROW('Water Data'!I141)))</f>
        <v/>
      </c>
      <c r="CJ147" s="266" t="str">
        <f ca="true">+IF(OFFSET('Water Data'!$I$29,0,10*ROW('Water Data'!I141))="","",OFFSET('Water Data'!$I$29,0,10*ROW('Water Data'!I141)))</f>
        <v/>
      </c>
      <c r="CK147" s="266" t="str">
        <f ca="true">+IF(OFFSET('Sanitation Data'!$D$28,0,10*ROW('Sanitation Data'!D141))="","",OFFSET('Sanitation Data'!$D$28,0,10*ROW('Sanitation Data'!D141)))</f>
        <v/>
      </c>
      <c r="CL147" s="266" t="str">
        <f ca="true">+IF(OFFSET('Sanitation Data'!$D$29,0,10*ROW('Sanitation Data'!D141))="","",OFFSET('Sanitation Data'!$D$29,0,10*ROW('Sanitation Data'!D141)))</f>
        <v/>
      </c>
      <c r="CM147" s="266" t="str">
        <f ca="true">+IF(OFFSET('Sanitation Data'!$D$30,0,10*ROW('Sanitation Data'!D141))="","",OFFSET('Sanitation Data'!$D$30,0,10*ROW('Sanitation Data'!D141)))</f>
        <v/>
      </c>
      <c r="CN147" s="266" t="str">
        <f ca="true">+IF(OFFSET('Sanitation Data'!$D$31,0,10*ROW('Sanitation Data'!D141))="","",OFFSET('Sanitation Data'!$D$31,0,10*ROW('Sanitation Data'!D141)))</f>
        <v/>
      </c>
      <c r="CO147" s="266" t="str">
        <f ca="true">+IF(OFFSET('Sanitation Data'!$D$32,0,10*ROW('Sanitation Data'!D141))="","",OFFSET('Sanitation Data'!$D$32,0,10*ROW('Sanitation Data'!D141)))</f>
        <v/>
      </c>
      <c r="CP147" s="266" t="str">
        <f ca="true">+IF(OFFSET('Sanitation Data'!$E$28,0,10*ROW('Sanitation Data'!E141))="","",OFFSET('Sanitation Data'!$E$28,0,10*ROW('Sanitation Data'!E141)))</f>
        <v/>
      </c>
      <c r="CQ147" s="266" t="str">
        <f ca="true">+IF(OFFSET('Sanitation Data'!$E$29,0,10*ROW('Sanitation Data'!E141))="","",OFFSET('Sanitation Data'!$E$29,0,10*ROW('Sanitation Data'!E141)))</f>
        <v/>
      </c>
      <c r="CR147" s="266" t="str">
        <f ca="true">+IF(OFFSET('Sanitation Data'!$E$30,0,10*ROW('Sanitation Data'!E141))="","",OFFSET('Sanitation Data'!$E$30,0,10*ROW('Sanitation Data'!E141)))</f>
        <v/>
      </c>
      <c r="CS147" s="266" t="str">
        <f ca="true">+IF(OFFSET('Sanitation Data'!$E$31,0,10*ROW('Sanitation Data'!E141))="","",OFFSET('Sanitation Data'!$E$31,0,10*ROW('Sanitation Data'!E141)))</f>
        <v/>
      </c>
      <c r="CT147" s="266" t="str">
        <f ca="true">+IF(OFFSET('Sanitation Data'!$E$32,0,10*ROW('Sanitation Data'!E141))="","",OFFSET('Sanitation Data'!$E$32,0,10*ROW('Sanitation Data'!E141)))</f>
        <v/>
      </c>
      <c r="CU147" s="266" t="str">
        <f ca="true">+IF(OFFSET('Sanitation Data'!$F$28,0,10*ROW('Sanitation Data'!F141))="","",OFFSET('Sanitation Data'!$F$28,0,10*ROW('Sanitation Data'!F141)))</f>
        <v/>
      </c>
      <c r="CV147" s="266" t="str">
        <f ca="true">+IF(OFFSET('Sanitation Data'!$F$29,0,10*ROW('Sanitation Data'!F141))="","",OFFSET('Sanitation Data'!$F$29,0,10*ROW('Sanitation Data'!F141)))</f>
        <v/>
      </c>
      <c r="CW147" s="266" t="str">
        <f ca="true">+IF(OFFSET('Sanitation Data'!$F$30,0,10*ROW('Sanitation Data'!F141))="","",OFFSET('Sanitation Data'!$F$30,0,10*ROW('Sanitation Data'!F141)))</f>
        <v/>
      </c>
      <c r="CX147" s="266" t="str">
        <f ca="true">+IF(OFFSET('Sanitation Data'!$F$31,0,10*ROW('Sanitation Data'!F141))="","",OFFSET('Sanitation Data'!$F$31,0,10*ROW('Sanitation Data'!F141)))</f>
        <v/>
      </c>
      <c r="CY147" s="266" t="str">
        <f ca="true">+IF(OFFSET('Sanitation Data'!$F$32,0,10*ROW('Sanitation Data'!F141))="","",OFFSET('Sanitation Data'!$F$32,0,10*ROW('Sanitation Data'!F141)))</f>
        <v/>
      </c>
      <c r="CZ147" s="266" t="str">
        <f ca="true">+IF(OFFSET('Sanitation Data'!$G$28,0,10*ROW('Sanitation Data'!G141))="","",OFFSET('Sanitation Data'!$G$28,0,10*ROW('Sanitation Data'!G141)))</f>
        <v/>
      </c>
      <c r="DA147" s="266" t="str">
        <f ca="true">+IF(OFFSET('Sanitation Data'!$G$29,0,10*ROW('Sanitation Data'!G141))="","",OFFSET('Sanitation Data'!$G$29,0,10*ROW('Sanitation Data'!G141)))</f>
        <v/>
      </c>
      <c r="DB147" s="266" t="str">
        <f ca="true">+IF(OFFSET('Sanitation Data'!$G$30,0,10*ROW('Sanitation Data'!G141))="","",OFFSET('Sanitation Data'!$G$30,0,10*ROW('Sanitation Data'!G141)))</f>
        <v/>
      </c>
      <c r="DC147" s="266" t="str">
        <f ca="true">+IF(OFFSET('Sanitation Data'!$G$31,0,10*ROW('Sanitation Data'!G141))="","",OFFSET('Sanitation Data'!$G$31,0,10*ROW('Sanitation Data'!G141)))</f>
        <v/>
      </c>
      <c r="DD147" s="266" t="str">
        <f ca="true">+IF(OFFSET('Sanitation Data'!$G$32,0,10*ROW('Sanitation Data'!G141))="","",OFFSET('Sanitation Data'!$G$32,0,10*ROW('Sanitation Data'!G141)))</f>
        <v/>
      </c>
      <c r="DE147" s="266" t="str">
        <f ca="true">+IF(OFFSET('Sanitation Data'!$H$28,0,10*ROW('Sanitation Data'!H141))="","",OFFSET('Sanitation Data'!$H$28,0,10*ROW('Sanitation Data'!H141)))</f>
        <v/>
      </c>
      <c r="DF147" s="266" t="str">
        <f ca="true">+IF(OFFSET('Sanitation Data'!$H$29,0,10*ROW('Sanitation Data'!H141))="","",OFFSET('Sanitation Data'!$H$29,0,10*ROW('Sanitation Data'!H141)))</f>
        <v/>
      </c>
      <c r="DG147" s="266" t="str">
        <f ca="true">+IF(OFFSET('Sanitation Data'!$H$30,0,10*ROW('Sanitation Data'!H141))="","",OFFSET('Sanitation Data'!$H$30,0,10*ROW('Sanitation Data'!H141)))</f>
        <v/>
      </c>
      <c r="DH147" s="266" t="str">
        <f ca="true">+IF(OFFSET('Sanitation Data'!$H$31,0,10*ROW('Sanitation Data'!H141))="","",OFFSET('Sanitation Data'!$H$31,0,10*ROW('Sanitation Data'!H141)))</f>
        <v/>
      </c>
      <c r="DI147" s="266" t="str">
        <f ca="true">+IF(OFFSET('Sanitation Data'!$H$32,0,10*ROW('Sanitation Data'!H141))="","",OFFSET('Sanitation Data'!$H$32,0,10*ROW('Sanitation Data'!H141)))</f>
        <v/>
      </c>
      <c r="DJ147" s="266" t="str">
        <f ca="true">+IF(OFFSET('Sanitation Data'!$I$28,0,10*ROW('Sanitation Data'!I141))="","",OFFSET('Sanitation Data'!$I$28,0,10*ROW('Sanitation Data'!I141)))</f>
        <v/>
      </c>
      <c r="DK147" s="266" t="str">
        <f ca="true">+IF(OFFSET('Sanitation Data'!$I$29,0,10*ROW('Sanitation Data'!I141))="","",OFFSET('Sanitation Data'!$I$29,0,10*ROW('Sanitation Data'!I141)))</f>
        <v/>
      </c>
      <c r="DL147" s="266" t="str">
        <f ca="true">+IF(OFFSET('Sanitation Data'!$I$30,0,10*ROW('Sanitation Data'!I141))="","",OFFSET('Sanitation Data'!$I$30,0,10*ROW('Sanitation Data'!I141)))</f>
        <v/>
      </c>
      <c r="DM147" s="266" t="str">
        <f ca="true">+IF(OFFSET('Sanitation Data'!$I$31,0,10*ROW('Sanitation Data'!I141))="","",OFFSET('Sanitation Data'!$I$31,0,10*ROW('Sanitation Data'!I141)))</f>
        <v/>
      </c>
      <c r="DN147" s="266" t="str">
        <f ca="true">+IF(OFFSET('Sanitation Data'!$I$32,0,10*ROW('Sanitation Data'!I141))="","",OFFSET('Sanitation Data'!$I$32,0,10*ROW('Sanitation Data'!I141)))</f>
        <v/>
      </c>
      <c r="DO147" s="266" t="str">
        <f ca="true">+IF(OFFSET('Hygiene Data'!$D$11,0,10*ROW('Hygiene Data'!D141))="","",OFFSET('Hygiene Data'!$D$11,0,10*ROW('Hygiene Data'!D141)))</f>
        <v/>
      </c>
      <c r="DP147" s="266" t="str">
        <f ca="true">+IF(OFFSET('Hygiene Data'!$D$12,0,10*ROW('Hygiene Data'!D141))="","",OFFSET('Hygiene Data'!$D$12,0,10*ROW('Hygiene Data'!D141)))</f>
        <v/>
      </c>
      <c r="DQ147" s="266" t="str">
        <f ca="true">+IF(OFFSET('Hygiene Data'!$D$13,0,10*ROW('Hygiene Data'!D141))="","",OFFSET('Hygiene Data'!$D$13,0,10*ROW('Hygiene Data'!D141)))</f>
        <v/>
      </c>
      <c r="DR147" s="266" t="str">
        <f ca="true">+IF(OFFSET('Hygiene Data'!$E$11,0,10*ROW('Hygiene Data'!E141))="","",OFFSET('Hygiene Data'!$E$11,0,10*ROW('Hygiene Data'!E141)))</f>
        <v/>
      </c>
      <c r="DS147" s="266" t="str">
        <f ca="true">+IF(OFFSET('Hygiene Data'!$E$12,0,10*ROW('Hygiene Data'!E141))="","",OFFSET('Hygiene Data'!$E$12,0,10*ROW('Hygiene Data'!E141)))</f>
        <v/>
      </c>
      <c r="DT147" s="266" t="str">
        <f ca="true">+IF(OFFSET('Hygiene Data'!$E$13,0,10*ROW('Hygiene Data'!E141))="","",OFFSET('Hygiene Data'!$E$13,0,10*ROW('Hygiene Data'!E141)))</f>
        <v/>
      </c>
      <c r="DU147" s="266" t="str">
        <f ca="true">+IF(OFFSET('Hygiene Data'!$F$11,0,10*ROW('Hygiene Data'!F141))="","",OFFSET('Hygiene Data'!$F$11,0,10*ROW('Hygiene Data'!F141)))</f>
        <v/>
      </c>
      <c r="DV147" s="266" t="str">
        <f ca="true">+IF(OFFSET('Hygiene Data'!$F$12,0,10*ROW('Hygiene Data'!F141))="","",OFFSET('Hygiene Data'!$F$12,0,10*ROW('Hygiene Data'!F141)))</f>
        <v/>
      </c>
      <c r="DW147" s="266" t="str">
        <f ca="true">+IF(OFFSET('Hygiene Data'!$F$13,0,10*ROW('Hygiene Data'!F141))="","",OFFSET('Hygiene Data'!$F$13,0,10*ROW('Hygiene Data'!F141)))</f>
        <v/>
      </c>
      <c r="DX147" s="266" t="str">
        <f ca="true">+IF(OFFSET('Hygiene Data'!$G$11,0,10*ROW('Hygiene Data'!G141))="","",OFFSET('Hygiene Data'!$G$11,0,10*ROW('Hygiene Data'!G141)))</f>
        <v/>
      </c>
      <c r="DY147" s="266" t="str">
        <f ca="true">+IF(OFFSET('Hygiene Data'!$G$12,0,10*ROW('Hygiene Data'!G141))="","",OFFSET('Hygiene Data'!$G$12,0,10*ROW('Hygiene Data'!G141)))</f>
        <v/>
      </c>
      <c r="DZ147" s="266" t="str">
        <f ca="true">+IF(OFFSET('Hygiene Data'!$G$13,0,10*ROW('Hygiene Data'!G141))="","",OFFSET('Hygiene Data'!$G$13,0,10*ROW('Hygiene Data'!G141)))</f>
        <v/>
      </c>
      <c r="EA147" s="266" t="str">
        <f ca="true">+IF(OFFSET('Hygiene Data'!$H$11,0,10*ROW('Hygiene Data'!H141))="","",OFFSET('Hygiene Data'!$H$11,0,10*ROW('Hygiene Data'!H141)))</f>
        <v/>
      </c>
      <c r="EB147" s="266" t="str">
        <f ca="true">+IF(OFFSET('Hygiene Data'!$H$12,0,10*ROW('Hygiene Data'!H141))="","",OFFSET('Hygiene Data'!$H$12,0,10*ROW('Hygiene Data'!H141)))</f>
        <v/>
      </c>
      <c r="EC147" s="266" t="str">
        <f ca="true">+IF(OFFSET('Hygiene Data'!$H$13,0,10*ROW('Hygiene Data'!H141))="","",OFFSET('Hygiene Data'!$H$13,0,10*ROW('Hygiene Data'!H141)))</f>
        <v/>
      </c>
      <c r="ED147" s="266" t="str">
        <f ca="true">+IF(OFFSET('Hygiene Data'!$I$11,0,10*ROW('Hygiene Data'!I141))="","",OFFSET('Hygiene Data'!$I$11,0,10*ROW('Hygiene Data'!I141)))</f>
        <v/>
      </c>
      <c r="EE147" s="266" t="str">
        <f ca="true">+IF(OFFSET('Hygiene Data'!$I$12,0,10*ROW('Hygiene Data'!I141))="","",OFFSET('Hygiene Data'!$I$12,0,10*ROW('Hygiene Data'!I141)))</f>
        <v/>
      </c>
      <c r="EF147" s="266"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2"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6"/>
      <c r="BS148" s="266" t="str">
        <f ca="true">+IF(OFFSET('Water Data'!$D$27,0,10*ROW('Water Data'!D142))="","",OFFSET('Water Data'!$D$27,0,10*ROW('Water Data'!D142)))</f>
        <v/>
      </c>
      <c r="BT148" s="266" t="str">
        <f ca="true">+IF(OFFSET('Water Data'!$D$28,0,10*ROW('Water Data'!D142))="","",OFFSET('Water Data'!$D$28,0,10*ROW('Water Data'!D142)))</f>
        <v/>
      </c>
      <c r="BU148" s="266" t="str">
        <f ca="true">+IF(OFFSET('Water Data'!$D$29,0,10*ROW('Water Data'!D142))="","",OFFSET('Water Data'!$D$29,0,10*ROW('Water Data'!D142)))</f>
        <v/>
      </c>
      <c r="BV148" s="266" t="str">
        <f ca="true">+IF(OFFSET('Water Data'!$E$27,0,10*ROW('Water Data'!E142))="","",OFFSET('Water Data'!$E$27,0,10*ROW('Water Data'!E142)))</f>
        <v/>
      </c>
      <c r="BW148" s="266" t="str">
        <f ca="true">+IF(OFFSET('Water Data'!$E$28,0,10*ROW('Water Data'!E142))="","",OFFSET('Water Data'!$E$28,0,10*ROW('Water Data'!E142)))</f>
        <v/>
      </c>
      <c r="BX148" s="266" t="str">
        <f ca="true">+IF(OFFSET('Water Data'!$E$29,0,10*ROW('Water Data'!E142))="","",OFFSET('Water Data'!$E$29,0,10*ROW('Water Data'!E142)))</f>
        <v/>
      </c>
      <c r="BY148" s="266" t="str">
        <f ca="true">+IF(OFFSET('Water Data'!$F$27,0,10*ROW('Water Data'!F142))="","",OFFSET('Water Data'!$F$27,0,10*ROW('Water Data'!F142)))</f>
        <v/>
      </c>
      <c r="BZ148" s="266" t="str">
        <f ca="true">+IF(OFFSET('Water Data'!$F$28,0,10*ROW('Water Data'!F142))="","",OFFSET('Water Data'!$F$28,0,10*ROW('Water Data'!F142)))</f>
        <v/>
      </c>
      <c r="CA148" s="266" t="str">
        <f ca="true">+IF(OFFSET('Water Data'!$F$29,0,10*ROW('Water Data'!F142))="","",OFFSET('Water Data'!$F$29,0,10*ROW('Water Data'!F142)))</f>
        <v/>
      </c>
      <c r="CB148" s="266" t="str">
        <f ca="true">+IF(OFFSET('Water Data'!$G$27,0,10*ROW('Water Data'!G142))="","",OFFSET('Water Data'!$G$27,0,10*ROW('Water Data'!G142)))</f>
        <v/>
      </c>
      <c r="CC148" s="266" t="str">
        <f ca="true">+IF(OFFSET('Water Data'!$G$28,0,10*ROW('Water Data'!G142))="","",OFFSET('Water Data'!$G$28,0,10*ROW('Water Data'!G142)))</f>
        <v/>
      </c>
      <c r="CD148" s="266" t="str">
        <f ca="true">+IF(OFFSET('Water Data'!$G$29,0,10*ROW('Water Data'!G142))="","",OFFSET('Water Data'!$G$29,0,10*ROW('Water Data'!G142)))</f>
        <v/>
      </c>
      <c r="CE148" s="266" t="str">
        <f ca="true">+IF(OFFSET('Water Data'!$H$27,0,10*ROW('Water Data'!H142))="","",OFFSET('Water Data'!$H$27,0,10*ROW('Water Data'!H142)))</f>
        <v/>
      </c>
      <c r="CF148" s="266" t="str">
        <f ca="true">+IF(OFFSET('Water Data'!$H$28,0,10*ROW('Water Data'!H142))="","",OFFSET('Water Data'!$H$28,0,10*ROW('Water Data'!H142)))</f>
        <v/>
      </c>
      <c r="CG148" s="266" t="str">
        <f ca="true">+IF(OFFSET('Water Data'!$H$29,0,10*ROW('Water Data'!H142))="","",OFFSET('Water Data'!$H$29,0,10*ROW('Water Data'!H142)))</f>
        <v/>
      </c>
      <c r="CH148" s="266" t="str">
        <f ca="true">+IF(OFFSET('Water Data'!$I$27,0,10*ROW('Water Data'!I142))="","",OFFSET('Water Data'!$I$27,0,10*ROW('Water Data'!I142)))</f>
        <v/>
      </c>
      <c r="CI148" s="266" t="str">
        <f ca="true">+IF(OFFSET('Water Data'!$I$28,0,10*ROW('Water Data'!I142))="","",OFFSET('Water Data'!$I$28,0,10*ROW('Water Data'!I142)))</f>
        <v/>
      </c>
      <c r="CJ148" s="266" t="str">
        <f ca="true">+IF(OFFSET('Water Data'!$I$29,0,10*ROW('Water Data'!I142))="","",OFFSET('Water Data'!$I$29,0,10*ROW('Water Data'!I142)))</f>
        <v/>
      </c>
      <c r="CK148" s="266" t="str">
        <f ca="true">+IF(OFFSET('Sanitation Data'!$D$28,0,10*ROW('Sanitation Data'!D142))="","",OFFSET('Sanitation Data'!$D$28,0,10*ROW('Sanitation Data'!D142)))</f>
        <v/>
      </c>
      <c r="CL148" s="266" t="str">
        <f ca="true">+IF(OFFSET('Sanitation Data'!$D$29,0,10*ROW('Sanitation Data'!D142))="","",OFFSET('Sanitation Data'!$D$29,0,10*ROW('Sanitation Data'!D142)))</f>
        <v/>
      </c>
      <c r="CM148" s="266" t="str">
        <f ca="true">+IF(OFFSET('Sanitation Data'!$D$30,0,10*ROW('Sanitation Data'!D142))="","",OFFSET('Sanitation Data'!$D$30,0,10*ROW('Sanitation Data'!D142)))</f>
        <v/>
      </c>
      <c r="CN148" s="266" t="str">
        <f ca="true">+IF(OFFSET('Sanitation Data'!$D$31,0,10*ROW('Sanitation Data'!D142))="","",OFFSET('Sanitation Data'!$D$31,0,10*ROW('Sanitation Data'!D142)))</f>
        <v/>
      </c>
      <c r="CO148" s="266" t="str">
        <f ca="true">+IF(OFFSET('Sanitation Data'!$D$32,0,10*ROW('Sanitation Data'!D142))="","",OFFSET('Sanitation Data'!$D$32,0,10*ROW('Sanitation Data'!D142)))</f>
        <v/>
      </c>
      <c r="CP148" s="266" t="str">
        <f ca="true">+IF(OFFSET('Sanitation Data'!$E$28,0,10*ROW('Sanitation Data'!E142))="","",OFFSET('Sanitation Data'!$E$28,0,10*ROW('Sanitation Data'!E142)))</f>
        <v/>
      </c>
      <c r="CQ148" s="266" t="str">
        <f ca="true">+IF(OFFSET('Sanitation Data'!$E$29,0,10*ROW('Sanitation Data'!E142))="","",OFFSET('Sanitation Data'!$E$29,0,10*ROW('Sanitation Data'!E142)))</f>
        <v/>
      </c>
      <c r="CR148" s="266" t="str">
        <f ca="true">+IF(OFFSET('Sanitation Data'!$E$30,0,10*ROW('Sanitation Data'!E142))="","",OFFSET('Sanitation Data'!$E$30,0,10*ROW('Sanitation Data'!E142)))</f>
        <v/>
      </c>
      <c r="CS148" s="266" t="str">
        <f ca="true">+IF(OFFSET('Sanitation Data'!$E$31,0,10*ROW('Sanitation Data'!E142))="","",OFFSET('Sanitation Data'!$E$31,0,10*ROW('Sanitation Data'!E142)))</f>
        <v/>
      </c>
      <c r="CT148" s="266" t="str">
        <f ca="true">+IF(OFFSET('Sanitation Data'!$E$32,0,10*ROW('Sanitation Data'!E142))="","",OFFSET('Sanitation Data'!$E$32,0,10*ROW('Sanitation Data'!E142)))</f>
        <v/>
      </c>
      <c r="CU148" s="266" t="str">
        <f ca="true">+IF(OFFSET('Sanitation Data'!$F$28,0,10*ROW('Sanitation Data'!F142))="","",OFFSET('Sanitation Data'!$F$28,0,10*ROW('Sanitation Data'!F142)))</f>
        <v/>
      </c>
      <c r="CV148" s="266" t="str">
        <f ca="true">+IF(OFFSET('Sanitation Data'!$F$29,0,10*ROW('Sanitation Data'!F142))="","",OFFSET('Sanitation Data'!$F$29,0,10*ROW('Sanitation Data'!F142)))</f>
        <v/>
      </c>
      <c r="CW148" s="266" t="str">
        <f ca="true">+IF(OFFSET('Sanitation Data'!$F$30,0,10*ROW('Sanitation Data'!F142))="","",OFFSET('Sanitation Data'!$F$30,0,10*ROW('Sanitation Data'!F142)))</f>
        <v/>
      </c>
      <c r="CX148" s="266" t="str">
        <f ca="true">+IF(OFFSET('Sanitation Data'!$F$31,0,10*ROW('Sanitation Data'!F142))="","",OFFSET('Sanitation Data'!$F$31,0,10*ROW('Sanitation Data'!F142)))</f>
        <v/>
      </c>
      <c r="CY148" s="266" t="str">
        <f ca="true">+IF(OFFSET('Sanitation Data'!$F$32,0,10*ROW('Sanitation Data'!F142))="","",OFFSET('Sanitation Data'!$F$32,0,10*ROW('Sanitation Data'!F142)))</f>
        <v/>
      </c>
      <c r="CZ148" s="266" t="str">
        <f ca="true">+IF(OFFSET('Sanitation Data'!$G$28,0,10*ROW('Sanitation Data'!G142))="","",OFFSET('Sanitation Data'!$G$28,0,10*ROW('Sanitation Data'!G142)))</f>
        <v/>
      </c>
      <c r="DA148" s="266" t="str">
        <f ca="true">+IF(OFFSET('Sanitation Data'!$G$29,0,10*ROW('Sanitation Data'!G142))="","",OFFSET('Sanitation Data'!$G$29,0,10*ROW('Sanitation Data'!G142)))</f>
        <v/>
      </c>
      <c r="DB148" s="266" t="str">
        <f ca="true">+IF(OFFSET('Sanitation Data'!$G$30,0,10*ROW('Sanitation Data'!G142))="","",OFFSET('Sanitation Data'!$G$30,0,10*ROW('Sanitation Data'!G142)))</f>
        <v/>
      </c>
      <c r="DC148" s="266" t="str">
        <f ca="true">+IF(OFFSET('Sanitation Data'!$G$31,0,10*ROW('Sanitation Data'!G142))="","",OFFSET('Sanitation Data'!$G$31,0,10*ROW('Sanitation Data'!G142)))</f>
        <v/>
      </c>
      <c r="DD148" s="266" t="str">
        <f ca="true">+IF(OFFSET('Sanitation Data'!$G$32,0,10*ROW('Sanitation Data'!G142))="","",OFFSET('Sanitation Data'!$G$32,0,10*ROW('Sanitation Data'!G142)))</f>
        <v/>
      </c>
      <c r="DE148" s="266" t="str">
        <f ca="true">+IF(OFFSET('Sanitation Data'!$H$28,0,10*ROW('Sanitation Data'!H142))="","",OFFSET('Sanitation Data'!$H$28,0,10*ROW('Sanitation Data'!H142)))</f>
        <v/>
      </c>
      <c r="DF148" s="266" t="str">
        <f ca="true">+IF(OFFSET('Sanitation Data'!$H$29,0,10*ROW('Sanitation Data'!H142))="","",OFFSET('Sanitation Data'!$H$29,0,10*ROW('Sanitation Data'!H142)))</f>
        <v/>
      </c>
      <c r="DG148" s="266" t="str">
        <f ca="true">+IF(OFFSET('Sanitation Data'!$H$30,0,10*ROW('Sanitation Data'!H142))="","",OFFSET('Sanitation Data'!$H$30,0,10*ROW('Sanitation Data'!H142)))</f>
        <v/>
      </c>
      <c r="DH148" s="266" t="str">
        <f ca="true">+IF(OFFSET('Sanitation Data'!$H$31,0,10*ROW('Sanitation Data'!H142))="","",OFFSET('Sanitation Data'!$H$31,0,10*ROW('Sanitation Data'!H142)))</f>
        <v/>
      </c>
      <c r="DI148" s="266" t="str">
        <f ca="true">+IF(OFFSET('Sanitation Data'!$H$32,0,10*ROW('Sanitation Data'!H142))="","",OFFSET('Sanitation Data'!$H$32,0,10*ROW('Sanitation Data'!H142)))</f>
        <v/>
      </c>
      <c r="DJ148" s="266" t="str">
        <f ca="true">+IF(OFFSET('Sanitation Data'!$I$28,0,10*ROW('Sanitation Data'!I142))="","",OFFSET('Sanitation Data'!$I$28,0,10*ROW('Sanitation Data'!I142)))</f>
        <v/>
      </c>
      <c r="DK148" s="266" t="str">
        <f ca="true">+IF(OFFSET('Sanitation Data'!$I$29,0,10*ROW('Sanitation Data'!I142))="","",OFFSET('Sanitation Data'!$I$29,0,10*ROW('Sanitation Data'!I142)))</f>
        <v/>
      </c>
      <c r="DL148" s="266" t="str">
        <f ca="true">+IF(OFFSET('Sanitation Data'!$I$30,0,10*ROW('Sanitation Data'!I142))="","",OFFSET('Sanitation Data'!$I$30,0,10*ROW('Sanitation Data'!I142)))</f>
        <v/>
      </c>
      <c r="DM148" s="266" t="str">
        <f ca="true">+IF(OFFSET('Sanitation Data'!$I$31,0,10*ROW('Sanitation Data'!I142))="","",OFFSET('Sanitation Data'!$I$31,0,10*ROW('Sanitation Data'!I142)))</f>
        <v/>
      </c>
      <c r="DN148" s="266" t="str">
        <f ca="true">+IF(OFFSET('Sanitation Data'!$I$32,0,10*ROW('Sanitation Data'!I142))="","",OFFSET('Sanitation Data'!$I$32,0,10*ROW('Sanitation Data'!I142)))</f>
        <v/>
      </c>
      <c r="DO148" s="266" t="str">
        <f ca="true">+IF(OFFSET('Hygiene Data'!$D$11,0,10*ROW('Hygiene Data'!D142))="","",OFFSET('Hygiene Data'!$D$11,0,10*ROW('Hygiene Data'!D142)))</f>
        <v/>
      </c>
      <c r="DP148" s="266" t="str">
        <f ca="true">+IF(OFFSET('Hygiene Data'!$D$12,0,10*ROW('Hygiene Data'!D142))="","",OFFSET('Hygiene Data'!$D$12,0,10*ROW('Hygiene Data'!D142)))</f>
        <v/>
      </c>
      <c r="DQ148" s="266" t="str">
        <f ca="true">+IF(OFFSET('Hygiene Data'!$D$13,0,10*ROW('Hygiene Data'!D142))="","",OFFSET('Hygiene Data'!$D$13,0,10*ROW('Hygiene Data'!D142)))</f>
        <v/>
      </c>
      <c r="DR148" s="266" t="str">
        <f ca="true">+IF(OFFSET('Hygiene Data'!$E$11,0,10*ROW('Hygiene Data'!E142))="","",OFFSET('Hygiene Data'!$E$11,0,10*ROW('Hygiene Data'!E142)))</f>
        <v/>
      </c>
      <c r="DS148" s="266" t="str">
        <f ca="true">+IF(OFFSET('Hygiene Data'!$E$12,0,10*ROW('Hygiene Data'!E142))="","",OFFSET('Hygiene Data'!$E$12,0,10*ROW('Hygiene Data'!E142)))</f>
        <v/>
      </c>
      <c r="DT148" s="266" t="str">
        <f ca="true">+IF(OFFSET('Hygiene Data'!$E$13,0,10*ROW('Hygiene Data'!E142))="","",OFFSET('Hygiene Data'!$E$13,0,10*ROW('Hygiene Data'!E142)))</f>
        <v/>
      </c>
      <c r="DU148" s="266" t="str">
        <f ca="true">+IF(OFFSET('Hygiene Data'!$F$11,0,10*ROW('Hygiene Data'!F142))="","",OFFSET('Hygiene Data'!$F$11,0,10*ROW('Hygiene Data'!F142)))</f>
        <v/>
      </c>
      <c r="DV148" s="266" t="str">
        <f ca="true">+IF(OFFSET('Hygiene Data'!$F$12,0,10*ROW('Hygiene Data'!F142))="","",OFFSET('Hygiene Data'!$F$12,0,10*ROW('Hygiene Data'!F142)))</f>
        <v/>
      </c>
      <c r="DW148" s="266" t="str">
        <f ca="true">+IF(OFFSET('Hygiene Data'!$F$13,0,10*ROW('Hygiene Data'!F142))="","",OFFSET('Hygiene Data'!$F$13,0,10*ROW('Hygiene Data'!F142)))</f>
        <v/>
      </c>
      <c r="DX148" s="266" t="str">
        <f ca="true">+IF(OFFSET('Hygiene Data'!$G$11,0,10*ROW('Hygiene Data'!G142))="","",OFFSET('Hygiene Data'!$G$11,0,10*ROW('Hygiene Data'!G142)))</f>
        <v/>
      </c>
      <c r="DY148" s="266" t="str">
        <f ca="true">+IF(OFFSET('Hygiene Data'!$G$12,0,10*ROW('Hygiene Data'!G142))="","",OFFSET('Hygiene Data'!$G$12,0,10*ROW('Hygiene Data'!G142)))</f>
        <v/>
      </c>
      <c r="DZ148" s="266" t="str">
        <f ca="true">+IF(OFFSET('Hygiene Data'!$G$13,0,10*ROW('Hygiene Data'!G142))="","",OFFSET('Hygiene Data'!$G$13,0,10*ROW('Hygiene Data'!G142)))</f>
        <v/>
      </c>
      <c r="EA148" s="266" t="str">
        <f ca="true">+IF(OFFSET('Hygiene Data'!$H$11,0,10*ROW('Hygiene Data'!H142))="","",OFFSET('Hygiene Data'!$H$11,0,10*ROW('Hygiene Data'!H142)))</f>
        <v/>
      </c>
      <c r="EB148" s="266" t="str">
        <f ca="true">+IF(OFFSET('Hygiene Data'!$H$12,0,10*ROW('Hygiene Data'!H142))="","",OFFSET('Hygiene Data'!$H$12,0,10*ROW('Hygiene Data'!H142)))</f>
        <v/>
      </c>
      <c r="EC148" s="266" t="str">
        <f ca="true">+IF(OFFSET('Hygiene Data'!$H$13,0,10*ROW('Hygiene Data'!H142))="","",OFFSET('Hygiene Data'!$H$13,0,10*ROW('Hygiene Data'!H142)))</f>
        <v/>
      </c>
      <c r="ED148" s="266" t="str">
        <f ca="true">+IF(OFFSET('Hygiene Data'!$I$11,0,10*ROW('Hygiene Data'!I142))="","",OFFSET('Hygiene Data'!$I$11,0,10*ROW('Hygiene Data'!I142)))</f>
        <v/>
      </c>
      <c r="EE148" s="266" t="str">
        <f ca="true">+IF(OFFSET('Hygiene Data'!$I$12,0,10*ROW('Hygiene Data'!I142))="","",OFFSET('Hygiene Data'!$I$12,0,10*ROW('Hygiene Data'!I142)))</f>
        <v/>
      </c>
      <c r="EF148" s="266"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2"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6"/>
      <c r="BS149" s="266" t="str">
        <f ca="true">+IF(OFFSET('Water Data'!$D$27,0,10*ROW('Water Data'!D143))="","",OFFSET('Water Data'!$D$27,0,10*ROW('Water Data'!D143)))</f>
        <v/>
      </c>
      <c r="BT149" s="266" t="str">
        <f ca="true">+IF(OFFSET('Water Data'!$D$28,0,10*ROW('Water Data'!D143))="","",OFFSET('Water Data'!$D$28,0,10*ROW('Water Data'!D143)))</f>
        <v/>
      </c>
      <c r="BU149" s="266" t="str">
        <f ca="true">+IF(OFFSET('Water Data'!$D$29,0,10*ROW('Water Data'!D143))="","",OFFSET('Water Data'!$D$29,0,10*ROW('Water Data'!D143)))</f>
        <v/>
      </c>
      <c r="BV149" s="266" t="str">
        <f ca="true">+IF(OFFSET('Water Data'!$E$27,0,10*ROW('Water Data'!E143))="","",OFFSET('Water Data'!$E$27,0,10*ROW('Water Data'!E143)))</f>
        <v/>
      </c>
      <c r="BW149" s="266" t="str">
        <f ca="true">+IF(OFFSET('Water Data'!$E$28,0,10*ROW('Water Data'!E143))="","",OFFSET('Water Data'!$E$28,0,10*ROW('Water Data'!E143)))</f>
        <v/>
      </c>
      <c r="BX149" s="266" t="str">
        <f ca="true">+IF(OFFSET('Water Data'!$E$29,0,10*ROW('Water Data'!E143))="","",OFFSET('Water Data'!$E$29,0,10*ROW('Water Data'!E143)))</f>
        <v/>
      </c>
      <c r="BY149" s="266" t="str">
        <f ca="true">+IF(OFFSET('Water Data'!$F$27,0,10*ROW('Water Data'!F143))="","",OFFSET('Water Data'!$F$27,0,10*ROW('Water Data'!F143)))</f>
        <v/>
      </c>
      <c r="BZ149" s="266" t="str">
        <f ca="true">+IF(OFFSET('Water Data'!$F$28,0,10*ROW('Water Data'!F143))="","",OFFSET('Water Data'!$F$28,0,10*ROW('Water Data'!F143)))</f>
        <v/>
      </c>
      <c r="CA149" s="266" t="str">
        <f ca="true">+IF(OFFSET('Water Data'!$F$29,0,10*ROW('Water Data'!F143))="","",OFFSET('Water Data'!$F$29,0,10*ROW('Water Data'!F143)))</f>
        <v/>
      </c>
      <c r="CB149" s="266" t="str">
        <f ca="true">+IF(OFFSET('Water Data'!$G$27,0,10*ROW('Water Data'!G143))="","",OFFSET('Water Data'!$G$27,0,10*ROW('Water Data'!G143)))</f>
        <v/>
      </c>
      <c r="CC149" s="266" t="str">
        <f ca="true">+IF(OFFSET('Water Data'!$G$28,0,10*ROW('Water Data'!G143))="","",OFFSET('Water Data'!$G$28,0,10*ROW('Water Data'!G143)))</f>
        <v/>
      </c>
      <c r="CD149" s="266" t="str">
        <f ca="true">+IF(OFFSET('Water Data'!$G$29,0,10*ROW('Water Data'!G143))="","",OFFSET('Water Data'!$G$29,0,10*ROW('Water Data'!G143)))</f>
        <v/>
      </c>
      <c r="CE149" s="266" t="str">
        <f ca="true">+IF(OFFSET('Water Data'!$H$27,0,10*ROW('Water Data'!H143))="","",OFFSET('Water Data'!$H$27,0,10*ROW('Water Data'!H143)))</f>
        <v/>
      </c>
      <c r="CF149" s="266" t="str">
        <f ca="true">+IF(OFFSET('Water Data'!$H$28,0,10*ROW('Water Data'!H143))="","",OFFSET('Water Data'!$H$28,0,10*ROW('Water Data'!H143)))</f>
        <v/>
      </c>
      <c r="CG149" s="266" t="str">
        <f ca="true">+IF(OFFSET('Water Data'!$H$29,0,10*ROW('Water Data'!H143))="","",OFFSET('Water Data'!$H$29,0,10*ROW('Water Data'!H143)))</f>
        <v/>
      </c>
      <c r="CH149" s="266" t="str">
        <f ca="true">+IF(OFFSET('Water Data'!$I$27,0,10*ROW('Water Data'!I143))="","",OFFSET('Water Data'!$I$27,0,10*ROW('Water Data'!I143)))</f>
        <v/>
      </c>
      <c r="CI149" s="266" t="str">
        <f ca="true">+IF(OFFSET('Water Data'!$I$28,0,10*ROW('Water Data'!I143))="","",OFFSET('Water Data'!$I$28,0,10*ROW('Water Data'!I143)))</f>
        <v/>
      </c>
      <c r="CJ149" s="266" t="str">
        <f ca="true">+IF(OFFSET('Water Data'!$I$29,0,10*ROW('Water Data'!I143))="","",OFFSET('Water Data'!$I$29,0,10*ROW('Water Data'!I143)))</f>
        <v/>
      </c>
      <c r="CK149" s="266" t="str">
        <f ca="true">+IF(OFFSET('Sanitation Data'!$D$28,0,10*ROW('Sanitation Data'!D143))="","",OFFSET('Sanitation Data'!$D$28,0,10*ROW('Sanitation Data'!D143)))</f>
        <v/>
      </c>
      <c r="CL149" s="266" t="str">
        <f ca="true">+IF(OFFSET('Sanitation Data'!$D$29,0,10*ROW('Sanitation Data'!D143))="","",OFFSET('Sanitation Data'!$D$29,0,10*ROW('Sanitation Data'!D143)))</f>
        <v/>
      </c>
      <c r="CM149" s="266" t="str">
        <f ca="true">+IF(OFFSET('Sanitation Data'!$D$30,0,10*ROW('Sanitation Data'!D143))="","",OFFSET('Sanitation Data'!$D$30,0,10*ROW('Sanitation Data'!D143)))</f>
        <v/>
      </c>
      <c r="CN149" s="266" t="str">
        <f ca="true">+IF(OFFSET('Sanitation Data'!$D$31,0,10*ROW('Sanitation Data'!D143))="","",OFFSET('Sanitation Data'!$D$31,0,10*ROW('Sanitation Data'!D143)))</f>
        <v/>
      </c>
      <c r="CO149" s="266" t="str">
        <f ca="true">+IF(OFFSET('Sanitation Data'!$D$32,0,10*ROW('Sanitation Data'!D143))="","",OFFSET('Sanitation Data'!$D$32,0,10*ROW('Sanitation Data'!D143)))</f>
        <v/>
      </c>
      <c r="CP149" s="266" t="str">
        <f ca="true">+IF(OFFSET('Sanitation Data'!$E$28,0,10*ROW('Sanitation Data'!E143))="","",OFFSET('Sanitation Data'!$E$28,0,10*ROW('Sanitation Data'!E143)))</f>
        <v/>
      </c>
      <c r="CQ149" s="266" t="str">
        <f ca="true">+IF(OFFSET('Sanitation Data'!$E$29,0,10*ROW('Sanitation Data'!E143))="","",OFFSET('Sanitation Data'!$E$29,0,10*ROW('Sanitation Data'!E143)))</f>
        <v/>
      </c>
      <c r="CR149" s="266" t="str">
        <f ca="true">+IF(OFFSET('Sanitation Data'!$E$30,0,10*ROW('Sanitation Data'!E143))="","",OFFSET('Sanitation Data'!$E$30,0,10*ROW('Sanitation Data'!E143)))</f>
        <v/>
      </c>
      <c r="CS149" s="266" t="str">
        <f ca="true">+IF(OFFSET('Sanitation Data'!$E$31,0,10*ROW('Sanitation Data'!E143))="","",OFFSET('Sanitation Data'!$E$31,0,10*ROW('Sanitation Data'!E143)))</f>
        <v/>
      </c>
      <c r="CT149" s="266" t="str">
        <f ca="true">+IF(OFFSET('Sanitation Data'!$E$32,0,10*ROW('Sanitation Data'!E143))="","",OFFSET('Sanitation Data'!$E$32,0,10*ROW('Sanitation Data'!E143)))</f>
        <v/>
      </c>
      <c r="CU149" s="266" t="str">
        <f ca="true">+IF(OFFSET('Sanitation Data'!$F$28,0,10*ROW('Sanitation Data'!F143))="","",OFFSET('Sanitation Data'!$F$28,0,10*ROW('Sanitation Data'!F143)))</f>
        <v/>
      </c>
      <c r="CV149" s="266" t="str">
        <f ca="true">+IF(OFFSET('Sanitation Data'!$F$29,0,10*ROW('Sanitation Data'!F143))="","",OFFSET('Sanitation Data'!$F$29,0,10*ROW('Sanitation Data'!F143)))</f>
        <v/>
      </c>
      <c r="CW149" s="266" t="str">
        <f ca="true">+IF(OFFSET('Sanitation Data'!$F$30,0,10*ROW('Sanitation Data'!F143))="","",OFFSET('Sanitation Data'!$F$30,0,10*ROW('Sanitation Data'!F143)))</f>
        <v/>
      </c>
      <c r="CX149" s="266" t="str">
        <f ca="true">+IF(OFFSET('Sanitation Data'!$F$31,0,10*ROW('Sanitation Data'!F143))="","",OFFSET('Sanitation Data'!$F$31,0,10*ROW('Sanitation Data'!F143)))</f>
        <v/>
      </c>
      <c r="CY149" s="266" t="str">
        <f ca="true">+IF(OFFSET('Sanitation Data'!$F$32,0,10*ROW('Sanitation Data'!F143))="","",OFFSET('Sanitation Data'!$F$32,0,10*ROW('Sanitation Data'!F143)))</f>
        <v/>
      </c>
      <c r="CZ149" s="266" t="str">
        <f ca="true">+IF(OFFSET('Sanitation Data'!$G$28,0,10*ROW('Sanitation Data'!G143))="","",OFFSET('Sanitation Data'!$G$28,0,10*ROW('Sanitation Data'!G143)))</f>
        <v/>
      </c>
      <c r="DA149" s="266" t="str">
        <f ca="true">+IF(OFFSET('Sanitation Data'!$G$29,0,10*ROW('Sanitation Data'!G143))="","",OFFSET('Sanitation Data'!$G$29,0,10*ROW('Sanitation Data'!G143)))</f>
        <v/>
      </c>
      <c r="DB149" s="266" t="str">
        <f ca="true">+IF(OFFSET('Sanitation Data'!$G$30,0,10*ROW('Sanitation Data'!G143))="","",OFFSET('Sanitation Data'!$G$30,0,10*ROW('Sanitation Data'!G143)))</f>
        <v/>
      </c>
      <c r="DC149" s="266" t="str">
        <f ca="true">+IF(OFFSET('Sanitation Data'!$G$31,0,10*ROW('Sanitation Data'!G143))="","",OFFSET('Sanitation Data'!$G$31,0,10*ROW('Sanitation Data'!G143)))</f>
        <v/>
      </c>
      <c r="DD149" s="266" t="str">
        <f ca="true">+IF(OFFSET('Sanitation Data'!$G$32,0,10*ROW('Sanitation Data'!G143))="","",OFFSET('Sanitation Data'!$G$32,0,10*ROW('Sanitation Data'!G143)))</f>
        <v/>
      </c>
      <c r="DE149" s="266" t="str">
        <f ca="true">+IF(OFFSET('Sanitation Data'!$H$28,0,10*ROW('Sanitation Data'!H143))="","",OFFSET('Sanitation Data'!$H$28,0,10*ROW('Sanitation Data'!H143)))</f>
        <v/>
      </c>
      <c r="DF149" s="266" t="str">
        <f ca="true">+IF(OFFSET('Sanitation Data'!$H$29,0,10*ROW('Sanitation Data'!H143))="","",OFFSET('Sanitation Data'!$H$29,0,10*ROW('Sanitation Data'!H143)))</f>
        <v/>
      </c>
      <c r="DG149" s="266" t="str">
        <f ca="true">+IF(OFFSET('Sanitation Data'!$H$30,0,10*ROW('Sanitation Data'!H143))="","",OFFSET('Sanitation Data'!$H$30,0,10*ROW('Sanitation Data'!H143)))</f>
        <v/>
      </c>
      <c r="DH149" s="266" t="str">
        <f ca="true">+IF(OFFSET('Sanitation Data'!$H$31,0,10*ROW('Sanitation Data'!H143))="","",OFFSET('Sanitation Data'!$H$31,0,10*ROW('Sanitation Data'!H143)))</f>
        <v/>
      </c>
      <c r="DI149" s="266" t="str">
        <f ca="true">+IF(OFFSET('Sanitation Data'!$H$32,0,10*ROW('Sanitation Data'!H143))="","",OFFSET('Sanitation Data'!$H$32,0,10*ROW('Sanitation Data'!H143)))</f>
        <v/>
      </c>
      <c r="DJ149" s="266" t="str">
        <f ca="true">+IF(OFFSET('Sanitation Data'!$I$28,0,10*ROW('Sanitation Data'!I143))="","",OFFSET('Sanitation Data'!$I$28,0,10*ROW('Sanitation Data'!I143)))</f>
        <v/>
      </c>
      <c r="DK149" s="266" t="str">
        <f ca="true">+IF(OFFSET('Sanitation Data'!$I$29,0,10*ROW('Sanitation Data'!I143))="","",OFFSET('Sanitation Data'!$I$29,0,10*ROW('Sanitation Data'!I143)))</f>
        <v/>
      </c>
      <c r="DL149" s="266" t="str">
        <f ca="true">+IF(OFFSET('Sanitation Data'!$I$30,0,10*ROW('Sanitation Data'!I143))="","",OFFSET('Sanitation Data'!$I$30,0,10*ROW('Sanitation Data'!I143)))</f>
        <v/>
      </c>
      <c r="DM149" s="266" t="str">
        <f ca="true">+IF(OFFSET('Sanitation Data'!$I$31,0,10*ROW('Sanitation Data'!I143))="","",OFFSET('Sanitation Data'!$I$31,0,10*ROW('Sanitation Data'!I143)))</f>
        <v/>
      </c>
      <c r="DN149" s="266" t="str">
        <f ca="true">+IF(OFFSET('Sanitation Data'!$I$32,0,10*ROW('Sanitation Data'!I143))="","",OFFSET('Sanitation Data'!$I$32,0,10*ROW('Sanitation Data'!I143)))</f>
        <v/>
      </c>
      <c r="DO149" s="266" t="str">
        <f ca="true">+IF(OFFSET('Hygiene Data'!$D$11,0,10*ROW('Hygiene Data'!D143))="","",OFFSET('Hygiene Data'!$D$11,0,10*ROW('Hygiene Data'!D143)))</f>
        <v/>
      </c>
      <c r="DP149" s="266" t="str">
        <f ca="true">+IF(OFFSET('Hygiene Data'!$D$12,0,10*ROW('Hygiene Data'!D143))="","",OFFSET('Hygiene Data'!$D$12,0,10*ROW('Hygiene Data'!D143)))</f>
        <v/>
      </c>
      <c r="DQ149" s="266" t="str">
        <f ca="true">+IF(OFFSET('Hygiene Data'!$D$13,0,10*ROW('Hygiene Data'!D143))="","",OFFSET('Hygiene Data'!$D$13,0,10*ROW('Hygiene Data'!D143)))</f>
        <v/>
      </c>
      <c r="DR149" s="266" t="str">
        <f ca="true">+IF(OFFSET('Hygiene Data'!$E$11,0,10*ROW('Hygiene Data'!E143))="","",OFFSET('Hygiene Data'!$E$11,0,10*ROW('Hygiene Data'!E143)))</f>
        <v/>
      </c>
      <c r="DS149" s="266" t="str">
        <f ca="true">+IF(OFFSET('Hygiene Data'!$E$12,0,10*ROW('Hygiene Data'!E143))="","",OFFSET('Hygiene Data'!$E$12,0,10*ROW('Hygiene Data'!E143)))</f>
        <v/>
      </c>
      <c r="DT149" s="266" t="str">
        <f ca="true">+IF(OFFSET('Hygiene Data'!$E$13,0,10*ROW('Hygiene Data'!E143))="","",OFFSET('Hygiene Data'!$E$13,0,10*ROW('Hygiene Data'!E143)))</f>
        <v/>
      </c>
      <c r="DU149" s="266" t="str">
        <f ca="true">+IF(OFFSET('Hygiene Data'!$F$11,0,10*ROW('Hygiene Data'!F143))="","",OFFSET('Hygiene Data'!$F$11,0,10*ROW('Hygiene Data'!F143)))</f>
        <v/>
      </c>
      <c r="DV149" s="266" t="str">
        <f ca="true">+IF(OFFSET('Hygiene Data'!$F$12,0,10*ROW('Hygiene Data'!F143))="","",OFFSET('Hygiene Data'!$F$12,0,10*ROW('Hygiene Data'!F143)))</f>
        <v/>
      </c>
      <c r="DW149" s="266" t="str">
        <f ca="true">+IF(OFFSET('Hygiene Data'!$F$13,0,10*ROW('Hygiene Data'!F143))="","",OFFSET('Hygiene Data'!$F$13,0,10*ROW('Hygiene Data'!F143)))</f>
        <v/>
      </c>
      <c r="DX149" s="266" t="str">
        <f ca="true">+IF(OFFSET('Hygiene Data'!$G$11,0,10*ROW('Hygiene Data'!G143))="","",OFFSET('Hygiene Data'!$G$11,0,10*ROW('Hygiene Data'!G143)))</f>
        <v/>
      </c>
      <c r="DY149" s="266" t="str">
        <f ca="true">+IF(OFFSET('Hygiene Data'!$G$12,0,10*ROW('Hygiene Data'!G143))="","",OFFSET('Hygiene Data'!$G$12,0,10*ROW('Hygiene Data'!G143)))</f>
        <v/>
      </c>
      <c r="DZ149" s="266" t="str">
        <f ca="true">+IF(OFFSET('Hygiene Data'!$G$13,0,10*ROW('Hygiene Data'!G143))="","",OFFSET('Hygiene Data'!$G$13,0,10*ROW('Hygiene Data'!G143)))</f>
        <v/>
      </c>
      <c r="EA149" s="266" t="str">
        <f ca="true">+IF(OFFSET('Hygiene Data'!$H$11,0,10*ROW('Hygiene Data'!H143))="","",OFFSET('Hygiene Data'!$H$11,0,10*ROW('Hygiene Data'!H143)))</f>
        <v/>
      </c>
      <c r="EB149" s="266" t="str">
        <f ca="true">+IF(OFFSET('Hygiene Data'!$H$12,0,10*ROW('Hygiene Data'!H143))="","",OFFSET('Hygiene Data'!$H$12,0,10*ROW('Hygiene Data'!H143)))</f>
        <v/>
      </c>
      <c r="EC149" s="266" t="str">
        <f ca="true">+IF(OFFSET('Hygiene Data'!$H$13,0,10*ROW('Hygiene Data'!H143))="","",OFFSET('Hygiene Data'!$H$13,0,10*ROW('Hygiene Data'!H143)))</f>
        <v/>
      </c>
      <c r="ED149" s="266" t="str">
        <f ca="true">+IF(OFFSET('Hygiene Data'!$I$11,0,10*ROW('Hygiene Data'!I143))="","",OFFSET('Hygiene Data'!$I$11,0,10*ROW('Hygiene Data'!I143)))</f>
        <v/>
      </c>
      <c r="EE149" s="266" t="str">
        <f ca="true">+IF(OFFSET('Hygiene Data'!$I$12,0,10*ROW('Hygiene Data'!I143))="","",OFFSET('Hygiene Data'!$I$12,0,10*ROW('Hygiene Data'!I143)))</f>
        <v/>
      </c>
      <c r="EF149" s="266"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2"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6"/>
      <c r="BS150" s="266" t="str">
        <f ca="true">+IF(OFFSET('Water Data'!$D$27,0,10*ROW('Water Data'!D144))="","",OFFSET('Water Data'!$D$27,0,10*ROW('Water Data'!D144)))</f>
        <v/>
      </c>
      <c r="BT150" s="266" t="str">
        <f ca="true">+IF(OFFSET('Water Data'!$D$28,0,10*ROW('Water Data'!D144))="","",OFFSET('Water Data'!$D$28,0,10*ROW('Water Data'!D144)))</f>
        <v/>
      </c>
      <c r="BU150" s="266" t="str">
        <f ca="true">+IF(OFFSET('Water Data'!$D$29,0,10*ROW('Water Data'!D144))="","",OFFSET('Water Data'!$D$29,0,10*ROW('Water Data'!D144)))</f>
        <v/>
      </c>
      <c r="BV150" s="266" t="str">
        <f ca="true">+IF(OFFSET('Water Data'!$E$27,0,10*ROW('Water Data'!E144))="","",OFFSET('Water Data'!$E$27,0,10*ROW('Water Data'!E144)))</f>
        <v/>
      </c>
      <c r="BW150" s="266" t="str">
        <f ca="true">+IF(OFFSET('Water Data'!$E$28,0,10*ROW('Water Data'!E144))="","",OFFSET('Water Data'!$E$28,0,10*ROW('Water Data'!E144)))</f>
        <v/>
      </c>
      <c r="BX150" s="266" t="str">
        <f ca="true">+IF(OFFSET('Water Data'!$E$29,0,10*ROW('Water Data'!E144))="","",OFFSET('Water Data'!$E$29,0,10*ROW('Water Data'!E144)))</f>
        <v/>
      </c>
      <c r="BY150" s="266" t="str">
        <f ca="true">+IF(OFFSET('Water Data'!$F$27,0,10*ROW('Water Data'!F144))="","",OFFSET('Water Data'!$F$27,0,10*ROW('Water Data'!F144)))</f>
        <v/>
      </c>
      <c r="BZ150" s="266" t="str">
        <f ca="true">+IF(OFFSET('Water Data'!$F$28,0,10*ROW('Water Data'!F144))="","",OFFSET('Water Data'!$F$28,0,10*ROW('Water Data'!F144)))</f>
        <v/>
      </c>
      <c r="CA150" s="266" t="str">
        <f ca="true">+IF(OFFSET('Water Data'!$F$29,0,10*ROW('Water Data'!F144))="","",OFFSET('Water Data'!$F$29,0,10*ROW('Water Data'!F144)))</f>
        <v/>
      </c>
      <c r="CB150" s="266" t="str">
        <f ca="true">+IF(OFFSET('Water Data'!$G$27,0,10*ROW('Water Data'!G144))="","",OFFSET('Water Data'!$G$27,0,10*ROW('Water Data'!G144)))</f>
        <v/>
      </c>
      <c r="CC150" s="266" t="str">
        <f ca="true">+IF(OFFSET('Water Data'!$G$28,0,10*ROW('Water Data'!G144))="","",OFFSET('Water Data'!$G$28,0,10*ROW('Water Data'!G144)))</f>
        <v/>
      </c>
      <c r="CD150" s="266" t="str">
        <f ca="true">+IF(OFFSET('Water Data'!$G$29,0,10*ROW('Water Data'!G144))="","",OFFSET('Water Data'!$G$29,0,10*ROW('Water Data'!G144)))</f>
        <v/>
      </c>
      <c r="CE150" s="266" t="str">
        <f ca="true">+IF(OFFSET('Water Data'!$H$27,0,10*ROW('Water Data'!H144))="","",OFFSET('Water Data'!$H$27,0,10*ROW('Water Data'!H144)))</f>
        <v/>
      </c>
      <c r="CF150" s="266" t="str">
        <f ca="true">+IF(OFFSET('Water Data'!$H$28,0,10*ROW('Water Data'!H144))="","",OFFSET('Water Data'!$H$28,0,10*ROW('Water Data'!H144)))</f>
        <v/>
      </c>
      <c r="CG150" s="266" t="str">
        <f ca="true">+IF(OFFSET('Water Data'!$H$29,0,10*ROW('Water Data'!H144))="","",OFFSET('Water Data'!$H$29,0,10*ROW('Water Data'!H144)))</f>
        <v/>
      </c>
      <c r="CH150" s="266" t="str">
        <f ca="true">+IF(OFFSET('Water Data'!$I$27,0,10*ROW('Water Data'!I144))="","",OFFSET('Water Data'!$I$27,0,10*ROW('Water Data'!I144)))</f>
        <v/>
      </c>
      <c r="CI150" s="266" t="str">
        <f ca="true">+IF(OFFSET('Water Data'!$I$28,0,10*ROW('Water Data'!I144))="","",OFFSET('Water Data'!$I$28,0,10*ROW('Water Data'!I144)))</f>
        <v/>
      </c>
      <c r="CJ150" s="266" t="str">
        <f ca="true">+IF(OFFSET('Water Data'!$I$29,0,10*ROW('Water Data'!I144))="","",OFFSET('Water Data'!$I$29,0,10*ROW('Water Data'!I144)))</f>
        <v/>
      </c>
      <c r="CK150" s="266" t="str">
        <f ca="true">+IF(OFFSET('Sanitation Data'!$D$28,0,10*ROW('Sanitation Data'!D144))="","",OFFSET('Sanitation Data'!$D$28,0,10*ROW('Sanitation Data'!D144)))</f>
        <v/>
      </c>
      <c r="CL150" s="266" t="str">
        <f ca="true">+IF(OFFSET('Sanitation Data'!$D$29,0,10*ROW('Sanitation Data'!D144))="","",OFFSET('Sanitation Data'!$D$29,0,10*ROW('Sanitation Data'!D144)))</f>
        <v/>
      </c>
      <c r="CM150" s="266" t="str">
        <f ca="true">+IF(OFFSET('Sanitation Data'!$D$30,0,10*ROW('Sanitation Data'!D144))="","",OFFSET('Sanitation Data'!$D$30,0,10*ROW('Sanitation Data'!D144)))</f>
        <v/>
      </c>
      <c r="CN150" s="266" t="str">
        <f ca="true">+IF(OFFSET('Sanitation Data'!$D$31,0,10*ROW('Sanitation Data'!D144))="","",OFFSET('Sanitation Data'!$D$31,0,10*ROW('Sanitation Data'!D144)))</f>
        <v/>
      </c>
      <c r="CO150" s="266" t="str">
        <f ca="true">+IF(OFFSET('Sanitation Data'!$D$32,0,10*ROW('Sanitation Data'!D144))="","",OFFSET('Sanitation Data'!$D$32,0,10*ROW('Sanitation Data'!D144)))</f>
        <v/>
      </c>
      <c r="CP150" s="266" t="str">
        <f ca="true">+IF(OFFSET('Sanitation Data'!$E$28,0,10*ROW('Sanitation Data'!E144))="","",OFFSET('Sanitation Data'!$E$28,0,10*ROW('Sanitation Data'!E144)))</f>
        <v/>
      </c>
      <c r="CQ150" s="266" t="str">
        <f ca="true">+IF(OFFSET('Sanitation Data'!$E$29,0,10*ROW('Sanitation Data'!E144))="","",OFFSET('Sanitation Data'!$E$29,0,10*ROW('Sanitation Data'!E144)))</f>
        <v/>
      </c>
      <c r="CR150" s="266" t="str">
        <f ca="true">+IF(OFFSET('Sanitation Data'!$E$30,0,10*ROW('Sanitation Data'!E144))="","",OFFSET('Sanitation Data'!$E$30,0,10*ROW('Sanitation Data'!E144)))</f>
        <v/>
      </c>
      <c r="CS150" s="266" t="str">
        <f ca="true">+IF(OFFSET('Sanitation Data'!$E$31,0,10*ROW('Sanitation Data'!E144))="","",OFFSET('Sanitation Data'!$E$31,0,10*ROW('Sanitation Data'!E144)))</f>
        <v/>
      </c>
      <c r="CT150" s="266" t="str">
        <f ca="true">+IF(OFFSET('Sanitation Data'!$E$32,0,10*ROW('Sanitation Data'!E144))="","",OFFSET('Sanitation Data'!$E$32,0,10*ROW('Sanitation Data'!E144)))</f>
        <v/>
      </c>
      <c r="CU150" s="266" t="str">
        <f ca="true">+IF(OFFSET('Sanitation Data'!$F$28,0,10*ROW('Sanitation Data'!F144))="","",OFFSET('Sanitation Data'!$F$28,0,10*ROW('Sanitation Data'!F144)))</f>
        <v/>
      </c>
      <c r="CV150" s="266" t="str">
        <f ca="true">+IF(OFFSET('Sanitation Data'!$F$29,0,10*ROW('Sanitation Data'!F144))="","",OFFSET('Sanitation Data'!$F$29,0,10*ROW('Sanitation Data'!F144)))</f>
        <v/>
      </c>
      <c r="CW150" s="266" t="str">
        <f ca="true">+IF(OFFSET('Sanitation Data'!$F$30,0,10*ROW('Sanitation Data'!F144))="","",OFFSET('Sanitation Data'!$F$30,0,10*ROW('Sanitation Data'!F144)))</f>
        <v/>
      </c>
      <c r="CX150" s="266" t="str">
        <f ca="true">+IF(OFFSET('Sanitation Data'!$F$31,0,10*ROW('Sanitation Data'!F144))="","",OFFSET('Sanitation Data'!$F$31,0,10*ROW('Sanitation Data'!F144)))</f>
        <v/>
      </c>
      <c r="CY150" s="266" t="str">
        <f ca="true">+IF(OFFSET('Sanitation Data'!$F$32,0,10*ROW('Sanitation Data'!F144))="","",OFFSET('Sanitation Data'!$F$32,0,10*ROW('Sanitation Data'!F144)))</f>
        <v/>
      </c>
      <c r="CZ150" s="266" t="str">
        <f ca="true">+IF(OFFSET('Sanitation Data'!$G$28,0,10*ROW('Sanitation Data'!G144))="","",OFFSET('Sanitation Data'!$G$28,0,10*ROW('Sanitation Data'!G144)))</f>
        <v/>
      </c>
      <c r="DA150" s="266" t="str">
        <f ca="true">+IF(OFFSET('Sanitation Data'!$G$29,0,10*ROW('Sanitation Data'!G144))="","",OFFSET('Sanitation Data'!$G$29,0,10*ROW('Sanitation Data'!G144)))</f>
        <v/>
      </c>
      <c r="DB150" s="266" t="str">
        <f ca="true">+IF(OFFSET('Sanitation Data'!$G$30,0,10*ROW('Sanitation Data'!G144))="","",OFFSET('Sanitation Data'!$G$30,0,10*ROW('Sanitation Data'!G144)))</f>
        <v/>
      </c>
      <c r="DC150" s="266" t="str">
        <f ca="true">+IF(OFFSET('Sanitation Data'!$G$31,0,10*ROW('Sanitation Data'!G144))="","",OFFSET('Sanitation Data'!$G$31,0,10*ROW('Sanitation Data'!G144)))</f>
        <v/>
      </c>
      <c r="DD150" s="266" t="str">
        <f ca="true">+IF(OFFSET('Sanitation Data'!$G$32,0,10*ROW('Sanitation Data'!G144))="","",OFFSET('Sanitation Data'!$G$32,0,10*ROW('Sanitation Data'!G144)))</f>
        <v/>
      </c>
      <c r="DE150" s="266" t="str">
        <f ca="true">+IF(OFFSET('Sanitation Data'!$H$28,0,10*ROW('Sanitation Data'!H144))="","",OFFSET('Sanitation Data'!$H$28,0,10*ROW('Sanitation Data'!H144)))</f>
        <v/>
      </c>
      <c r="DF150" s="266" t="str">
        <f ca="true">+IF(OFFSET('Sanitation Data'!$H$29,0,10*ROW('Sanitation Data'!H144))="","",OFFSET('Sanitation Data'!$H$29,0,10*ROW('Sanitation Data'!H144)))</f>
        <v/>
      </c>
      <c r="DG150" s="266" t="str">
        <f ca="true">+IF(OFFSET('Sanitation Data'!$H$30,0,10*ROW('Sanitation Data'!H144))="","",OFFSET('Sanitation Data'!$H$30,0,10*ROW('Sanitation Data'!H144)))</f>
        <v/>
      </c>
      <c r="DH150" s="266" t="str">
        <f ca="true">+IF(OFFSET('Sanitation Data'!$H$31,0,10*ROW('Sanitation Data'!H144))="","",OFFSET('Sanitation Data'!$H$31,0,10*ROW('Sanitation Data'!H144)))</f>
        <v/>
      </c>
      <c r="DI150" s="266" t="str">
        <f ca="true">+IF(OFFSET('Sanitation Data'!$H$32,0,10*ROW('Sanitation Data'!H144))="","",OFFSET('Sanitation Data'!$H$32,0,10*ROW('Sanitation Data'!H144)))</f>
        <v/>
      </c>
      <c r="DJ150" s="266" t="str">
        <f ca="true">+IF(OFFSET('Sanitation Data'!$I$28,0,10*ROW('Sanitation Data'!I144))="","",OFFSET('Sanitation Data'!$I$28,0,10*ROW('Sanitation Data'!I144)))</f>
        <v/>
      </c>
      <c r="DK150" s="266" t="str">
        <f ca="true">+IF(OFFSET('Sanitation Data'!$I$29,0,10*ROW('Sanitation Data'!I144))="","",OFFSET('Sanitation Data'!$I$29,0,10*ROW('Sanitation Data'!I144)))</f>
        <v/>
      </c>
      <c r="DL150" s="266" t="str">
        <f ca="true">+IF(OFFSET('Sanitation Data'!$I$30,0,10*ROW('Sanitation Data'!I144))="","",OFFSET('Sanitation Data'!$I$30,0,10*ROW('Sanitation Data'!I144)))</f>
        <v/>
      </c>
      <c r="DM150" s="266" t="str">
        <f ca="true">+IF(OFFSET('Sanitation Data'!$I$31,0,10*ROW('Sanitation Data'!I144))="","",OFFSET('Sanitation Data'!$I$31,0,10*ROW('Sanitation Data'!I144)))</f>
        <v/>
      </c>
      <c r="DN150" s="266" t="str">
        <f ca="true">+IF(OFFSET('Sanitation Data'!$I$32,0,10*ROW('Sanitation Data'!I144))="","",OFFSET('Sanitation Data'!$I$32,0,10*ROW('Sanitation Data'!I144)))</f>
        <v/>
      </c>
      <c r="DO150" s="266" t="str">
        <f ca="true">+IF(OFFSET('Hygiene Data'!$D$11,0,10*ROW('Hygiene Data'!D144))="","",OFFSET('Hygiene Data'!$D$11,0,10*ROW('Hygiene Data'!D144)))</f>
        <v/>
      </c>
      <c r="DP150" s="266" t="str">
        <f ca="true">+IF(OFFSET('Hygiene Data'!$D$12,0,10*ROW('Hygiene Data'!D144))="","",OFFSET('Hygiene Data'!$D$12,0,10*ROW('Hygiene Data'!D144)))</f>
        <v/>
      </c>
      <c r="DQ150" s="266" t="str">
        <f ca="true">+IF(OFFSET('Hygiene Data'!$D$13,0,10*ROW('Hygiene Data'!D144))="","",OFFSET('Hygiene Data'!$D$13,0,10*ROW('Hygiene Data'!D144)))</f>
        <v/>
      </c>
      <c r="DR150" s="266" t="str">
        <f ca="true">+IF(OFFSET('Hygiene Data'!$E$11,0,10*ROW('Hygiene Data'!E144))="","",OFFSET('Hygiene Data'!$E$11,0,10*ROW('Hygiene Data'!E144)))</f>
        <v/>
      </c>
      <c r="DS150" s="266" t="str">
        <f ca="true">+IF(OFFSET('Hygiene Data'!$E$12,0,10*ROW('Hygiene Data'!E144))="","",OFFSET('Hygiene Data'!$E$12,0,10*ROW('Hygiene Data'!E144)))</f>
        <v/>
      </c>
      <c r="DT150" s="266" t="str">
        <f ca="true">+IF(OFFSET('Hygiene Data'!$E$13,0,10*ROW('Hygiene Data'!E144))="","",OFFSET('Hygiene Data'!$E$13,0,10*ROW('Hygiene Data'!E144)))</f>
        <v/>
      </c>
      <c r="DU150" s="266" t="str">
        <f ca="true">+IF(OFFSET('Hygiene Data'!$F$11,0,10*ROW('Hygiene Data'!F144))="","",OFFSET('Hygiene Data'!$F$11,0,10*ROW('Hygiene Data'!F144)))</f>
        <v/>
      </c>
      <c r="DV150" s="266" t="str">
        <f ca="true">+IF(OFFSET('Hygiene Data'!$F$12,0,10*ROW('Hygiene Data'!F144))="","",OFFSET('Hygiene Data'!$F$12,0,10*ROW('Hygiene Data'!F144)))</f>
        <v/>
      </c>
      <c r="DW150" s="266" t="str">
        <f ca="true">+IF(OFFSET('Hygiene Data'!$F$13,0,10*ROW('Hygiene Data'!F144))="","",OFFSET('Hygiene Data'!$F$13,0,10*ROW('Hygiene Data'!F144)))</f>
        <v/>
      </c>
      <c r="DX150" s="266" t="str">
        <f ca="true">+IF(OFFSET('Hygiene Data'!$G$11,0,10*ROW('Hygiene Data'!G144))="","",OFFSET('Hygiene Data'!$G$11,0,10*ROW('Hygiene Data'!G144)))</f>
        <v/>
      </c>
      <c r="DY150" s="266" t="str">
        <f ca="true">+IF(OFFSET('Hygiene Data'!$G$12,0,10*ROW('Hygiene Data'!G144))="","",OFFSET('Hygiene Data'!$G$12,0,10*ROW('Hygiene Data'!G144)))</f>
        <v/>
      </c>
      <c r="DZ150" s="266" t="str">
        <f ca="true">+IF(OFFSET('Hygiene Data'!$G$13,0,10*ROW('Hygiene Data'!G144))="","",OFFSET('Hygiene Data'!$G$13,0,10*ROW('Hygiene Data'!G144)))</f>
        <v/>
      </c>
      <c r="EA150" s="266" t="str">
        <f ca="true">+IF(OFFSET('Hygiene Data'!$H$11,0,10*ROW('Hygiene Data'!H144))="","",OFFSET('Hygiene Data'!$H$11,0,10*ROW('Hygiene Data'!H144)))</f>
        <v/>
      </c>
      <c r="EB150" s="266" t="str">
        <f ca="true">+IF(OFFSET('Hygiene Data'!$H$12,0,10*ROW('Hygiene Data'!H144))="","",OFFSET('Hygiene Data'!$H$12,0,10*ROW('Hygiene Data'!H144)))</f>
        <v/>
      </c>
      <c r="EC150" s="266" t="str">
        <f ca="true">+IF(OFFSET('Hygiene Data'!$H$13,0,10*ROW('Hygiene Data'!H144))="","",OFFSET('Hygiene Data'!$H$13,0,10*ROW('Hygiene Data'!H144)))</f>
        <v/>
      </c>
      <c r="ED150" s="266" t="str">
        <f ca="true">+IF(OFFSET('Hygiene Data'!$I$11,0,10*ROW('Hygiene Data'!I144))="","",OFFSET('Hygiene Data'!$I$11,0,10*ROW('Hygiene Data'!I144)))</f>
        <v/>
      </c>
      <c r="EE150" s="266" t="str">
        <f ca="true">+IF(OFFSET('Hygiene Data'!$I$12,0,10*ROW('Hygiene Data'!I144))="","",OFFSET('Hygiene Data'!$I$12,0,10*ROW('Hygiene Data'!I144)))</f>
        <v/>
      </c>
      <c r="EF150" s="266"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2"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6"/>
      <c r="BS151" s="266" t="str">
        <f ca="true">+IF(OFFSET('Water Data'!$D$27,0,10*ROW('Water Data'!D145))="","",OFFSET('Water Data'!$D$27,0,10*ROW('Water Data'!D145)))</f>
        <v/>
      </c>
      <c r="BT151" s="266" t="str">
        <f ca="true">+IF(OFFSET('Water Data'!$D$28,0,10*ROW('Water Data'!D145))="","",OFFSET('Water Data'!$D$28,0,10*ROW('Water Data'!D145)))</f>
        <v/>
      </c>
      <c r="BU151" s="266" t="str">
        <f ca="true">+IF(OFFSET('Water Data'!$D$29,0,10*ROW('Water Data'!D145))="","",OFFSET('Water Data'!$D$29,0,10*ROW('Water Data'!D145)))</f>
        <v/>
      </c>
      <c r="BV151" s="266" t="str">
        <f ca="true">+IF(OFFSET('Water Data'!$E$27,0,10*ROW('Water Data'!E145))="","",OFFSET('Water Data'!$E$27,0,10*ROW('Water Data'!E145)))</f>
        <v/>
      </c>
      <c r="BW151" s="266" t="str">
        <f ca="true">+IF(OFFSET('Water Data'!$E$28,0,10*ROW('Water Data'!E145))="","",OFFSET('Water Data'!$E$28,0,10*ROW('Water Data'!E145)))</f>
        <v/>
      </c>
      <c r="BX151" s="266" t="str">
        <f ca="true">+IF(OFFSET('Water Data'!$E$29,0,10*ROW('Water Data'!E145))="","",OFFSET('Water Data'!$E$29,0,10*ROW('Water Data'!E145)))</f>
        <v/>
      </c>
      <c r="BY151" s="266" t="str">
        <f ca="true">+IF(OFFSET('Water Data'!$F$27,0,10*ROW('Water Data'!F145))="","",OFFSET('Water Data'!$F$27,0,10*ROW('Water Data'!F145)))</f>
        <v/>
      </c>
      <c r="BZ151" s="266" t="str">
        <f ca="true">+IF(OFFSET('Water Data'!$F$28,0,10*ROW('Water Data'!F145))="","",OFFSET('Water Data'!$F$28,0,10*ROW('Water Data'!F145)))</f>
        <v/>
      </c>
      <c r="CA151" s="266" t="str">
        <f ca="true">+IF(OFFSET('Water Data'!$F$29,0,10*ROW('Water Data'!F145))="","",OFFSET('Water Data'!$F$29,0,10*ROW('Water Data'!F145)))</f>
        <v/>
      </c>
      <c r="CB151" s="266" t="str">
        <f ca="true">+IF(OFFSET('Water Data'!$G$27,0,10*ROW('Water Data'!G145))="","",OFFSET('Water Data'!$G$27,0,10*ROW('Water Data'!G145)))</f>
        <v/>
      </c>
      <c r="CC151" s="266" t="str">
        <f ca="true">+IF(OFFSET('Water Data'!$G$28,0,10*ROW('Water Data'!G145))="","",OFFSET('Water Data'!$G$28,0,10*ROW('Water Data'!G145)))</f>
        <v/>
      </c>
      <c r="CD151" s="266" t="str">
        <f ca="true">+IF(OFFSET('Water Data'!$G$29,0,10*ROW('Water Data'!G145))="","",OFFSET('Water Data'!$G$29,0,10*ROW('Water Data'!G145)))</f>
        <v/>
      </c>
      <c r="CE151" s="266" t="str">
        <f ca="true">+IF(OFFSET('Water Data'!$H$27,0,10*ROW('Water Data'!H145))="","",OFFSET('Water Data'!$H$27,0,10*ROW('Water Data'!H145)))</f>
        <v/>
      </c>
      <c r="CF151" s="266" t="str">
        <f ca="true">+IF(OFFSET('Water Data'!$H$28,0,10*ROW('Water Data'!H145))="","",OFFSET('Water Data'!$H$28,0,10*ROW('Water Data'!H145)))</f>
        <v/>
      </c>
      <c r="CG151" s="266" t="str">
        <f ca="true">+IF(OFFSET('Water Data'!$H$29,0,10*ROW('Water Data'!H145))="","",OFFSET('Water Data'!$H$29,0,10*ROW('Water Data'!H145)))</f>
        <v/>
      </c>
      <c r="CH151" s="266" t="str">
        <f ca="true">+IF(OFFSET('Water Data'!$I$27,0,10*ROW('Water Data'!I145))="","",OFFSET('Water Data'!$I$27,0,10*ROW('Water Data'!I145)))</f>
        <v/>
      </c>
      <c r="CI151" s="266" t="str">
        <f ca="true">+IF(OFFSET('Water Data'!$I$28,0,10*ROW('Water Data'!I145))="","",OFFSET('Water Data'!$I$28,0,10*ROW('Water Data'!I145)))</f>
        <v/>
      </c>
      <c r="CJ151" s="266" t="str">
        <f ca="true">+IF(OFFSET('Water Data'!$I$29,0,10*ROW('Water Data'!I145))="","",OFFSET('Water Data'!$I$29,0,10*ROW('Water Data'!I145)))</f>
        <v/>
      </c>
      <c r="CK151" s="266" t="str">
        <f ca="true">+IF(OFFSET('Sanitation Data'!$D$28,0,10*ROW('Sanitation Data'!D145))="","",OFFSET('Sanitation Data'!$D$28,0,10*ROW('Sanitation Data'!D145)))</f>
        <v/>
      </c>
      <c r="CL151" s="266" t="str">
        <f ca="true">+IF(OFFSET('Sanitation Data'!$D$29,0,10*ROW('Sanitation Data'!D145))="","",OFFSET('Sanitation Data'!$D$29,0,10*ROW('Sanitation Data'!D145)))</f>
        <v/>
      </c>
      <c r="CM151" s="266" t="str">
        <f ca="true">+IF(OFFSET('Sanitation Data'!$D$30,0,10*ROW('Sanitation Data'!D145))="","",OFFSET('Sanitation Data'!$D$30,0,10*ROW('Sanitation Data'!D145)))</f>
        <v/>
      </c>
      <c r="CN151" s="266" t="str">
        <f ca="true">+IF(OFFSET('Sanitation Data'!$D$31,0,10*ROW('Sanitation Data'!D145))="","",OFFSET('Sanitation Data'!$D$31,0,10*ROW('Sanitation Data'!D145)))</f>
        <v/>
      </c>
      <c r="CO151" s="266" t="str">
        <f ca="true">+IF(OFFSET('Sanitation Data'!$D$32,0,10*ROW('Sanitation Data'!D145))="","",OFFSET('Sanitation Data'!$D$32,0,10*ROW('Sanitation Data'!D145)))</f>
        <v/>
      </c>
      <c r="CP151" s="266" t="str">
        <f ca="true">+IF(OFFSET('Sanitation Data'!$E$28,0,10*ROW('Sanitation Data'!E145))="","",OFFSET('Sanitation Data'!$E$28,0,10*ROW('Sanitation Data'!E145)))</f>
        <v/>
      </c>
      <c r="CQ151" s="266" t="str">
        <f ca="true">+IF(OFFSET('Sanitation Data'!$E$29,0,10*ROW('Sanitation Data'!E145))="","",OFFSET('Sanitation Data'!$E$29,0,10*ROW('Sanitation Data'!E145)))</f>
        <v/>
      </c>
      <c r="CR151" s="266" t="str">
        <f ca="true">+IF(OFFSET('Sanitation Data'!$E$30,0,10*ROW('Sanitation Data'!E145))="","",OFFSET('Sanitation Data'!$E$30,0,10*ROW('Sanitation Data'!E145)))</f>
        <v/>
      </c>
      <c r="CS151" s="266" t="str">
        <f ca="true">+IF(OFFSET('Sanitation Data'!$E$31,0,10*ROW('Sanitation Data'!E145))="","",OFFSET('Sanitation Data'!$E$31,0,10*ROW('Sanitation Data'!E145)))</f>
        <v/>
      </c>
      <c r="CT151" s="266" t="str">
        <f ca="true">+IF(OFFSET('Sanitation Data'!$E$32,0,10*ROW('Sanitation Data'!E145))="","",OFFSET('Sanitation Data'!$E$32,0,10*ROW('Sanitation Data'!E145)))</f>
        <v/>
      </c>
      <c r="CU151" s="266" t="str">
        <f ca="true">+IF(OFFSET('Sanitation Data'!$F$28,0,10*ROW('Sanitation Data'!F145))="","",OFFSET('Sanitation Data'!$F$28,0,10*ROW('Sanitation Data'!F145)))</f>
        <v/>
      </c>
      <c r="CV151" s="266" t="str">
        <f ca="true">+IF(OFFSET('Sanitation Data'!$F$29,0,10*ROW('Sanitation Data'!F145))="","",OFFSET('Sanitation Data'!$F$29,0,10*ROW('Sanitation Data'!F145)))</f>
        <v/>
      </c>
      <c r="CW151" s="266" t="str">
        <f ca="true">+IF(OFFSET('Sanitation Data'!$F$30,0,10*ROW('Sanitation Data'!F145))="","",OFFSET('Sanitation Data'!$F$30,0,10*ROW('Sanitation Data'!F145)))</f>
        <v/>
      </c>
      <c r="CX151" s="266" t="str">
        <f ca="true">+IF(OFFSET('Sanitation Data'!$F$31,0,10*ROW('Sanitation Data'!F145))="","",OFFSET('Sanitation Data'!$F$31,0,10*ROW('Sanitation Data'!F145)))</f>
        <v/>
      </c>
      <c r="CY151" s="266" t="str">
        <f ca="true">+IF(OFFSET('Sanitation Data'!$F$32,0,10*ROW('Sanitation Data'!F145))="","",OFFSET('Sanitation Data'!$F$32,0,10*ROW('Sanitation Data'!F145)))</f>
        <v/>
      </c>
      <c r="CZ151" s="266" t="str">
        <f ca="true">+IF(OFFSET('Sanitation Data'!$G$28,0,10*ROW('Sanitation Data'!G145))="","",OFFSET('Sanitation Data'!$G$28,0,10*ROW('Sanitation Data'!G145)))</f>
        <v/>
      </c>
      <c r="DA151" s="266" t="str">
        <f ca="true">+IF(OFFSET('Sanitation Data'!$G$29,0,10*ROW('Sanitation Data'!G145))="","",OFFSET('Sanitation Data'!$G$29,0,10*ROW('Sanitation Data'!G145)))</f>
        <v/>
      </c>
      <c r="DB151" s="266" t="str">
        <f ca="true">+IF(OFFSET('Sanitation Data'!$G$30,0,10*ROW('Sanitation Data'!G145))="","",OFFSET('Sanitation Data'!$G$30,0,10*ROW('Sanitation Data'!G145)))</f>
        <v/>
      </c>
      <c r="DC151" s="266" t="str">
        <f ca="true">+IF(OFFSET('Sanitation Data'!$G$31,0,10*ROW('Sanitation Data'!G145))="","",OFFSET('Sanitation Data'!$G$31,0,10*ROW('Sanitation Data'!G145)))</f>
        <v/>
      </c>
      <c r="DD151" s="266" t="str">
        <f ca="true">+IF(OFFSET('Sanitation Data'!$G$32,0,10*ROW('Sanitation Data'!G145))="","",OFFSET('Sanitation Data'!$G$32,0,10*ROW('Sanitation Data'!G145)))</f>
        <v/>
      </c>
      <c r="DE151" s="266" t="str">
        <f ca="true">+IF(OFFSET('Sanitation Data'!$H$28,0,10*ROW('Sanitation Data'!H145))="","",OFFSET('Sanitation Data'!$H$28,0,10*ROW('Sanitation Data'!H145)))</f>
        <v/>
      </c>
      <c r="DF151" s="266" t="str">
        <f ca="true">+IF(OFFSET('Sanitation Data'!$H$29,0,10*ROW('Sanitation Data'!H145))="","",OFFSET('Sanitation Data'!$H$29,0,10*ROW('Sanitation Data'!H145)))</f>
        <v/>
      </c>
      <c r="DG151" s="266" t="str">
        <f ca="true">+IF(OFFSET('Sanitation Data'!$H$30,0,10*ROW('Sanitation Data'!H145))="","",OFFSET('Sanitation Data'!$H$30,0,10*ROW('Sanitation Data'!H145)))</f>
        <v/>
      </c>
      <c r="DH151" s="266" t="str">
        <f ca="true">+IF(OFFSET('Sanitation Data'!$H$31,0,10*ROW('Sanitation Data'!H145))="","",OFFSET('Sanitation Data'!$H$31,0,10*ROW('Sanitation Data'!H145)))</f>
        <v/>
      </c>
      <c r="DI151" s="266" t="str">
        <f ca="true">+IF(OFFSET('Sanitation Data'!$H$32,0,10*ROW('Sanitation Data'!H145))="","",OFFSET('Sanitation Data'!$H$32,0,10*ROW('Sanitation Data'!H145)))</f>
        <v/>
      </c>
      <c r="DJ151" s="266" t="str">
        <f ca="true">+IF(OFFSET('Sanitation Data'!$I$28,0,10*ROW('Sanitation Data'!I145))="","",OFFSET('Sanitation Data'!$I$28,0,10*ROW('Sanitation Data'!I145)))</f>
        <v/>
      </c>
      <c r="DK151" s="266" t="str">
        <f ca="true">+IF(OFFSET('Sanitation Data'!$I$29,0,10*ROW('Sanitation Data'!I145))="","",OFFSET('Sanitation Data'!$I$29,0,10*ROW('Sanitation Data'!I145)))</f>
        <v/>
      </c>
      <c r="DL151" s="266" t="str">
        <f ca="true">+IF(OFFSET('Sanitation Data'!$I$30,0,10*ROW('Sanitation Data'!I145))="","",OFFSET('Sanitation Data'!$I$30,0,10*ROW('Sanitation Data'!I145)))</f>
        <v/>
      </c>
      <c r="DM151" s="266" t="str">
        <f ca="true">+IF(OFFSET('Sanitation Data'!$I$31,0,10*ROW('Sanitation Data'!I145))="","",OFFSET('Sanitation Data'!$I$31,0,10*ROW('Sanitation Data'!I145)))</f>
        <v/>
      </c>
      <c r="DN151" s="266" t="str">
        <f ca="true">+IF(OFFSET('Sanitation Data'!$I$32,0,10*ROW('Sanitation Data'!I145))="","",OFFSET('Sanitation Data'!$I$32,0,10*ROW('Sanitation Data'!I145)))</f>
        <v/>
      </c>
      <c r="DO151" s="266" t="str">
        <f ca="true">+IF(OFFSET('Hygiene Data'!$D$11,0,10*ROW('Hygiene Data'!D145))="","",OFFSET('Hygiene Data'!$D$11,0,10*ROW('Hygiene Data'!D145)))</f>
        <v/>
      </c>
      <c r="DP151" s="266" t="str">
        <f ca="true">+IF(OFFSET('Hygiene Data'!$D$12,0,10*ROW('Hygiene Data'!D145))="","",OFFSET('Hygiene Data'!$D$12,0,10*ROW('Hygiene Data'!D145)))</f>
        <v/>
      </c>
      <c r="DQ151" s="266" t="str">
        <f ca="true">+IF(OFFSET('Hygiene Data'!$D$13,0,10*ROW('Hygiene Data'!D145))="","",OFFSET('Hygiene Data'!$D$13,0,10*ROW('Hygiene Data'!D145)))</f>
        <v/>
      </c>
      <c r="DR151" s="266" t="str">
        <f ca="true">+IF(OFFSET('Hygiene Data'!$E$11,0,10*ROW('Hygiene Data'!E145))="","",OFFSET('Hygiene Data'!$E$11,0,10*ROW('Hygiene Data'!E145)))</f>
        <v/>
      </c>
      <c r="DS151" s="266" t="str">
        <f ca="true">+IF(OFFSET('Hygiene Data'!$E$12,0,10*ROW('Hygiene Data'!E145))="","",OFFSET('Hygiene Data'!$E$12,0,10*ROW('Hygiene Data'!E145)))</f>
        <v/>
      </c>
      <c r="DT151" s="266" t="str">
        <f ca="true">+IF(OFFSET('Hygiene Data'!$E$13,0,10*ROW('Hygiene Data'!E145))="","",OFFSET('Hygiene Data'!$E$13,0,10*ROW('Hygiene Data'!E145)))</f>
        <v/>
      </c>
      <c r="DU151" s="266" t="str">
        <f ca="true">+IF(OFFSET('Hygiene Data'!$F$11,0,10*ROW('Hygiene Data'!F145))="","",OFFSET('Hygiene Data'!$F$11,0,10*ROW('Hygiene Data'!F145)))</f>
        <v/>
      </c>
      <c r="DV151" s="266" t="str">
        <f ca="true">+IF(OFFSET('Hygiene Data'!$F$12,0,10*ROW('Hygiene Data'!F145))="","",OFFSET('Hygiene Data'!$F$12,0,10*ROW('Hygiene Data'!F145)))</f>
        <v/>
      </c>
      <c r="DW151" s="266" t="str">
        <f ca="true">+IF(OFFSET('Hygiene Data'!$F$13,0,10*ROW('Hygiene Data'!F145))="","",OFFSET('Hygiene Data'!$F$13,0,10*ROW('Hygiene Data'!F145)))</f>
        <v/>
      </c>
      <c r="DX151" s="266" t="str">
        <f ca="true">+IF(OFFSET('Hygiene Data'!$G$11,0,10*ROW('Hygiene Data'!G145))="","",OFFSET('Hygiene Data'!$G$11,0,10*ROW('Hygiene Data'!G145)))</f>
        <v/>
      </c>
      <c r="DY151" s="266" t="str">
        <f ca="true">+IF(OFFSET('Hygiene Data'!$G$12,0,10*ROW('Hygiene Data'!G145))="","",OFFSET('Hygiene Data'!$G$12,0,10*ROW('Hygiene Data'!G145)))</f>
        <v/>
      </c>
      <c r="DZ151" s="266" t="str">
        <f ca="true">+IF(OFFSET('Hygiene Data'!$G$13,0,10*ROW('Hygiene Data'!G145))="","",OFFSET('Hygiene Data'!$G$13,0,10*ROW('Hygiene Data'!G145)))</f>
        <v/>
      </c>
      <c r="EA151" s="266" t="str">
        <f ca="true">+IF(OFFSET('Hygiene Data'!$H$11,0,10*ROW('Hygiene Data'!H145))="","",OFFSET('Hygiene Data'!$H$11,0,10*ROW('Hygiene Data'!H145)))</f>
        <v/>
      </c>
      <c r="EB151" s="266" t="str">
        <f ca="true">+IF(OFFSET('Hygiene Data'!$H$12,0,10*ROW('Hygiene Data'!H145))="","",OFFSET('Hygiene Data'!$H$12,0,10*ROW('Hygiene Data'!H145)))</f>
        <v/>
      </c>
      <c r="EC151" s="266" t="str">
        <f ca="true">+IF(OFFSET('Hygiene Data'!$H$13,0,10*ROW('Hygiene Data'!H145))="","",OFFSET('Hygiene Data'!$H$13,0,10*ROW('Hygiene Data'!H145)))</f>
        <v/>
      </c>
      <c r="ED151" s="266" t="str">
        <f ca="true">+IF(OFFSET('Hygiene Data'!$I$11,0,10*ROW('Hygiene Data'!I145))="","",OFFSET('Hygiene Data'!$I$11,0,10*ROW('Hygiene Data'!I145)))</f>
        <v/>
      </c>
      <c r="EE151" s="266" t="str">
        <f ca="true">+IF(OFFSET('Hygiene Data'!$I$12,0,10*ROW('Hygiene Data'!I145))="","",OFFSET('Hygiene Data'!$I$12,0,10*ROW('Hygiene Data'!I145)))</f>
        <v/>
      </c>
      <c r="EF151" s="266"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2"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6"/>
      <c r="BS152" s="266" t="str">
        <f ca="true">+IF(OFFSET('Water Data'!$D$27,0,10*ROW('Water Data'!D146))="","",OFFSET('Water Data'!$D$27,0,10*ROW('Water Data'!D146)))</f>
        <v/>
      </c>
      <c r="BT152" s="266" t="str">
        <f ca="true">+IF(OFFSET('Water Data'!$D$28,0,10*ROW('Water Data'!D146))="","",OFFSET('Water Data'!$D$28,0,10*ROW('Water Data'!D146)))</f>
        <v/>
      </c>
      <c r="BU152" s="266" t="str">
        <f ca="true">+IF(OFFSET('Water Data'!$D$29,0,10*ROW('Water Data'!D146))="","",OFFSET('Water Data'!$D$29,0,10*ROW('Water Data'!D146)))</f>
        <v/>
      </c>
      <c r="BV152" s="266" t="str">
        <f ca="true">+IF(OFFSET('Water Data'!$E$27,0,10*ROW('Water Data'!E146))="","",OFFSET('Water Data'!$E$27,0,10*ROW('Water Data'!E146)))</f>
        <v/>
      </c>
      <c r="BW152" s="266" t="str">
        <f ca="true">+IF(OFFSET('Water Data'!$E$28,0,10*ROW('Water Data'!E146))="","",OFFSET('Water Data'!$E$28,0,10*ROW('Water Data'!E146)))</f>
        <v/>
      </c>
      <c r="BX152" s="266" t="str">
        <f ca="true">+IF(OFFSET('Water Data'!$E$29,0,10*ROW('Water Data'!E146))="","",OFFSET('Water Data'!$E$29,0,10*ROW('Water Data'!E146)))</f>
        <v/>
      </c>
      <c r="BY152" s="266" t="str">
        <f ca="true">+IF(OFFSET('Water Data'!$F$27,0,10*ROW('Water Data'!F146))="","",OFFSET('Water Data'!$F$27,0,10*ROW('Water Data'!F146)))</f>
        <v/>
      </c>
      <c r="BZ152" s="266" t="str">
        <f ca="true">+IF(OFFSET('Water Data'!$F$28,0,10*ROW('Water Data'!F146))="","",OFFSET('Water Data'!$F$28,0,10*ROW('Water Data'!F146)))</f>
        <v/>
      </c>
      <c r="CA152" s="266" t="str">
        <f ca="true">+IF(OFFSET('Water Data'!$F$29,0,10*ROW('Water Data'!F146))="","",OFFSET('Water Data'!$F$29,0,10*ROW('Water Data'!F146)))</f>
        <v/>
      </c>
      <c r="CB152" s="266" t="str">
        <f ca="true">+IF(OFFSET('Water Data'!$G$27,0,10*ROW('Water Data'!G146))="","",OFFSET('Water Data'!$G$27,0,10*ROW('Water Data'!G146)))</f>
        <v/>
      </c>
      <c r="CC152" s="266" t="str">
        <f ca="true">+IF(OFFSET('Water Data'!$G$28,0,10*ROW('Water Data'!G146))="","",OFFSET('Water Data'!$G$28,0,10*ROW('Water Data'!G146)))</f>
        <v/>
      </c>
      <c r="CD152" s="266" t="str">
        <f ca="true">+IF(OFFSET('Water Data'!$G$29,0,10*ROW('Water Data'!G146))="","",OFFSET('Water Data'!$G$29,0,10*ROW('Water Data'!G146)))</f>
        <v/>
      </c>
      <c r="CE152" s="266" t="str">
        <f ca="true">+IF(OFFSET('Water Data'!$H$27,0,10*ROW('Water Data'!H146))="","",OFFSET('Water Data'!$H$27,0,10*ROW('Water Data'!H146)))</f>
        <v/>
      </c>
      <c r="CF152" s="266" t="str">
        <f ca="true">+IF(OFFSET('Water Data'!$H$28,0,10*ROW('Water Data'!H146))="","",OFFSET('Water Data'!$H$28,0,10*ROW('Water Data'!H146)))</f>
        <v/>
      </c>
      <c r="CG152" s="266" t="str">
        <f ca="true">+IF(OFFSET('Water Data'!$H$29,0,10*ROW('Water Data'!H146))="","",OFFSET('Water Data'!$H$29,0,10*ROW('Water Data'!H146)))</f>
        <v/>
      </c>
      <c r="CH152" s="266" t="str">
        <f ca="true">+IF(OFFSET('Water Data'!$I$27,0,10*ROW('Water Data'!I146))="","",OFFSET('Water Data'!$I$27,0,10*ROW('Water Data'!I146)))</f>
        <v/>
      </c>
      <c r="CI152" s="266" t="str">
        <f ca="true">+IF(OFFSET('Water Data'!$I$28,0,10*ROW('Water Data'!I146))="","",OFFSET('Water Data'!$I$28,0,10*ROW('Water Data'!I146)))</f>
        <v/>
      </c>
      <c r="CJ152" s="266" t="str">
        <f ca="true">+IF(OFFSET('Water Data'!$I$29,0,10*ROW('Water Data'!I146))="","",OFFSET('Water Data'!$I$29,0,10*ROW('Water Data'!I146)))</f>
        <v/>
      </c>
      <c r="CK152" s="266" t="str">
        <f ca="true">+IF(OFFSET('Sanitation Data'!$D$28,0,10*ROW('Sanitation Data'!D146))="","",OFFSET('Sanitation Data'!$D$28,0,10*ROW('Sanitation Data'!D146)))</f>
        <v/>
      </c>
      <c r="CL152" s="266" t="str">
        <f ca="true">+IF(OFFSET('Sanitation Data'!$D$29,0,10*ROW('Sanitation Data'!D146))="","",OFFSET('Sanitation Data'!$D$29,0,10*ROW('Sanitation Data'!D146)))</f>
        <v/>
      </c>
      <c r="CM152" s="266" t="str">
        <f ca="true">+IF(OFFSET('Sanitation Data'!$D$30,0,10*ROW('Sanitation Data'!D146))="","",OFFSET('Sanitation Data'!$D$30,0,10*ROW('Sanitation Data'!D146)))</f>
        <v/>
      </c>
      <c r="CN152" s="266" t="str">
        <f ca="true">+IF(OFFSET('Sanitation Data'!$D$31,0,10*ROW('Sanitation Data'!D146))="","",OFFSET('Sanitation Data'!$D$31,0,10*ROW('Sanitation Data'!D146)))</f>
        <v/>
      </c>
      <c r="CO152" s="266" t="str">
        <f ca="true">+IF(OFFSET('Sanitation Data'!$D$32,0,10*ROW('Sanitation Data'!D146))="","",OFFSET('Sanitation Data'!$D$32,0,10*ROW('Sanitation Data'!D146)))</f>
        <v/>
      </c>
      <c r="CP152" s="266" t="str">
        <f ca="true">+IF(OFFSET('Sanitation Data'!$E$28,0,10*ROW('Sanitation Data'!E146))="","",OFFSET('Sanitation Data'!$E$28,0,10*ROW('Sanitation Data'!E146)))</f>
        <v/>
      </c>
      <c r="CQ152" s="266" t="str">
        <f ca="true">+IF(OFFSET('Sanitation Data'!$E$29,0,10*ROW('Sanitation Data'!E146))="","",OFFSET('Sanitation Data'!$E$29,0,10*ROW('Sanitation Data'!E146)))</f>
        <v/>
      </c>
      <c r="CR152" s="266" t="str">
        <f ca="true">+IF(OFFSET('Sanitation Data'!$E$30,0,10*ROW('Sanitation Data'!E146))="","",OFFSET('Sanitation Data'!$E$30,0,10*ROW('Sanitation Data'!E146)))</f>
        <v/>
      </c>
      <c r="CS152" s="266" t="str">
        <f ca="true">+IF(OFFSET('Sanitation Data'!$E$31,0,10*ROW('Sanitation Data'!E146))="","",OFFSET('Sanitation Data'!$E$31,0,10*ROW('Sanitation Data'!E146)))</f>
        <v/>
      </c>
      <c r="CT152" s="266" t="str">
        <f ca="true">+IF(OFFSET('Sanitation Data'!$E$32,0,10*ROW('Sanitation Data'!E146))="","",OFFSET('Sanitation Data'!$E$32,0,10*ROW('Sanitation Data'!E146)))</f>
        <v/>
      </c>
      <c r="CU152" s="266" t="str">
        <f ca="true">+IF(OFFSET('Sanitation Data'!$F$28,0,10*ROW('Sanitation Data'!F146))="","",OFFSET('Sanitation Data'!$F$28,0,10*ROW('Sanitation Data'!F146)))</f>
        <v/>
      </c>
      <c r="CV152" s="266" t="str">
        <f ca="true">+IF(OFFSET('Sanitation Data'!$F$29,0,10*ROW('Sanitation Data'!F146))="","",OFFSET('Sanitation Data'!$F$29,0,10*ROW('Sanitation Data'!F146)))</f>
        <v/>
      </c>
      <c r="CW152" s="266" t="str">
        <f ca="true">+IF(OFFSET('Sanitation Data'!$F$30,0,10*ROW('Sanitation Data'!F146))="","",OFFSET('Sanitation Data'!$F$30,0,10*ROW('Sanitation Data'!F146)))</f>
        <v/>
      </c>
      <c r="CX152" s="266" t="str">
        <f ca="true">+IF(OFFSET('Sanitation Data'!$F$31,0,10*ROW('Sanitation Data'!F146))="","",OFFSET('Sanitation Data'!$F$31,0,10*ROW('Sanitation Data'!F146)))</f>
        <v/>
      </c>
      <c r="CY152" s="266" t="str">
        <f ca="true">+IF(OFFSET('Sanitation Data'!$F$32,0,10*ROW('Sanitation Data'!F146))="","",OFFSET('Sanitation Data'!$F$32,0,10*ROW('Sanitation Data'!F146)))</f>
        <v/>
      </c>
      <c r="CZ152" s="266" t="str">
        <f ca="true">+IF(OFFSET('Sanitation Data'!$G$28,0,10*ROW('Sanitation Data'!G146))="","",OFFSET('Sanitation Data'!$G$28,0,10*ROW('Sanitation Data'!G146)))</f>
        <v/>
      </c>
      <c r="DA152" s="266" t="str">
        <f ca="true">+IF(OFFSET('Sanitation Data'!$G$29,0,10*ROW('Sanitation Data'!G146))="","",OFFSET('Sanitation Data'!$G$29,0,10*ROW('Sanitation Data'!G146)))</f>
        <v/>
      </c>
      <c r="DB152" s="266" t="str">
        <f ca="true">+IF(OFFSET('Sanitation Data'!$G$30,0,10*ROW('Sanitation Data'!G146))="","",OFFSET('Sanitation Data'!$G$30,0,10*ROW('Sanitation Data'!G146)))</f>
        <v/>
      </c>
      <c r="DC152" s="266" t="str">
        <f ca="true">+IF(OFFSET('Sanitation Data'!$G$31,0,10*ROW('Sanitation Data'!G146))="","",OFFSET('Sanitation Data'!$G$31,0,10*ROW('Sanitation Data'!G146)))</f>
        <v/>
      </c>
      <c r="DD152" s="266" t="str">
        <f ca="true">+IF(OFFSET('Sanitation Data'!$G$32,0,10*ROW('Sanitation Data'!G146))="","",OFFSET('Sanitation Data'!$G$32,0,10*ROW('Sanitation Data'!G146)))</f>
        <v/>
      </c>
      <c r="DE152" s="266" t="str">
        <f ca="true">+IF(OFFSET('Sanitation Data'!$H$28,0,10*ROW('Sanitation Data'!H146))="","",OFFSET('Sanitation Data'!$H$28,0,10*ROW('Sanitation Data'!H146)))</f>
        <v/>
      </c>
      <c r="DF152" s="266" t="str">
        <f ca="true">+IF(OFFSET('Sanitation Data'!$H$29,0,10*ROW('Sanitation Data'!H146))="","",OFFSET('Sanitation Data'!$H$29,0,10*ROW('Sanitation Data'!H146)))</f>
        <v/>
      </c>
      <c r="DG152" s="266" t="str">
        <f ca="true">+IF(OFFSET('Sanitation Data'!$H$30,0,10*ROW('Sanitation Data'!H146))="","",OFFSET('Sanitation Data'!$H$30,0,10*ROW('Sanitation Data'!H146)))</f>
        <v/>
      </c>
      <c r="DH152" s="266" t="str">
        <f ca="true">+IF(OFFSET('Sanitation Data'!$H$31,0,10*ROW('Sanitation Data'!H146))="","",OFFSET('Sanitation Data'!$H$31,0,10*ROW('Sanitation Data'!H146)))</f>
        <v/>
      </c>
      <c r="DI152" s="266" t="str">
        <f ca="true">+IF(OFFSET('Sanitation Data'!$H$32,0,10*ROW('Sanitation Data'!H146))="","",OFFSET('Sanitation Data'!$H$32,0,10*ROW('Sanitation Data'!H146)))</f>
        <v/>
      </c>
      <c r="DJ152" s="266" t="str">
        <f ca="true">+IF(OFFSET('Sanitation Data'!$I$28,0,10*ROW('Sanitation Data'!I146))="","",OFFSET('Sanitation Data'!$I$28,0,10*ROW('Sanitation Data'!I146)))</f>
        <v/>
      </c>
      <c r="DK152" s="266" t="str">
        <f ca="true">+IF(OFFSET('Sanitation Data'!$I$29,0,10*ROW('Sanitation Data'!I146))="","",OFFSET('Sanitation Data'!$I$29,0,10*ROW('Sanitation Data'!I146)))</f>
        <v/>
      </c>
      <c r="DL152" s="266" t="str">
        <f ca="true">+IF(OFFSET('Sanitation Data'!$I$30,0,10*ROW('Sanitation Data'!I146))="","",OFFSET('Sanitation Data'!$I$30,0,10*ROW('Sanitation Data'!I146)))</f>
        <v/>
      </c>
      <c r="DM152" s="266" t="str">
        <f ca="true">+IF(OFFSET('Sanitation Data'!$I$31,0,10*ROW('Sanitation Data'!I146))="","",OFFSET('Sanitation Data'!$I$31,0,10*ROW('Sanitation Data'!I146)))</f>
        <v/>
      </c>
      <c r="DN152" s="266" t="str">
        <f ca="true">+IF(OFFSET('Sanitation Data'!$I$32,0,10*ROW('Sanitation Data'!I146))="","",OFFSET('Sanitation Data'!$I$32,0,10*ROW('Sanitation Data'!I146)))</f>
        <v/>
      </c>
      <c r="DO152" s="266" t="str">
        <f ca="true">+IF(OFFSET('Hygiene Data'!$D$11,0,10*ROW('Hygiene Data'!D146))="","",OFFSET('Hygiene Data'!$D$11,0,10*ROW('Hygiene Data'!D146)))</f>
        <v/>
      </c>
      <c r="DP152" s="266" t="str">
        <f ca="true">+IF(OFFSET('Hygiene Data'!$D$12,0,10*ROW('Hygiene Data'!D146))="","",OFFSET('Hygiene Data'!$D$12,0,10*ROW('Hygiene Data'!D146)))</f>
        <v/>
      </c>
      <c r="DQ152" s="266" t="str">
        <f ca="true">+IF(OFFSET('Hygiene Data'!$D$13,0,10*ROW('Hygiene Data'!D146))="","",OFFSET('Hygiene Data'!$D$13,0,10*ROW('Hygiene Data'!D146)))</f>
        <v/>
      </c>
      <c r="DR152" s="266" t="str">
        <f ca="true">+IF(OFFSET('Hygiene Data'!$E$11,0,10*ROW('Hygiene Data'!E146))="","",OFFSET('Hygiene Data'!$E$11,0,10*ROW('Hygiene Data'!E146)))</f>
        <v/>
      </c>
      <c r="DS152" s="266" t="str">
        <f ca="true">+IF(OFFSET('Hygiene Data'!$E$12,0,10*ROW('Hygiene Data'!E146))="","",OFFSET('Hygiene Data'!$E$12,0,10*ROW('Hygiene Data'!E146)))</f>
        <v/>
      </c>
      <c r="DT152" s="266" t="str">
        <f ca="true">+IF(OFFSET('Hygiene Data'!$E$13,0,10*ROW('Hygiene Data'!E146))="","",OFFSET('Hygiene Data'!$E$13,0,10*ROW('Hygiene Data'!E146)))</f>
        <v/>
      </c>
      <c r="DU152" s="266" t="str">
        <f ca="true">+IF(OFFSET('Hygiene Data'!$F$11,0,10*ROW('Hygiene Data'!F146))="","",OFFSET('Hygiene Data'!$F$11,0,10*ROW('Hygiene Data'!F146)))</f>
        <v/>
      </c>
      <c r="DV152" s="266" t="str">
        <f ca="true">+IF(OFFSET('Hygiene Data'!$F$12,0,10*ROW('Hygiene Data'!F146))="","",OFFSET('Hygiene Data'!$F$12,0,10*ROW('Hygiene Data'!F146)))</f>
        <v/>
      </c>
      <c r="DW152" s="266" t="str">
        <f ca="true">+IF(OFFSET('Hygiene Data'!$F$13,0,10*ROW('Hygiene Data'!F146))="","",OFFSET('Hygiene Data'!$F$13,0,10*ROW('Hygiene Data'!F146)))</f>
        <v/>
      </c>
      <c r="DX152" s="266" t="str">
        <f ca="true">+IF(OFFSET('Hygiene Data'!$G$11,0,10*ROW('Hygiene Data'!G146))="","",OFFSET('Hygiene Data'!$G$11,0,10*ROW('Hygiene Data'!G146)))</f>
        <v/>
      </c>
      <c r="DY152" s="266" t="str">
        <f ca="true">+IF(OFFSET('Hygiene Data'!$G$12,0,10*ROW('Hygiene Data'!G146))="","",OFFSET('Hygiene Data'!$G$12,0,10*ROW('Hygiene Data'!G146)))</f>
        <v/>
      </c>
      <c r="DZ152" s="266" t="str">
        <f ca="true">+IF(OFFSET('Hygiene Data'!$G$13,0,10*ROW('Hygiene Data'!G146))="","",OFFSET('Hygiene Data'!$G$13,0,10*ROW('Hygiene Data'!G146)))</f>
        <v/>
      </c>
      <c r="EA152" s="266" t="str">
        <f ca="true">+IF(OFFSET('Hygiene Data'!$H$11,0,10*ROW('Hygiene Data'!H146))="","",OFFSET('Hygiene Data'!$H$11,0,10*ROW('Hygiene Data'!H146)))</f>
        <v/>
      </c>
      <c r="EB152" s="266" t="str">
        <f ca="true">+IF(OFFSET('Hygiene Data'!$H$12,0,10*ROW('Hygiene Data'!H146))="","",OFFSET('Hygiene Data'!$H$12,0,10*ROW('Hygiene Data'!H146)))</f>
        <v/>
      </c>
      <c r="EC152" s="266" t="str">
        <f ca="true">+IF(OFFSET('Hygiene Data'!$H$13,0,10*ROW('Hygiene Data'!H146))="","",OFFSET('Hygiene Data'!$H$13,0,10*ROW('Hygiene Data'!H146)))</f>
        <v/>
      </c>
      <c r="ED152" s="266" t="str">
        <f ca="true">+IF(OFFSET('Hygiene Data'!$I$11,0,10*ROW('Hygiene Data'!I146))="","",OFFSET('Hygiene Data'!$I$11,0,10*ROW('Hygiene Data'!I146)))</f>
        <v/>
      </c>
      <c r="EE152" s="266" t="str">
        <f ca="true">+IF(OFFSET('Hygiene Data'!$I$12,0,10*ROW('Hygiene Data'!I146))="","",OFFSET('Hygiene Data'!$I$12,0,10*ROW('Hygiene Data'!I146)))</f>
        <v/>
      </c>
      <c r="EF152" s="266"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2"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6"/>
      <c r="BS153" s="266" t="str">
        <f ca="true">+IF(OFFSET('Water Data'!$D$27,0,10*ROW('Water Data'!D147))="","",OFFSET('Water Data'!$D$27,0,10*ROW('Water Data'!D147)))</f>
        <v/>
      </c>
      <c r="BT153" s="266" t="str">
        <f ca="true">+IF(OFFSET('Water Data'!$D$28,0,10*ROW('Water Data'!D147))="","",OFFSET('Water Data'!$D$28,0,10*ROW('Water Data'!D147)))</f>
        <v/>
      </c>
      <c r="BU153" s="266" t="str">
        <f ca="true">+IF(OFFSET('Water Data'!$D$29,0,10*ROW('Water Data'!D147))="","",OFFSET('Water Data'!$D$29,0,10*ROW('Water Data'!D147)))</f>
        <v/>
      </c>
      <c r="BV153" s="266" t="str">
        <f ca="true">+IF(OFFSET('Water Data'!$E$27,0,10*ROW('Water Data'!E147))="","",OFFSET('Water Data'!$E$27,0,10*ROW('Water Data'!E147)))</f>
        <v/>
      </c>
      <c r="BW153" s="266" t="str">
        <f ca="true">+IF(OFFSET('Water Data'!$E$28,0,10*ROW('Water Data'!E147))="","",OFFSET('Water Data'!$E$28,0,10*ROW('Water Data'!E147)))</f>
        <v/>
      </c>
      <c r="BX153" s="266" t="str">
        <f ca="true">+IF(OFFSET('Water Data'!$E$29,0,10*ROW('Water Data'!E147))="","",OFFSET('Water Data'!$E$29,0,10*ROW('Water Data'!E147)))</f>
        <v/>
      </c>
      <c r="BY153" s="266" t="str">
        <f ca="true">+IF(OFFSET('Water Data'!$F$27,0,10*ROW('Water Data'!F147))="","",OFFSET('Water Data'!$F$27,0,10*ROW('Water Data'!F147)))</f>
        <v/>
      </c>
      <c r="BZ153" s="266" t="str">
        <f ca="true">+IF(OFFSET('Water Data'!$F$28,0,10*ROW('Water Data'!F147))="","",OFFSET('Water Data'!$F$28,0,10*ROW('Water Data'!F147)))</f>
        <v/>
      </c>
      <c r="CA153" s="266" t="str">
        <f ca="true">+IF(OFFSET('Water Data'!$F$29,0,10*ROW('Water Data'!F147))="","",OFFSET('Water Data'!$F$29,0,10*ROW('Water Data'!F147)))</f>
        <v/>
      </c>
      <c r="CB153" s="266" t="str">
        <f ca="true">+IF(OFFSET('Water Data'!$G$27,0,10*ROW('Water Data'!G147))="","",OFFSET('Water Data'!$G$27,0,10*ROW('Water Data'!G147)))</f>
        <v/>
      </c>
      <c r="CC153" s="266" t="str">
        <f ca="true">+IF(OFFSET('Water Data'!$G$28,0,10*ROW('Water Data'!G147))="","",OFFSET('Water Data'!$G$28,0,10*ROW('Water Data'!G147)))</f>
        <v/>
      </c>
      <c r="CD153" s="266" t="str">
        <f ca="true">+IF(OFFSET('Water Data'!$G$29,0,10*ROW('Water Data'!G147))="","",OFFSET('Water Data'!$G$29,0,10*ROW('Water Data'!G147)))</f>
        <v/>
      </c>
      <c r="CE153" s="266" t="str">
        <f ca="true">+IF(OFFSET('Water Data'!$H$27,0,10*ROW('Water Data'!H147))="","",OFFSET('Water Data'!$H$27,0,10*ROW('Water Data'!H147)))</f>
        <v/>
      </c>
      <c r="CF153" s="266" t="str">
        <f ca="true">+IF(OFFSET('Water Data'!$H$28,0,10*ROW('Water Data'!H147))="","",OFFSET('Water Data'!$H$28,0,10*ROW('Water Data'!H147)))</f>
        <v/>
      </c>
      <c r="CG153" s="266" t="str">
        <f ca="true">+IF(OFFSET('Water Data'!$H$29,0,10*ROW('Water Data'!H147))="","",OFFSET('Water Data'!$H$29,0,10*ROW('Water Data'!H147)))</f>
        <v/>
      </c>
      <c r="CH153" s="266" t="str">
        <f ca="true">+IF(OFFSET('Water Data'!$I$27,0,10*ROW('Water Data'!I147))="","",OFFSET('Water Data'!$I$27,0,10*ROW('Water Data'!I147)))</f>
        <v/>
      </c>
      <c r="CI153" s="266" t="str">
        <f ca="true">+IF(OFFSET('Water Data'!$I$28,0,10*ROW('Water Data'!I147))="","",OFFSET('Water Data'!$I$28,0,10*ROW('Water Data'!I147)))</f>
        <v/>
      </c>
      <c r="CJ153" s="266" t="str">
        <f ca="true">+IF(OFFSET('Water Data'!$I$29,0,10*ROW('Water Data'!I147))="","",OFFSET('Water Data'!$I$29,0,10*ROW('Water Data'!I147)))</f>
        <v/>
      </c>
      <c r="CK153" s="266" t="str">
        <f ca="true">+IF(OFFSET('Sanitation Data'!$D$28,0,10*ROW('Sanitation Data'!D147))="","",OFFSET('Sanitation Data'!$D$28,0,10*ROW('Sanitation Data'!D147)))</f>
        <v/>
      </c>
      <c r="CL153" s="266" t="str">
        <f ca="true">+IF(OFFSET('Sanitation Data'!$D$29,0,10*ROW('Sanitation Data'!D147))="","",OFFSET('Sanitation Data'!$D$29,0,10*ROW('Sanitation Data'!D147)))</f>
        <v/>
      </c>
      <c r="CM153" s="266" t="str">
        <f ca="true">+IF(OFFSET('Sanitation Data'!$D$30,0,10*ROW('Sanitation Data'!D147))="","",OFFSET('Sanitation Data'!$D$30,0,10*ROW('Sanitation Data'!D147)))</f>
        <v/>
      </c>
      <c r="CN153" s="266" t="str">
        <f ca="true">+IF(OFFSET('Sanitation Data'!$D$31,0,10*ROW('Sanitation Data'!D147))="","",OFFSET('Sanitation Data'!$D$31,0,10*ROW('Sanitation Data'!D147)))</f>
        <v/>
      </c>
      <c r="CO153" s="266" t="str">
        <f ca="true">+IF(OFFSET('Sanitation Data'!$D$32,0,10*ROW('Sanitation Data'!D147))="","",OFFSET('Sanitation Data'!$D$32,0,10*ROW('Sanitation Data'!D147)))</f>
        <v/>
      </c>
      <c r="CP153" s="266" t="str">
        <f ca="true">+IF(OFFSET('Sanitation Data'!$E$28,0,10*ROW('Sanitation Data'!E147))="","",OFFSET('Sanitation Data'!$E$28,0,10*ROW('Sanitation Data'!E147)))</f>
        <v/>
      </c>
      <c r="CQ153" s="266" t="str">
        <f ca="true">+IF(OFFSET('Sanitation Data'!$E$29,0,10*ROW('Sanitation Data'!E147))="","",OFFSET('Sanitation Data'!$E$29,0,10*ROW('Sanitation Data'!E147)))</f>
        <v/>
      </c>
      <c r="CR153" s="266" t="str">
        <f ca="true">+IF(OFFSET('Sanitation Data'!$E$30,0,10*ROW('Sanitation Data'!E147))="","",OFFSET('Sanitation Data'!$E$30,0,10*ROW('Sanitation Data'!E147)))</f>
        <v/>
      </c>
      <c r="CS153" s="266" t="str">
        <f ca="true">+IF(OFFSET('Sanitation Data'!$E$31,0,10*ROW('Sanitation Data'!E147))="","",OFFSET('Sanitation Data'!$E$31,0,10*ROW('Sanitation Data'!E147)))</f>
        <v/>
      </c>
      <c r="CT153" s="266" t="str">
        <f ca="true">+IF(OFFSET('Sanitation Data'!$E$32,0,10*ROW('Sanitation Data'!E147))="","",OFFSET('Sanitation Data'!$E$32,0,10*ROW('Sanitation Data'!E147)))</f>
        <v/>
      </c>
      <c r="CU153" s="266" t="str">
        <f ca="true">+IF(OFFSET('Sanitation Data'!$F$28,0,10*ROW('Sanitation Data'!F147))="","",OFFSET('Sanitation Data'!$F$28,0,10*ROW('Sanitation Data'!F147)))</f>
        <v/>
      </c>
      <c r="CV153" s="266" t="str">
        <f ca="true">+IF(OFFSET('Sanitation Data'!$F$29,0,10*ROW('Sanitation Data'!F147))="","",OFFSET('Sanitation Data'!$F$29,0,10*ROW('Sanitation Data'!F147)))</f>
        <v/>
      </c>
      <c r="CW153" s="266" t="str">
        <f ca="true">+IF(OFFSET('Sanitation Data'!$F$30,0,10*ROW('Sanitation Data'!F147))="","",OFFSET('Sanitation Data'!$F$30,0,10*ROW('Sanitation Data'!F147)))</f>
        <v/>
      </c>
      <c r="CX153" s="266" t="str">
        <f ca="true">+IF(OFFSET('Sanitation Data'!$F$31,0,10*ROW('Sanitation Data'!F147))="","",OFFSET('Sanitation Data'!$F$31,0,10*ROW('Sanitation Data'!F147)))</f>
        <v/>
      </c>
      <c r="CY153" s="266" t="str">
        <f ca="true">+IF(OFFSET('Sanitation Data'!$F$32,0,10*ROW('Sanitation Data'!F147))="","",OFFSET('Sanitation Data'!$F$32,0,10*ROW('Sanitation Data'!F147)))</f>
        <v/>
      </c>
      <c r="CZ153" s="266" t="str">
        <f ca="true">+IF(OFFSET('Sanitation Data'!$G$28,0,10*ROW('Sanitation Data'!G147))="","",OFFSET('Sanitation Data'!$G$28,0,10*ROW('Sanitation Data'!G147)))</f>
        <v/>
      </c>
      <c r="DA153" s="266" t="str">
        <f ca="true">+IF(OFFSET('Sanitation Data'!$G$29,0,10*ROW('Sanitation Data'!G147))="","",OFFSET('Sanitation Data'!$G$29,0,10*ROW('Sanitation Data'!G147)))</f>
        <v/>
      </c>
      <c r="DB153" s="266" t="str">
        <f ca="true">+IF(OFFSET('Sanitation Data'!$G$30,0,10*ROW('Sanitation Data'!G147))="","",OFFSET('Sanitation Data'!$G$30,0,10*ROW('Sanitation Data'!G147)))</f>
        <v/>
      </c>
      <c r="DC153" s="266" t="str">
        <f ca="true">+IF(OFFSET('Sanitation Data'!$G$31,0,10*ROW('Sanitation Data'!G147))="","",OFFSET('Sanitation Data'!$G$31,0,10*ROW('Sanitation Data'!G147)))</f>
        <v/>
      </c>
      <c r="DD153" s="266" t="str">
        <f ca="true">+IF(OFFSET('Sanitation Data'!$G$32,0,10*ROW('Sanitation Data'!G147))="","",OFFSET('Sanitation Data'!$G$32,0,10*ROW('Sanitation Data'!G147)))</f>
        <v/>
      </c>
      <c r="DE153" s="266" t="str">
        <f ca="true">+IF(OFFSET('Sanitation Data'!$H$28,0,10*ROW('Sanitation Data'!H147))="","",OFFSET('Sanitation Data'!$H$28,0,10*ROW('Sanitation Data'!H147)))</f>
        <v/>
      </c>
      <c r="DF153" s="266" t="str">
        <f ca="true">+IF(OFFSET('Sanitation Data'!$H$29,0,10*ROW('Sanitation Data'!H147))="","",OFFSET('Sanitation Data'!$H$29,0,10*ROW('Sanitation Data'!H147)))</f>
        <v/>
      </c>
      <c r="DG153" s="266" t="str">
        <f ca="true">+IF(OFFSET('Sanitation Data'!$H$30,0,10*ROW('Sanitation Data'!H147))="","",OFFSET('Sanitation Data'!$H$30,0,10*ROW('Sanitation Data'!H147)))</f>
        <v/>
      </c>
      <c r="DH153" s="266" t="str">
        <f ca="true">+IF(OFFSET('Sanitation Data'!$H$31,0,10*ROW('Sanitation Data'!H147))="","",OFFSET('Sanitation Data'!$H$31,0,10*ROW('Sanitation Data'!H147)))</f>
        <v/>
      </c>
      <c r="DI153" s="266" t="str">
        <f ca="true">+IF(OFFSET('Sanitation Data'!$H$32,0,10*ROW('Sanitation Data'!H147))="","",OFFSET('Sanitation Data'!$H$32,0,10*ROW('Sanitation Data'!H147)))</f>
        <v/>
      </c>
      <c r="DJ153" s="266" t="str">
        <f ca="true">+IF(OFFSET('Sanitation Data'!$I$28,0,10*ROW('Sanitation Data'!I147))="","",OFFSET('Sanitation Data'!$I$28,0,10*ROW('Sanitation Data'!I147)))</f>
        <v/>
      </c>
      <c r="DK153" s="266" t="str">
        <f ca="true">+IF(OFFSET('Sanitation Data'!$I$29,0,10*ROW('Sanitation Data'!I147))="","",OFFSET('Sanitation Data'!$I$29,0,10*ROW('Sanitation Data'!I147)))</f>
        <v/>
      </c>
      <c r="DL153" s="266" t="str">
        <f ca="true">+IF(OFFSET('Sanitation Data'!$I$30,0,10*ROW('Sanitation Data'!I147))="","",OFFSET('Sanitation Data'!$I$30,0,10*ROW('Sanitation Data'!I147)))</f>
        <v/>
      </c>
      <c r="DM153" s="266" t="str">
        <f ca="true">+IF(OFFSET('Sanitation Data'!$I$31,0,10*ROW('Sanitation Data'!I147))="","",OFFSET('Sanitation Data'!$I$31,0,10*ROW('Sanitation Data'!I147)))</f>
        <v/>
      </c>
      <c r="DN153" s="266" t="str">
        <f ca="true">+IF(OFFSET('Sanitation Data'!$I$32,0,10*ROW('Sanitation Data'!I147))="","",OFFSET('Sanitation Data'!$I$32,0,10*ROW('Sanitation Data'!I147)))</f>
        <v/>
      </c>
      <c r="DO153" s="266" t="str">
        <f ca="true">+IF(OFFSET('Hygiene Data'!$D$11,0,10*ROW('Hygiene Data'!D147))="","",OFFSET('Hygiene Data'!$D$11,0,10*ROW('Hygiene Data'!D147)))</f>
        <v/>
      </c>
      <c r="DP153" s="266" t="str">
        <f ca="true">+IF(OFFSET('Hygiene Data'!$D$12,0,10*ROW('Hygiene Data'!D147))="","",OFFSET('Hygiene Data'!$D$12,0,10*ROW('Hygiene Data'!D147)))</f>
        <v/>
      </c>
      <c r="DQ153" s="266" t="str">
        <f ca="true">+IF(OFFSET('Hygiene Data'!$D$13,0,10*ROW('Hygiene Data'!D147))="","",OFFSET('Hygiene Data'!$D$13,0,10*ROW('Hygiene Data'!D147)))</f>
        <v/>
      </c>
      <c r="DR153" s="266" t="str">
        <f ca="true">+IF(OFFSET('Hygiene Data'!$E$11,0,10*ROW('Hygiene Data'!E147))="","",OFFSET('Hygiene Data'!$E$11,0,10*ROW('Hygiene Data'!E147)))</f>
        <v/>
      </c>
      <c r="DS153" s="266" t="str">
        <f ca="true">+IF(OFFSET('Hygiene Data'!$E$12,0,10*ROW('Hygiene Data'!E147))="","",OFFSET('Hygiene Data'!$E$12,0,10*ROW('Hygiene Data'!E147)))</f>
        <v/>
      </c>
      <c r="DT153" s="266" t="str">
        <f ca="true">+IF(OFFSET('Hygiene Data'!$E$13,0,10*ROW('Hygiene Data'!E147))="","",OFFSET('Hygiene Data'!$E$13,0,10*ROW('Hygiene Data'!E147)))</f>
        <v/>
      </c>
      <c r="DU153" s="266" t="str">
        <f ca="true">+IF(OFFSET('Hygiene Data'!$F$11,0,10*ROW('Hygiene Data'!F147))="","",OFFSET('Hygiene Data'!$F$11,0,10*ROW('Hygiene Data'!F147)))</f>
        <v/>
      </c>
      <c r="DV153" s="266" t="str">
        <f ca="true">+IF(OFFSET('Hygiene Data'!$F$12,0,10*ROW('Hygiene Data'!F147))="","",OFFSET('Hygiene Data'!$F$12,0,10*ROW('Hygiene Data'!F147)))</f>
        <v/>
      </c>
      <c r="DW153" s="266" t="str">
        <f ca="true">+IF(OFFSET('Hygiene Data'!$F$13,0,10*ROW('Hygiene Data'!F147))="","",OFFSET('Hygiene Data'!$F$13,0,10*ROW('Hygiene Data'!F147)))</f>
        <v/>
      </c>
      <c r="DX153" s="266" t="str">
        <f ca="true">+IF(OFFSET('Hygiene Data'!$G$11,0,10*ROW('Hygiene Data'!G147))="","",OFFSET('Hygiene Data'!$G$11,0,10*ROW('Hygiene Data'!G147)))</f>
        <v/>
      </c>
      <c r="DY153" s="266" t="str">
        <f ca="true">+IF(OFFSET('Hygiene Data'!$G$12,0,10*ROW('Hygiene Data'!G147))="","",OFFSET('Hygiene Data'!$G$12,0,10*ROW('Hygiene Data'!G147)))</f>
        <v/>
      </c>
      <c r="DZ153" s="266" t="str">
        <f ca="true">+IF(OFFSET('Hygiene Data'!$G$13,0,10*ROW('Hygiene Data'!G147))="","",OFFSET('Hygiene Data'!$G$13,0,10*ROW('Hygiene Data'!G147)))</f>
        <v/>
      </c>
      <c r="EA153" s="266" t="str">
        <f ca="true">+IF(OFFSET('Hygiene Data'!$H$11,0,10*ROW('Hygiene Data'!H147))="","",OFFSET('Hygiene Data'!$H$11,0,10*ROW('Hygiene Data'!H147)))</f>
        <v/>
      </c>
      <c r="EB153" s="266" t="str">
        <f ca="true">+IF(OFFSET('Hygiene Data'!$H$12,0,10*ROW('Hygiene Data'!H147))="","",OFFSET('Hygiene Data'!$H$12,0,10*ROW('Hygiene Data'!H147)))</f>
        <v/>
      </c>
      <c r="EC153" s="266" t="str">
        <f ca="true">+IF(OFFSET('Hygiene Data'!$H$13,0,10*ROW('Hygiene Data'!H147))="","",OFFSET('Hygiene Data'!$H$13,0,10*ROW('Hygiene Data'!H147)))</f>
        <v/>
      </c>
      <c r="ED153" s="266" t="str">
        <f ca="true">+IF(OFFSET('Hygiene Data'!$I$11,0,10*ROW('Hygiene Data'!I147))="","",OFFSET('Hygiene Data'!$I$11,0,10*ROW('Hygiene Data'!I147)))</f>
        <v/>
      </c>
      <c r="EE153" s="266" t="str">
        <f ca="true">+IF(OFFSET('Hygiene Data'!$I$12,0,10*ROW('Hygiene Data'!I147))="","",OFFSET('Hygiene Data'!$I$12,0,10*ROW('Hygiene Data'!I147)))</f>
        <v/>
      </c>
      <c r="EF153" s="266"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2"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6"/>
      <c r="BS154" s="266" t="str">
        <f ca="true">+IF(OFFSET('Water Data'!$D$27,0,10*ROW('Water Data'!D148))="","",OFFSET('Water Data'!$D$27,0,10*ROW('Water Data'!D148)))</f>
        <v/>
      </c>
      <c r="BT154" s="266" t="str">
        <f ca="true">+IF(OFFSET('Water Data'!$D$28,0,10*ROW('Water Data'!D148))="","",OFFSET('Water Data'!$D$28,0,10*ROW('Water Data'!D148)))</f>
        <v/>
      </c>
      <c r="BU154" s="266" t="str">
        <f ca="true">+IF(OFFSET('Water Data'!$D$29,0,10*ROW('Water Data'!D148))="","",OFFSET('Water Data'!$D$29,0,10*ROW('Water Data'!D148)))</f>
        <v/>
      </c>
      <c r="BV154" s="266" t="str">
        <f ca="true">+IF(OFFSET('Water Data'!$E$27,0,10*ROW('Water Data'!E148))="","",OFFSET('Water Data'!$E$27,0,10*ROW('Water Data'!E148)))</f>
        <v/>
      </c>
      <c r="BW154" s="266" t="str">
        <f ca="true">+IF(OFFSET('Water Data'!$E$28,0,10*ROW('Water Data'!E148))="","",OFFSET('Water Data'!$E$28,0,10*ROW('Water Data'!E148)))</f>
        <v/>
      </c>
      <c r="BX154" s="266" t="str">
        <f ca="true">+IF(OFFSET('Water Data'!$E$29,0,10*ROW('Water Data'!E148))="","",OFFSET('Water Data'!$E$29,0,10*ROW('Water Data'!E148)))</f>
        <v/>
      </c>
      <c r="BY154" s="266" t="str">
        <f ca="true">+IF(OFFSET('Water Data'!$F$27,0,10*ROW('Water Data'!F148))="","",OFFSET('Water Data'!$F$27,0,10*ROW('Water Data'!F148)))</f>
        <v/>
      </c>
      <c r="BZ154" s="266" t="str">
        <f ca="true">+IF(OFFSET('Water Data'!$F$28,0,10*ROW('Water Data'!F148))="","",OFFSET('Water Data'!$F$28,0,10*ROW('Water Data'!F148)))</f>
        <v/>
      </c>
      <c r="CA154" s="266" t="str">
        <f ca="true">+IF(OFFSET('Water Data'!$F$29,0,10*ROW('Water Data'!F148))="","",OFFSET('Water Data'!$F$29,0,10*ROW('Water Data'!F148)))</f>
        <v/>
      </c>
      <c r="CB154" s="266" t="str">
        <f ca="true">+IF(OFFSET('Water Data'!$G$27,0,10*ROW('Water Data'!G148))="","",OFFSET('Water Data'!$G$27,0,10*ROW('Water Data'!G148)))</f>
        <v/>
      </c>
      <c r="CC154" s="266" t="str">
        <f ca="true">+IF(OFFSET('Water Data'!$G$28,0,10*ROW('Water Data'!G148))="","",OFFSET('Water Data'!$G$28,0,10*ROW('Water Data'!G148)))</f>
        <v/>
      </c>
      <c r="CD154" s="266" t="str">
        <f ca="true">+IF(OFFSET('Water Data'!$G$29,0,10*ROW('Water Data'!G148))="","",OFFSET('Water Data'!$G$29,0,10*ROW('Water Data'!G148)))</f>
        <v/>
      </c>
      <c r="CE154" s="266" t="str">
        <f ca="true">+IF(OFFSET('Water Data'!$H$27,0,10*ROW('Water Data'!H148))="","",OFFSET('Water Data'!$H$27,0,10*ROW('Water Data'!H148)))</f>
        <v/>
      </c>
      <c r="CF154" s="266" t="str">
        <f ca="true">+IF(OFFSET('Water Data'!$H$28,0,10*ROW('Water Data'!H148))="","",OFFSET('Water Data'!$H$28,0,10*ROW('Water Data'!H148)))</f>
        <v/>
      </c>
      <c r="CG154" s="266" t="str">
        <f ca="true">+IF(OFFSET('Water Data'!$H$29,0,10*ROW('Water Data'!H148))="","",OFFSET('Water Data'!$H$29,0,10*ROW('Water Data'!H148)))</f>
        <v/>
      </c>
      <c r="CH154" s="266" t="str">
        <f ca="true">+IF(OFFSET('Water Data'!$I$27,0,10*ROW('Water Data'!I148))="","",OFFSET('Water Data'!$I$27,0,10*ROW('Water Data'!I148)))</f>
        <v/>
      </c>
      <c r="CI154" s="266" t="str">
        <f ca="true">+IF(OFFSET('Water Data'!$I$28,0,10*ROW('Water Data'!I148))="","",OFFSET('Water Data'!$I$28,0,10*ROW('Water Data'!I148)))</f>
        <v/>
      </c>
      <c r="CJ154" s="266" t="str">
        <f ca="true">+IF(OFFSET('Water Data'!$I$29,0,10*ROW('Water Data'!I148))="","",OFFSET('Water Data'!$I$29,0,10*ROW('Water Data'!I148)))</f>
        <v/>
      </c>
      <c r="CK154" s="266" t="str">
        <f ca="true">+IF(OFFSET('Sanitation Data'!$D$28,0,10*ROW('Sanitation Data'!D148))="","",OFFSET('Sanitation Data'!$D$28,0,10*ROW('Sanitation Data'!D148)))</f>
        <v/>
      </c>
      <c r="CL154" s="266" t="str">
        <f ca="true">+IF(OFFSET('Sanitation Data'!$D$29,0,10*ROW('Sanitation Data'!D148))="","",OFFSET('Sanitation Data'!$D$29,0,10*ROW('Sanitation Data'!D148)))</f>
        <v/>
      </c>
      <c r="CM154" s="266" t="str">
        <f ca="true">+IF(OFFSET('Sanitation Data'!$D$30,0,10*ROW('Sanitation Data'!D148))="","",OFFSET('Sanitation Data'!$D$30,0,10*ROW('Sanitation Data'!D148)))</f>
        <v/>
      </c>
      <c r="CN154" s="266" t="str">
        <f ca="true">+IF(OFFSET('Sanitation Data'!$D$31,0,10*ROW('Sanitation Data'!D148))="","",OFFSET('Sanitation Data'!$D$31,0,10*ROW('Sanitation Data'!D148)))</f>
        <v/>
      </c>
      <c r="CO154" s="266" t="str">
        <f ca="true">+IF(OFFSET('Sanitation Data'!$D$32,0,10*ROW('Sanitation Data'!D148))="","",OFFSET('Sanitation Data'!$D$32,0,10*ROW('Sanitation Data'!D148)))</f>
        <v/>
      </c>
      <c r="CP154" s="266" t="str">
        <f ca="true">+IF(OFFSET('Sanitation Data'!$E$28,0,10*ROW('Sanitation Data'!E148))="","",OFFSET('Sanitation Data'!$E$28,0,10*ROW('Sanitation Data'!E148)))</f>
        <v/>
      </c>
      <c r="CQ154" s="266" t="str">
        <f ca="true">+IF(OFFSET('Sanitation Data'!$E$29,0,10*ROW('Sanitation Data'!E148))="","",OFFSET('Sanitation Data'!$E$29,0,10*ROW('Sanitation Data'!E148)))</f>
        <v/>
      </c>
      <c r="CR154" s="266" t="str">
        <f ca="true">+IF(OFFSET('Sanitation Data'!$E$30,0,10*ROW('Sanitation Data'!E148))="","",OFFSET('Sanitation Data'!$E$30,0,10*ROW('Sanitation Data'!E148)))</f>
        <v/>
      </c>
      <c r="CS154" s="266" t="str">
        <f ca="true">+IF(OFFSET('Sanitation Data'!$E$31,0,10*ROW('Sanitation Data'!E148))="","",OFFSET('Sanitation Data'!$E$31,0,10*ROW('Sanitation Data'!E148)))</f>
        <v/>
      </c>
      <c r="CT154" s="266" t="str">
        <f ca="true">+IF(OFFSET('Sanitation Data'!$E$32,0,10*ROW('Sanitation Data'!E148))="","",OFFSET('Sanitation Data'!$E$32,0,10*ROW('Sanitation Data'!E148)))</f>
        <v/>
      </c>
      <c r="CU154" s="266" t="str">
        <f ca="true">+IF(OFFSET('Sanitation Data'!$F$28,0,10*ROW('Sanitation Data'!F148))="","",OFFSET('Sanitation Data'!$F$28,0,10*ROW('Sanitation Data'!F148)))</f>
        <v/>
      </c>
      <c r="CV154" s="266" t="str">
        <f ca="true">+IF(OFFSET('Sanitation Data'!$F$29,0,10*ROW('Sanitation Data'!F148))="","",OFFSET('Sanitation Data'!$F$29,0,10*ROW('Sanitation Data'!F148)))</f>
        <v/>
      </c>
      <c r="CW154" s="266" t="str">
        <f ca="true">+IF(OFFSET('Sanitation Data'!$F$30,0,10*ROW('Sanitation Data'!F148))="","",OFFSET('Sanitation Data'!$F$30,0,10*ROW('Sanitation Data'!F148)))</f>
        <v/>
      </c>
      <c r="CX154" s="266" t="str">
        <f ca="true">+IF(OFFSET('Sanitation Data'!$F$31,0,10*ROW('Sanitation Data'!F148))="","",OFFSET('Sanitation Data'!$F$31,0,10*ROW('Sanitation Data'!F148)))</f>
        <v/>
      </c>
      <c r="CY154" s="266" t="str">
        <f ca="true">+IF(OFFSET('Sanitation Data'!$F$32,0,10*ROW('Sanitation Data'!F148))="","",OFFSET('Sanitation Data'!$F$32,0,10*ROW('Sanitation Data'!F148)))</f>
        <v/>
      </c>
      <c r="CZ154" s="266" t="str">
        <f ca="true">+IF(OFFSET('Sanitation Data'!$G$28,0,10*ROW('Sanitation Data'!G148))="","",OFFSET('Sanitation Data'!$G$28,0,10*ROW('Sanitation Data'!G148)))</f>
        <v/>
      </c>
      <c r="DA154" s="266" t="str">
        <f ca="true">+IF(OFFSET('Sanitation Data'!$G$29,0,10*ROW('Sanitation Data'!G148))="","",OFFSET('Sanitation Data'!$G$29,0,10*ROW('Sanitation Data'!G148)))</f>
        <v/>
      </c>
      <c r="DB154" s="266" t="str">
        <f ca="true">+IF(OFFSET('Sanitation Data'!$G$30,0,10*ROW('Sanitation Data'!G148))="","",OFFSET('Sanitation Data'!$G$30,0,10*ROW('Sanitation Data'!G148)))</f>
        <v/>
      </c>
      <c r="DC154" s="266" t="str">
        <f ca="true">+IF(OFFSET('Sanitation Data'!$G$31,0,10*ROW('Sanitation Data'!G148))="","",OFFSET('Sanitation Data'!$G$31,0,10*ROW('Sanitation Data'!G148)))</f>
        <v/>
      </c>
      <c r="DD154" s="266" t="str">
        <f ca="true">+IF(OFFSET('Sanitation Data'!$G$32,0,10*ROW('Sanitation Data'!G148))="","",OFFSET('Sanitation Data'!$G$32,0,10*ROW('Sanitation Data'!G148)))</f>
        <v/>
      </c>
      <c r="DE154" s="266" t="str">
        <f ca="true">+IF(OFFSET('Sanitation Data'!$H$28,0,10*ROW('Sanitation Data'!H148))="","",OFFSET('Sanitation Data'!$H$28,0,10*ROW('Sanitation Data'!H148)))</f>
        <v/>
      </c>
      <c r="DF154" s="266" t="str">
        <f ca="true">+IF(OFFSET('Sanitation Data'!$H$29,0,10*ROW('Sanitation Data'!H148))="","",OFFSET('Sanitation Data'!$H$29,0,10*ROW('Sanitation Data'!H148)))</f>
        <v/>
      </c>
      <c r="DG154" s="266" t="str">
        <f ca="true">+IF(OFFSET('Sanitation Data'!$H$30,0,10*ROW('Sanitation Data'!H148))="","",OFFSET('Sanitation Data'!$H$30,0,10*ROW('Sanitation Data'!H148)))</f>
        <v/>
      </c>
      <c r="DH154" s="266" t="str">
        <f ca="true">+IF(OFFSET('Sanitation Data'!$H$31,0,10*ROW('Sanitation Data'!H148))="","",OFFSET('Sanitation Data'!$H$31,0,10*ROW('Sanitation Data'!H148)))</f>
        <v/>
      </c>
      <c r="DI154" s="266" t="str">
        <f ca="true">+IF(OFFSET('Sanitation Data'!$H$32,0,10*ROW('Sanitation Data'!H148))="","",OFFSET('Sanitation Data'!$H$32,0,10*ROW('Sanitation Data'!H148)))</f>
        <v/>
      </c>
      <c r="DJ154" s="266" t="str">
        <f ca="true">+IF(OFFSET('Sanitation Data'!$I$28,0,10*ROW('Sanitation Data'!I148))="","",OFFSET('Sanitation Data'!$I$28,0,10*ROW('Sanitation Data'!I148)))</f>
        <v/>
      </c>
      <c r="DK154" s="266" t="str">
        <f ca="true">+IF(OFFSET('Sanitation Data'!$I$29,0,10*ROW('Sanitation Data'!I148))="","",OFFSET('Sanitation Data'!$I$29,0,10*ROW('Sanitation Data'!I148)))</f>
        <v/>
      </c>
      <c r="DL154" s="266" t="str">
        <f ca="true">+IF(OFFSET('Sanitation Data'!$I$30,0,10*ROW('Sanitation Data'!I148))="","",OFFSET('Sanitation Data'!$I$30,0,10*ROW('Sanitation Data'!I148)))</f>
        <v/>
      </c>
      <c r="DM154" s="266" t="str">
        <f ca="true">+IF(OFFSET('Sanitation Data'!$I$31,0,10*ROW('Sanitation Data'!I148))="","",OFFSET('Sanitation Data'!$I$31,0,10*ROW('Sanitation Data'!I148)))</f>
        <v/>
      </c>
      <c r="DN154" s="266" t="str">
        <f ca="true">+IF(OFFSET('Sanitation Data'!$I$32,0,10*ROW('Sanitation Data'!I148))="","",OFFSET('Sanitation Data'!$I$32,0,10*ROW('Sanitation Data'!I148)))</f>
        <v/>
      </c>
      <c r="DO154" s="266" t="str">
        <f ca="true">+IF(OFFSET('Hygiene Data'!$D$11,0,10*ROW('Hygiene Data'!D148))="","",OFFSET('Hygiene Data'!$D$11,0,10*ROW('Hygiene Data'!D148)))</f>
        <v/>
      </c>
      <c r="DP154" s="266" t="str">
        <f ca="true">+IF(OFFSET('Hygiene Data'!$D$12,0,10*ROW('Hygiene Data'!D148))="","",OFFSET('Hygiene Data'!$D$12,0,10*ROW('Hygiene Data'!D148)))</f>
        <v/>
      </c>
      <c r="DQ154" s="266" t="str">
        <f ca="true">+IF(OFFSET('Hygiene Data'!$D$13,0,10*ROW('Hygiene Data'!D148))="","",OFFSET('Hygiene Data'!$D$13,0,10*ROW('Hygiene Data'!D148)))</f>
        <v/>
      </c>
      <c r="DR154" s="266" t="str">
        <f ca="true">+IF(OFFSET('Hygiene Data'!$E$11,0,10*ROW('Hygiene Data'!E148))="","",OFFSET('Hygiene Data'!$E$11,0,10*ROW('Hygiene Data'!E148)))</f>
        <v/>
      </c>
      <c r="DS154" s="266" t="str">
        <f ca="true">+IF(OFFSET('Hygiene Data'!$E$12,0,10*ROW('Hygiene Data'!E148))="","",OFFSET('Hygiene Data'!$E$12,0,10*ROW('Hygiene Data'!E148)))</f>
        <v/>
      </c>
      <c r="DT154" s="266" t="str">
        <f ca="true">+IF(OFFSET('Hygiene Data'!$E$13,0,10*ROW('Hygiene Data'!E148))="","",OFFSET('Hygiene Data'!$E$13,0,10*ROW('Hygiene Data'!E148)))</f>
        <v/>
      </c>
      <c r="DU154" s="266" t="str">
        <f ca="true">+IF(OFFSET('Hygiene Data'!$F$11,0,10*ROW('Hygiene Data'!F148))="","",OFFSET('Hygiene Data'!$F$11,0,10*ROW('Hygiene Data'!F148)))</f>
        <v/>
      </c>
      <c r="DV154" s="266" t="str">
        <f ca="true">+IF(OFFSET('Hygiene Data'!$F$12,0,10*ROW('Hygiene Data'!F148))="","",OFFSET('Hygiene Data'!$F$12,0,10*ROW('Hygiene Data'!F148)))</f>
        <v/>
      </c>
      <c r="DW154" s="266" t="str">
        <f ca="true">+IF(OFFSET('Hygiene Data'!$F$13,0,10*ROW('Hygiene Data'!F148))="","",OFFSET('Hygiene Data'!$F$13,0,10*ROW('Hygiene Data'!F148)))</f>
        <v/>
      </c>
      <c r="DX154" s="266" t="str">
        <f ca="true">+IF(OFFSET('Hygiene Data'!$G$11,0,10*ROW('Hygiene Data'!G148))="","",OFFSET('Hygiene Data'!$G$11,0,10*ROW('Hygiene Data'!G148)))</f>
        <v/>
      </c>
      <c r="DY154" s="266" t="str">
        <f ca="true">+IF(OFFSET('Hygiene Data'!$G$12,0,10*ROW('Hygiene Data'!G148))="","",OFFSET('Hygiene Data'!$G$12,0,10*ROW('Hygiene Data'!G148)))</f>
        <v/>
      </c>
      <c r="DZ154" s="266" t="str">
        <f ca="true">+IF(OFFSET('Hygiene Data'!$G$13,0,10*ROW('Hygiene Data'!G148))="","",OFFSET('Hygiene Data'!$G$13,0,10*ROW('Hygiene Data'!G148)))</f>
        <v/>
      </c>
      <c r="EA154" s="266" t="str">
        <f ca="true">+IF(OFFSET('Hygiene Data'!$H$11,0,10*ROW('Hygiene Data'!H148))="","",OFFSET('Hygiene Data'!$H$11,0,10*ROW('Hygiene Data'!H148)))</f>
        <v/>
      </c>
      <c r="EB154" s="266" t="str">
        <f ca="true">+IF(OFFSET('Hygiene Data'!$H$12,0,10*ROW('Hygiene Data'!H148))="","",OFFSET('Hygiene Data'!$H$12,0,10*ROW('Hygiene Data'!H148)))</f>
        <v/>
      </c>
      <c r="EC154" s="266" t="str">
        <f ca="true">+IF(OFFSET('Hygiene Data'!$H$13,0,10*ROW('Hygiene Data'!H148))="","",OFFSET('Hygiene Data'!$H$13,0,10*ROW('Hygiene Data'!H148)))</f>
        <v/>
      </c>
      <c r="ED154" s="266" t="str">
        <f ca="true">+IF(OFFSET('Hygiene Data'!$I$11,0,10*ROW('Hygiene Data'!I148))="","",OFFSET('Hygiene Data'!$I$11,0,10*ROW('Hygiene Data'!I148)))</f>
        <v/>
      </c>
      <c r="EE154" s="266" t="str">
        <f ca="true">+IF(OFFSET('Hygiene Data'!$I$12,0,10*ROW('Hygiene Data'!I148))="","",OFFSET('Hygiene Data'!$I$12,0,10*ROW('Hygiene Data'!I148)))</f>
        <v/>
      </c>
      <c r="EF154" s="266"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2"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6"/>
      <c r="BS155" s="266" t="str">
        <f ca="true">+IF(OFFSET('Water Data'!$D$27,0,10*ROW('Water Data'!D149))="","",OFFSET('Water Data'!$D$27,0,10*ROW('Water Data'!D149)))</f>
        <v/>
      </c>
      <c r="BT155" s="266" t="str">
        <f ca="true">+IF(OFFSET('Water Data'!$D$28,0,10*ROW('Water Data'!D149))="","",OFFSET('Water Data'!$D$28,0,10*ROW('Water Data'!D149)))</f>
        <v/>
      </c>
      <c r="BU155" s="266" t="str">
        <f ca="true">+IF(OFFSET('Water Data'!$D$29,0,10*ROW('Water Data'!D149))="","",OFFSET('Water Data'!$D$29,0,10*ROW('Water Data'!D149)))</f>
        <v/>
      </c>
      <c r="BV155" s="266" t="str">
        <f ca="true">+IF(OFFSET('Water Data'!$E$27,0,10*ROW('Water Data'!E149))="","",OFFSET('Water Data'!$E$27,0,10*ROW('Water Data'!E149)))</f>
        <v/>
      </c>
      <c r="BW155" s="266" t="str">
        <f ca="true">+IF(OFFSET('Water Data'!$E$28,0,10*ROW('Water Data'!E149))="","",OFFSET('Water Data'!$E$28,0,10*ROW('Water Data'!E149)))</f>
        <v/>
      </c>
      <c r="BX155" s="266" t="str">
        <f ca="true">+IF(OFFSET('Water Data'!$E$29,0,10*ROW('Water Data'!E149))="","",OFFSET('Water Data'!$E$29,0,10*ROW('Water Data'!E149)))</f>
        <v/>
      </c>
      <c r="BY155" s="266" t="str">
        <f ca="true">+IF(OFFSET('Water Data'!$F$27,0,10*ROW('Water Data'!F149))="","",OFFSET('Water Data'!$F$27,0,10*ROW('Water Data'!F149)))</f>
        <v/>
      </c>
      <c r="BZ155" s="266" t="str">
        <f ca="true">+IF(OFFSET('Water Data'!$F$28,0,10*ROW('Water Data'!F149))="","",OFFSET('Water Data'!$F$28,0,10*ROW('Water Data'!F149)))</f>
        <v/>
      </c>
      <c r="CA155" s="266" t="str">
        <f ca="true">+IF(OFFSET('Water Data'!$F$29,0,10*ROW('Water Data'!F149))="","",OFFSET('Water Data'!$F$29,0,10*ROW('Water Data'!F149)))</f>
        <v/>
      </c>
      <c r="CB155" s="266" t="str">
        <f ca="true">+IF(OFFSET('Water Data'!$G$27,0,10*ROW('Water Data'!G149))="","",OFFSET('Water Data'!$G$27,0,10*ROW('Water Data'!G149)))</f>
        <v/>
      </c>
      <c r="CC155" s="266" t="str">
        <f ca="true">+IF(OFFSET('Water Data'!$G$28,0,10*ROW('Water Data'!G149))="","",OFFSET('Water Data'!$G$28,0,10*ROW('Water Data'!G149)))</f>
        <v/>
      </c>
      <c r="CD155" s="266" t="str">
        <f ca="true">+IF(OFFSET('Water Data'!$G$29,0,10*ROW('Water Data'!G149))="","",OFFSET('Water Data'!$G$29,0,10*ROW('Water Data'!G149)))</f>
        <v/>
      </c>
      <c r="CE155" s="266" t="str">
        <f ca="true">+IF(OFFSET('Water Data'!$H$27,0,10*ROW('Water Data'!H149))="","",OFFSET('Water Data'!$H$27,0,10*ROW('Water Data'!H149)))</f>
        <v/>
      </c>
      <c r="CF155" s="266" t="str">
        <f ca="true">+IF(OFFSET('Water Data'!$H$28,0,10*ROW('Water Data'!H149))="","",OFFSET('Water Data'!$H$28,0,10*ROW('Water Data'!H149)))</f>
        <v/>
      </c>
      <c r="CG155" s="266" t="str">
        <f ca="true">+IF(OFFSET('Water Data'!$H$29,0,10*ROW('Water Data'!H149))="","",OFFSET('Water Data'!$H$29,0,10*ROW('Water Data'!H149)))</f>
        <v/>
      </c>
      <c r="CH155" s="266" t="str">
        <f ca="true">+IF(OFFSET('Water Data'!$I$27,0,10*ROW('Water Data'!I149))="","",OFFSET('Water Data'!$I$27,0,10*ROW('Water Data'!I149)))</f>
        <v/>
      </c>
      <c r="CI155" s="266" t="str">
        <f ca="true">+IF(OFFSET('Water Data'!$I$28,0,10*ROW('Water Data'!I149))="","",OFFSET('Water Data'!$I$28,0,10*ROW('Water Data'!I149)))</f>
        <v/>
      </c>
      <c r="CJ155" s="266" t="str">
        <f ca="true">+IF(OFFSET('Water Data'!$I$29,0,10*ROW('Water Data'!I149))="","",OFFSET('Water Data'!$I$29,0,10*ROW('Water Data'!I149)))</f>
        <v/>
      </c>
      <c r="CK155" s="266" t="str">
        <f ca="true">+IF(OFFSET('Sanitation Data'!$D$28,0,10*ROW('Sanitation Data'!D149))="","",OFFSET('Sanitation Data'!$D$28,0,10*ROW('Sanitation Data'!D149)))</f>
        <v/>
      </c>
      <c r="CL155" s="266" t="str">
        <f ca="true">+IF(OFFSET('Sanitation Data'!$D$29,0,10*ROW('Sanitation Data'!D149))="","",OFFSET('Sanitation Data'!$D$29,0,10*ROW('Sanitation Data'!D149)))</f>
        <v/>
      </c>
      <c r="CM155" s="266" t="str">
        <f ca="true">+IF(OFFSET('Sanitation Data'!$D$30,0,10*ROW('Sanitation Data'!D149))="","",OFFSET('Sanitation Data'!$D$30,0,10*ROW('Sanitation Data'!D149)))</f>
        <v/>
      </c>
      <c r="CN155" s="266" t="str">
        <f ca="true">+IF(OFFSET('Sanitation Data'!$D$31,0,10*ROW('Sanitation Data'!D149))="","",OFFSET('Sanitation Data'!$D$31,0,10*ROW('Sanitation Data'!D149)))</f>
        <v/>
      </c>
      <c r="CO155" s="266" t="str">
        <f ca="true">+IF(OFFSET('Sanitation Data'!$D$32,0,10*ROW('Sanitation Data'!D149))="","",OFFSET('Sanitation Data'!$D$32,0,10*ROW('Sanitation Data'!D149)))</f>
        <v/>
      </c>
      <c r="CP155" s="266" t="str">
        <f ca="true">+IF(OFFSET('Sanitation Data'!$E$28,0,10*ROW('Sanitation Data'!E149))="","",OFFSET('Sanitation Data'!$E$28,0,10*ROW('Sanitation Data'!E149)))</f>
        <v/>
      </c>
      <c r="CQ155" s="266" t="str">
        <f ca="true">+IF(OFFSET('Sanitation Data'!$E$29,0,10*ROW('Sanitation Data'!E149))="","",OFFSET('Sanitation Data'!$E$29,0,10*ROW('Sanitation Data'!E149)))</f>
        <v/>
      </c>
      <c r="CR155" s="266" t="str">
        <f ca="true">+IF(OFFSET('Sanitation Data'!$E$30,0,10*ROW('Sanitation Data'!E149))="","",OFFSET('Sanitation Data'!$E$30,0,10*ROW('Sanitation Data'!E149)))</f>
        <v/>
      </c>
      <c r="CS155" s="266" t="str">
        <f ca="true">+IF(OFFSET('Sanitation Data'!$E$31,0,10*ROW('Sanitation Data'!E149))="","",OFFSET('Sanitation Data'!$E$31,0,10*ROW('Sanitation Data'!E149)))</f>
        <v/>
      </c>
      <c r="CT155" s="266" t="str">
        <f ca="true">+IF(OFFSET('Sanitation Data'!$E$32,0,10*ROW('Sanitation Data'!E149))="","",OFFSET('Sanitation Data'!$E$32,0,10*ROW('Sanitation Data'!E149)))</f>
        <v/>
      </c>
      <c r="CU155" s="266" t="str">
        <f ca="true">+IF(OFFSET('Sanitation Data'!$F$28,0,10*ROW('Sanitation Data'!F149))="","",OFFSET('Sanitation Data'!$F$28,0,10*ROW('Sanitation Data'!F149)))</f>
        <v/>
      </c>
      <c r="CV155" s="266" t="str">
        <f ca="true">+IF(OFFSET('Sanitation Data'!$F$29,0,10*ROW('Sanitation Data'!F149))="","",OFFSET('Sanitation Data'!$F$29,0,10*ROW('Sanitation Data'!F149)))</f>
        <v/>
      </c>
      <c r="CW155" s="266" t="str">
        <f ca="true">+IF(OFFSET('Sanitation Data'!$F$30,0,10*ROW('Sanitation Data'!F149))="","",OFFSET('Sanitation Data'!$F$30,0,10*ROW('Sanitation Data'!F149)))</f>
        <v/>
      </c>
      <c r="CX155" s="266" t="str">
        <f ca="true">+IF(OFFSET('Sanitation Data'!$F$31,0,10*ROW('Sanitation Data'!F149))="","",OFFSET('Sanitation Data'!$F$31,0,10*ROW('Sanitation Data'!F149)))</f>
        <v/>
      </c>
      <c r="CY155" s="266" t="str">
        <f ca="true">+IF(OFFSET('Sanitation Data'!$F$32,0,10*ROW('Sanitation Data'!F149))="","",OFFSET('Sanitation Data'!$F$32,0,10*ROW('Sanitation Data'!F149)))</f>
        <v/>
      </c>
      <c r="CZ155" s="266" t="str">
        <f ca="true">+IF(OFFSET('Sanitation Data'!$G$28,0,10*ROW('Sanitation Data'!G149))="","",OFFSET('Sanitation Data'!$G$28,0,10*ROW('Sanitation Data'!G149)))</f>
        <v/>
      </c>
      <c r="DA155" s="266" t="str">
        <f ca="true">+IF(OFFSET('Sanitation Data'!$G$29,0,10*ROW('Sanitation Data'!G149))="","",OFFSET('Sanitation Data'!$G$29,0,10*ROW('Sanitation Data'!G149)))</f>
        <v/>
      </c>
      <c r="DB155" s="266" t="str">
        <f ca="true">+IF(OFFSET('Sanitation Data'!$G$30,0,10*ROW('Sanitation Data'!G149))="","",OFFSET('Sanitation Data'!$G$30,0,10*ROW('Sanitation Data'!G149)))</f>
        <v/>
      </c>
      <c r="DC155" s="266" t="str">
        <f ca="true">+IF(OFFSET('Sanitation Data'!$G$31,0,10*ROW('Sanitation Data'!G149))="","",OFFSET('Sanitation Data'!$G$31,0,10*ROW('Sanitation Data'!G149)))</f>
        <v/>
      </c>
      <c r="DD155" s="266" t="str">
        <f ca="true">+IF(OFFSET('Sanitation Data'!$G$32,0,10*ROW('Sanitation Data'!G149))="","",OFFSET('Sanitation Data'!$G$32,0,10*ROW('Sanitation Data'!G149)))</f>
        <v/>
      </c>
      <c r="DE155" s="266" t="str">
        <f ca="true">+IF(OFFSET('Sanitation Data'!$H$28,0,10*ROW('Sanitation Data'!H149))="","",OFFSET('Sanitation Data'!$H$28,0,10*ROW('Sanitation Data'!H149)))</f>
        <v/>
      </c>
      <c r="DF155" s="266" t="str">
        <f ca="true">+IF(OFFSET('Sanitation Data'!$H$29,0,10*ROW('Sanitation Data'!H149))="","",OFFSET('Sanitation Data'!$H$29,0,10*ROW('Sanitation Data'!H149)))</f>
        <v/>
      </c>
      <c r="DG155" s="266" t="str">
        <f ca="true">+IF(OFFSET('Sanitation Data'!$H$30,0,10*ROW('Sanitation Data'!H149))="","",OFFSET('Sanitation Data'!$H$30,0,10*ROW('Sanitation Data'!H149)))</f>
        <v/>
      </c>
      <c r="DH155" s="266" t="str">
        <f ca="true">+IF(OFFSET('Sanitation Data'!$H$31,0,10*ROW('Sanitation Data'!H149))="","",OFFSET('Sanitation Data'!$H$31,0,10*ROW('Sanitation Data'!H149)))</f>
        <v/>
      </c>
      <c r="DI155" s="266" t="str">
        <f ca="true">+IF(OFFSET('Sanitation Data'!$H$32,0,10*ROW('Sanitation Data'!H149))="","",OFFSET('Sanitation Data'!$H$32,0,10*ROW('Sanitation Data'!H149)))</f>
        <v/>
      </c>
      <c r="DJ155" s="266" t="str">
        <f ca="true">+IF(OFFSET('Sanitation Data'!$I$28,0,10*ROW('Sanitation Data'!I149))="","",OFFSET('Sanitation Data'!$I$28,0,10*ROW('Sanitation Data'!I149)))</f>
        <v/>
      </c>
      <c r="DK155" s="266" t="str">
        <f ca="true">+IF(OFFSET('Sanitation Data'!$I$29,0,10*ROW('Sanitation Data'!I149))="","",OFFSET('Sanitation Data'!$I$29,0,10*ROW('Sanitation Data'!I149)))</f>
        <v/>
      </c>
      <c r="DL155" s="266" t="str">
        <f ca="true">+IF(OFFSET('Sanitation Data'!$I$30,0,10*ROW('Sanitation Data'!I149))="","",OFFSET('Sanitation Data'!$I$30,0,10*ROW('Sanitation Data'!I149)))</f>
        <v/>
      </c>
      <c r="DM155" s="266" t="str">
        <f ca="true">+IF(OFFSET('Sanitation Data'!$I$31,0,10*ROW('Sanitation Data'!I149))="","",OFFSET('Sanitation Data'!$I$31,0,10*ROW('Sanitation Data'!I149)))</f>
        <v/>
      </c>
      <c r="DN155" s="266" t="str">
        <f ca="true">+IF(OFFSET('Sanitation Data'!$I$32,0,10*ROW('Sanitation Data'!I149))="","",OFFSET('Sanitation Data'!$I$32,0,10*ROW('Sanitation Data'!I149)))</f>
        <v/>
      </c>
      <c r="DO155" s="266" t="str">
        <f ca="true">+IF(OFFSET('Hygiene Data'!$D$11,0,10*ROW('Hygiene Data'!D149))="","",OFFSET('Hygiene Data'!$D$11,0,10*ROW('Hygiene Data'!D149)))</f>
        <v/>
      </c>
      <c r="DP155" s="266" t="str">
        <f ca="true">+IF(OFFSET('Hygiene Data'!$D$12,0,10*ROW('Hygiene Data'!D149))="","",OFFSET('Hygiene Data'!$D$12,0,10*ROW('Hygiene Data'!D149)))</f>
        <v/>
      </c>
      <c r="DQ155" s="266" t="str">
        <f ca="true">+IF(OFFSET('Hygiene Data'!$D$13,0,10*ROW('Hygiene Data'!D149))="","",OFFSET('Hygiene Data'!$D$13,0,10*ROW('Hygiene Data'!D149)))</f>
        <v/>
      </c>
      <c r="DR155" s="266" t="str">
        <f ca="true">+IF(OFFSET('Hygiene Data'!$E$11,0,10*ROW('Hygiene Data'!E149))="","",OFFSET('Hygiene Data'!$E$11,0,10*ROW('Hygiene Data'!E149)))</f>
        <v/>
      </c>
      <c r="DS155" s="266" t="str">
        <f ca="true">+IF(OFFSET('Hygiene Data'!$E$12,0,10*ROW('Hygiene Data'!E149))="","",OFFSET('Hygiene Data'!$E$12,0,10*ROW('Hygiene Data'!E149)))</f>
        <v/>
      </c>
      <c r="DT155" s="266" t="str">
        <f ca="true">+IF(OFFSET('Hygiene Data'!$E$13,0,10*ROW('Hygiene Data'!E149))="","",OFFSET('Hygiene Data'!$E$13,0,10*ROW('Hygiene Data'!E149)))</f>
        <v/>
      </c>
      <c r="DU155" s="266" t="str">
        <f ca="true">+IF(OFFSET('Hygiene Data'!$F$11,0,10*ROW('Hygiene Data'!F149))="","",OFFSET('Hygiene Data'!$F$11,0,10*ROW('Hygiene Data'!F149)))</f>
        <v/>
      </c>
      <c r="DV155" s="266" t="str">
        <f ca="true">+IF(OFFSET('Hygiene Data'!$F$12,0,10*ROW('Hygiene Data'!F149))="","",OFFSET('Hygiene Data'!$F$12,0,10*ROW('Hygiene Data'!F149)))</f>
        <v/>
      </c>
      <c r="DW155" s="266" t="str">
        <f ca="true">+IF(OFFSET('Hygiene Data'!$F$13,0,10*ROW('Hygiene Data'!F149))="","",OFFSET('Hygiene Data'!$F$13,0,10*ROW('Hygiene Data'!F149)))</f>
        <v/>
      </c>
      <c r="DX155" s="266" t="str">
        <f ca="true">+IF(OFFSET('Hygiene Data'!$G$11,0,10*ROW('Hygiene Data'!G149))="","",OFFSET('Hygiene Data'!$G$11,0,10*ROW('Hygiene Data'!G149)))</f>
        <v/>
      </c>
      <c r="DY155" s="266" t="str">
        <f ca="true">+IF(OFFSET('Hygiene Data'!$G$12,0,10*ROW('Hygiene Data'!G149))="","",OFFSET('Hygiene Data'!$G$12,0,10*ROW('Hygiene Data'!G149)))</f>
        <v/>
      </c>
      <c r="DZ155" s="266" t="str">
        <f ca="true">+IF(OFFSET('Hygiene Data'!$G$13,0,10*ROW('Hygiene Data'!G149))="","",OFFSET('Hygiene Data'!$G$13,0,10*ROW('Hygiene Data'!G149)))</f>
        <v/>
      </c>
      <c r="EA155" s="266" t="str">
        <f ca="true">+IF(OFFSET('Hygiene Data'!$H$11,0,10*ROW('Hygiene Data'!H149))="","",OFFSET('Hygiene Data'!$H$11,0,10*ROW('Hygiene Data'!H149)))</f>
        <v/>
      </c>
      <c r="EB155" s="266" t="str">
        <f ca="true">+IF(OFFSET('Hygiene Data'!$H$12,0,10*ROW('Hygiene Data'!H149))="","",OFFSET('Hygiene Data'!$H$12,0,10*ROW('Hygiene Data'!H149)))</f>
        <v/>
      </c>
      <c r="EC155" s="266" t="str">
        <f ca="true">+IF(OFFSET('Hygiene Data'!$H$13,0,10*ROW('Hygiene Data'!H149))="","",OFFSET('Hygiene Data'!$H$13,0,10*ROW('Hygiene Data'!H149)))</f>
        <v/>
      </c>
      <c r="ED155" s="266" t="str">
        <f ca="true">+IF(OFFSET('Hygiene Data'!$I$11,0,10*ROW('Hygiene Data'!I149))="","",OFFSET('Hygiene Data'!$I$11,0,10*ROW('Hygiene Data'!I149)))</f>
        <v/>
      </c>
      <c r="EE155" s="266" t="str">
        <f ca="true">+IF(OFFSET('Hygiene Data'!$I$12,0,10*ROW('Hygiene Data'!I149))="","",OFFSET('Hygiene Data'!$I$12,0,10*ROW('Hygiene Data'!I149)))</f>
        <v/>
      </c>
      <c r="EF155" s="266"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2"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6"/>
      <c r="BS156" s="266" t="str">
        <f ca="true">+IF(OFFSET('Water Data'!$D$27,0,10*ROW('Water Data'!D150))="","",OFFSET('Water Data'!$D$27,0,10*ROW('Water Data'!D150)))</f>
        <v/>
      </c>
      <c r="BT156" s="266" t="str">
        <f ca="true">+IF(OFFSET('Water Data'!$D$28,0,10*ROW('Water Data'!D150))="","",OFFSET('Water Data'!$D$28,0,10*ROW('Water Data'!D150)))</f>
        <v/>
      </c>
      <c r="BU156" s="266" t="str">
        <f ca="true">+IF(OFFSET('Water Data'!$D$29,0,10*ROW('Water Data'!D150))="","",OFFSET('Water Data'!$D$29,0,10*ROW('Water Data'!D150)))</f>
        <v/>
      </c>
      <c r="BV156" s="266" t="str">
        <f ca="true">+IF(OFFSET('Water Data'!$E$27,0,10*ROW('Water Data'!E150))="","",OFFSET('Water Data'!$E$27,0,10*ROW('Water Data'!E150)))</f>
        <v/>
      </c>
      <c r="BW156" s="266" t="str">
        <f ca="true">+IF(OFFSET('Water Data'!$E$28,0,10*ROW('Water Data'!E150))="","",OFFSET('Water Data'!$E$28,0,10*ROW('Water Data'!E150)))</f>
        <v/>
      </c>
      <c r="BX156" s="266" t="str">
        <f ca="true">+IF(OFFSET('Water Data'!$E$29,0,10*ROW('Water Data'!E150))="","",OFFSET('Water Data'!$E$29,0,10*ROW('Water Data'!E150)))</f>
        <v/>
      </c>
      <c r="BY156" s="266" t="str">
        <f ca="true">+IF(OFFSET('Water Data'!$F$27,0,10*ROW('Water Data'!F150))="","",OFFSET('Water Data'!$F$27,0,10*ROW('Water Data'!F150)))</f>
        <v/>
      </c>
      <c r="BZ156" s="266" t="str">
        <f ca="true">+IF(OFFSET('Water Data'!$F$28,0,10*ROW('Water Data'!F150))="","",OFFSET('Water Data'!$F$28,0,10*ROW('Water Data'!F150)))</f>
        <v/>
      </c>
      <c r="CA156" s="266" t="str">
        <f ca="true">+IF(OFFSET('Water Data'!$F$29,0,10*ROW('Water Data'!F150))="","",OFFSET('Water Data'!$F$29,0,10*ROW('Water Data'!F150)))</f>
        <v/>
      </c>
      <c r="CB156" s="266" t="str">
        <f ca="true">+IF(OFFSET('Water Data'!$G$27,0,10*ROW('Water Data'!G150))="","",OFFSET('Water Data'!$G$27,0,10*ROW('Water Data'!G150)))</f>
        <v/>
      </c>
      <c r="CC156" s="266" t="str">
        <f ca="true">+IF(OFFSET('Water Data'!$G$28,0,10*ROW('Water Data'!G150))="","",OFFSET('Water Data'!$G$28,0,10*ROW('Water Data'!G150)))</f>
        <v/>
      </c>
      <c r="CD156" s="266" t="str">
        <f ca="true">+IF(OFFSET('Water Data'!$G$29,0,10*ROW('Water Data'!G150))="","",OFFSET('Water Data'!$G$29,0,10*ROW('Water Data'!G150)))</f>
        <v/>
      </c>
      <c r="CE156" s="266" t="str">
        <f ca="true">+IF(OFFSET('Water Data'!$H$27,0,10*ROW('Water Data'!H150))="","",OFFSET('Water Data'!$H$27,0,10*ROW('Water Data'!H150)))</f>
        <v/>
      </c>
      <c r="CF156" s="266" t="str">
        <f ca="true">+IF(OFFSET('Water Data'!$H$28,0,10*ROW('Water Data'!H150))="","",OFFSET('Water Data'!$H$28,0,10*ROW('Water Data'!H150)))</f>
        <v/>
      </c>
      <c r="CG156" s="266" t="str">
        <f ca="true">+IF(OFFSET('Water Data'!$H$29,0,10*ROW('Water Data'!H150))="","",OFFSET('Water Data'!$H$29,0,10*ROW('Water Data'!H150)))</f>
        <v/>
      </c>
      <c r="CH156" s="266" t="str">
        <f ca="true">+IF(OFFSET('Water Data'!$I$27,0,10*ROW('Water Data'!I150))="","",OFFSET('Water Data'!$I$27,0,10*ROW('Water Data'!I150)))</f>
        <v/>
      </c>
      <c r="CI156" s="266" t="str">
        <f ca="true">+IF(OFFSET('Water Data'!$I$28,0,10*ROW('Water Data'!I150))="","",OFFSET('Water Data'!$I$28,0,10*ROW('Water Data'!I150)))</f>
        <v/>
      </c>
      <c r="CJ156" s="266" t="str">
        <f ca="true">+IF(OFFSET('Water Data'!$I$29,0,10*ROW('Water Data'!I150))="","",OFFSET('Water Data'!$I$29,0,10*ROW('Water Data'!I150)))</f>
        <v/>
      </c>
      <c r="CK156" s="266" t="str">
        <f ca="true">+IF(OFFSET('Sanitation Data'!$D$28,0,10*ROW('Sanitation Data'!D150))="","",OFFSET('Sanitation Data'!$D$28,0,10*ROW('Sanitation Data'!D150)))</f>
        <v/>
      </c>
      <c r="CL156" s="266" t="str">
        <f ca="true">+IF(OFFSET('Sanitation Data'!$D$29,0,10*ROW('Sanitation Data'!D150))="","",OFFSET('Sanitation Data'!$D$29,0,10*ROW('Sanitation Data'!D150)))</f>
        <v/>
      </c>
      <c r="CM156" s="266" t="str">
        <f ca="true">+IF(OFFSET('Sanitation Data'!$D$30,0,10*ROW('Sanitation Data'!D150))="","",OFFSET('Sanitation Data'!$D$30,0,10*ROW('Sanitation Data'!D150)))</f>
        <v/>
      </c>
      <c r="CN156" s="266" t="str">
        <f ca="true">+IF(OFFSET('Sanitation Data'!$D$31,0,10*ROW('Sanitation Data'!D150))="","",OFFSET('Sanitation Data'!$D$31,0,10*ROW('Sanitation Data'!D150)))</f>
        <v/>
      </c>
      <c r="CO156" s="266" t="str">
        <f ca="true">+IF(OFFSET('Sanitation Data'!$D$32,0,10*ROW('Sanitation Data'!D150))="","",OFFSET('Sanitation Data'!$D$32,0,10*ROW('Sanitation Data'!D150)))</f>
        <v/>
      </c>
      <c r="CP156" s="266" t="str">
        <f ca="true">+IF(OFFSET('Sanitation Data'!$E$28,0,10*ROW('Sanitation Data'!E150))="","",OFFSET('Sanitation Data'!$E$28,0,10*ROW('Sanitation Data'!E150)))</f>
        <v/>
      </c>
      <c r="CQ156" s="266" t="str">
        <f ca="true">+IF(OFFSET('Sanitation Data'!$E$29,0,10*ROW('Sanitation Data'!E150))="","",OFFSET('Sanitation Data'!$E$29,0,10*ROW('Sanitation Data'!E150)))</f>
        <v/>
      </c>
      <c r="CR156" s="266" t="str">
        <f ca="true">+IF(OFFSET('Sanitation Data'!$E$30,0,10*ROW('Sanitation Data'!E150))="","",OFFSET('Sanitation Data'!$E$30,0,10*ROW('Sanitation Data'!E150)))</f>
        <v/>
      </c>
      <c r="CS156" s="266" t="str">
        <f ca="true">+IF(OFFSET('Sanitation Data'!$E$31,0,10*ROW('Sanitation Data'!E150))="","",OFFSET('Sanitation Data'!$E$31,0,10*ROW('Sanitation Data'!E150)))</f>
        <v/>
      </c>
      <c r="CT156" s="266" t="str">
        <f ca="true">+IF(OFFSET('Sanitation Data'!$E$32,0,10*ROW('Sanitation Data'!E150))="","",OFFSET('Sanitation Data'!$E$32,0,10*ROW('Sanitation Data'!E150)))</f>
        <v/>
      </c>
      <c r="CU156" s="266" t="str">
        <f ca="true">+IF(OFFSET('Sanitation Data'!$F$28,0,10*ROW('Sanitation Data'!F150))="","",OFFSET('Sanitation Data'!$F$28,0,10*ROW('Sanitation Data'!F150)))</f>
        <v/>
      </c>
      <c r="CV156" s="266" t="str">
        <f ca="true">+IF(OFFSET('Sanitation Data'!$F$29,0,10*ROW('Sanitation Data'!F150))="","",OFFSET('Sanitation Data'!$F$29,0,10*ROW('Sanitation Data'!F150)))</f>
        <v/>
      </c>
      <c r="CW156" s="266" t="str">
        <f ca="true">+IF(OFFSET('Sanitation Data'!$F$30,0,10*ROW('Sanitation Data'!F150))="","",OFFSET('Sanitation Data'!$F$30,0,10*ROW('Sanitation Data'!F150)))</f>
        <v/>
      </c>
      <c r="CX156" s="266" t="str">
        <f ca="true">+IF(OFFSET('Sanitation Data'!$F$31,0,10*ROW('Sanitation Data'!F150))="","",OFFSET('Sanitation Data'!$F$31,0,10*ROW('Sanitation Data'!F150)))</f>
        <v/>
      </c>
      <c r="CY156" s="266" t="str">
        <f ca="true">+IF(OFFSET('Sanitation Data'!$F$32,0,10*ROW('Sanitation Data'!F150))="","",OFFSET('Sanitation Data'!$F$32,0,10*ROW('Sanitation Data'!F150)))</f>
        <v/>
      </c>
      <c r="CZ156" s="266" t="str">
        <f ca="true">+IF(OFFSET('Sanitation Data'!$G$28,0,10*ROW('Sanitation Data'!G150))="","",OFFSET('Sanitation Data'!$G$28,0,10*ROW('Sanitation Data'!G150)))</f>
        <v/>
      </c>
      <c r="DA156" s="266" t="str">
        <f ca="true">+IF(OFFSET('Sanitation Data'!$G$29,0,10*ROW('Sanitation Data'!G150))="","",OFFSET('Sanitation Data'!$G$29,0,10*ROW('Sanitation Data'!G150)))</f>
        <v/>
      </c>
      <c r="DB156" s="266" t="str">
        <f ca="true">+IF(OFFSET('Sanitation Data'!$G$30,0,10*ROW('Sanitation Data'!G150))="","",OFFSET('Sanitation Data'!$G$30,0,10*ROW('Sanitation Data'!G150)))</f>
        <v/>
      </c>
      <c r="DC156" s="266" t="str">
        <f ca="true">+IF(OFFSET('Sanitation Data'!$G$31,0,10*ROW('Sanitation Data'!G150))="","",OFFSET('Sanitation Data'!$G$31,0,10*ROW('Sanitation Data'!G150)))</f>
        <v/>
      </c>
      <c r="DD156" s="266" t="str">
        <f ca="true">+IF(OFFSET('Sanitation Data'!$G$32,0,10*ROW('Sanitation Data'!G150))="","",OFFSET('Sanitation Data'!$G$32,0,10*ROW('Sanitation Data'!G150)))</f>
        <v/>
      </c>
      <c r="DE156" s="266" t="str">
        <f ca="true">+IF(OFFSET('Sanitation Data'!$H$28,0,10*ROW('Sanitation Data'!H150))="","",OFFSET('Sanitation Data'!$H$28,0,10*ROW('Sanitation Data'!H150)))</f>
        <v/>
      </c>
      <c r="DF156" s="266" t="str">
        <f ca="true">+IF(OFFSET('Sanitation Data'!$H$29,0,10*ROW('Sanitation Data'!H150))="","",OFFSET('Sanitation Data'!$H$29,0,10*ROW('Sanitation Data'!H150)))</f>
        <v/>
      </c>
      <c r="DG156" s="266" t="str">
        <f ca="true">+IF(OFFSET('Sanitation Data'!$H$30,0,10*ROW('Sanitation Data'!H150))="","",OFFSET('Sanitation Data'!$H$30,0,10*ROW('Sanitation Data'!H150)))</f>
        <v/>
      </c>
      <c r="DH156" s="266" t="str">
        <f ca="true">+IF(OFFSET('Sanitation Data'!$H$31,0,10*ROW('Sanitation Data'!H150))="","",OFFSET('Sanitation Data'!$H$31,0,10*ROW('Sanitation Data'!H150)))</f>
        <v/>
      </c>
      <c r="DI156" s="266" t="str">
        <f ca="true">+IF(OFFSET('Sanitation Data'!$H$32,0,10*ROW('Sanitation Data'!H150))="","",OFFSET('Sanitation Data'!$H$32,0,10*ROW('Sanitation Data'!H150)))</f>
        <v/>
      </c>
      <c r="DJ156" s="266" t="str">
        <f ca="true">+IF(OFFSET('Sanitation Data'!$I$28,0,10*ROW('Sanitation Data'!I150))="","",OFFSET('Sanitation Data'!$I$28,0,10*ROW('Sanitation Data'!I150)))</f>
        <v/>
      </c>
      <c r="DK156" s="266" t="str">
        <f ca="true">+IF(OFFSET('Sanitation Data'!$I$29,0,10*ROW('Sanitation Data'!I150))="","",OFFSET('Sanitation Data'!$I$29,0,10*ROW('Sanitation Data'!I150)))</f>
        <v/>
      </c>
      <c r="DL156" s="266" t="str">
        <f ca="true">+IF(OFFSET('Sanitation Data'!$I$30,0,10*ROW('Sanitation Data'!I150))="","",OFFSET('Sanitation Data'!$I$30,0,10*ROW('Sanitation Data'!I150)))</f>
        <v/>
      </c>
      <c r="DM156" s="266" t="str">
        <f ca="true">+IF(OFFSET('Sanitation Data'!$I$31,0,10*ROW('Sanitation Data'!I150))="","",OFFSET('Sanitation Data'!$I$31,0,10*ROW('Sanitation Data'!I150)))</f>
        <v/>
      </c>
      <c r="DN156" s="266" t="str">
        <f ca="true">+IF(OFFSET('Sanitation Data'!$I$32,0,10*ROW('Sanitation Data'!I150))="","",OFFSET('Sanitation Data'!$I$32,0,10*ROW('Sanitation Data'!I150)))</f>
        <v/>
      </c>
      <c r="DO156" s="266" t="str">
        <f ca="true">+IF(OFFSET('Hygiene Data'!$D$11,0,10*ROW('Hygiene Data'!D150))="","",OFFSET('Hygiene Data'!$D$11,0,10*ROW('Hygiene Data'!D150)))</f>
        <v/>
      </c>
      <c r="DP156" s="266" t="str">
        <f ca="true">+IF(OFFSET('Hygiene Data'!$D$12,0,10*ROW('Hygiene Data'!D150))="","",OFFSET('Hygiene Data'!$D$12,0,10*ROW('Hygiene Data'!D150)))</f>
        <v/>
      </c>
      <c r="DQ156" s="266" t="str">
        <f ca="true">+IF(OFFSET('Hygiene Data'!$D$13,0,10*ROW('Hygiene Data'!D150))="","",OFFSET('Hygiene Data'!$D$13,0,10*ROW('Hygiene Data'!D150)))</f>
        <v/>
      </c>
      <c r="DR156" s="266" t="str">
        <f ca="true">+IF(OFFSET('Hygiene Data'!$E$11,0,10*ROW('Hygiene Data'!E150))="","",OFFSET('Hygiene Data'!$E$11,0,10*ROW('Hygiene Data'!E150)))</f>
        <v/>
      </c>
      <c r="DS156" s="266" t="str">
        <f ca="true">+IF(OFFSET('Hygiene Data'!$E$12,0,10*ROW('Hygiene Data'!E150))="","",OFFSET('Hygiene Data'!$E$12,0,10*ROW('Hygiene Data'!E150)))</f>
        <v/>
      </c>
      <c r="DT156" s="266" t="str">
        <f ca="true">+IF(OFFSET('Hygiene Data'!$E$13,0,10*ROW('Hygiene Data'!E150))="","",OFFSET('Hygiene Data'!$E$13,0,10*ROW('Hygiene Data'!E150)))</f>
        <v/>
      </c>
      <c r="DU156" s="266" t="str">
        <f ca="true">+IF(OFFSET('Hygiene Data'!$F$11,0,10*ROW('Hygiene Data'!F150))="","",OFFSET('Hygiene Data'!$F$11,0,10*ROW('Hygiene Data'!F150)))</f>
        <v/>
      </c>
      <c r="DV156" s="266" t="str">
        <f ca="true">+IF(OFFSET('Hygiene Data'!$F$12,0,10*ROW('Hygiene Data'!F150))="","",OFFSET('Hygiene Data'!$F$12,0,10*ROW('Hygiene Data'!F150)))</f>
        <v/>
      </c>
      <c r="DW156" s="266" t="str">
        <f ca="true">+IF(OFFSET('Hygiene Data'!$F$13,0,10*ROW('Hygiene Data'!F150))="","",OFFSET('Hygiene Data'!$F$13,0,10*ROW('Hygiene Data'!F150)))</f>
        <v/>
      </c>
      <c r="DX156" s="266" t="str">
        <f ca="true">+IF(OFFSET('Hygiene Data'!$G$11,0,10*ROW('Hygiene Data'!G150))="","",OFFSET('Hygiene Data'!$G$11,0,10*ROW('Hygiene Data'!G150)))</f>
        <v/>
      </c>
      <c r="DY156" s="266" t="str">
        <f ca="true">+IF(OFFSET('Hygiene Data'!$G$12,0,10*ROW('Hygiene Data'!G150))="","",OFFSET('Hygiene Data'!$G$12,0,10*ROW('Hygiene Data'!G150)))</f>
        <v/>
      </c>
      <c r="DZ156" s="266" t="str">
        <f ca="true">+IF(OFFSET('Hygiene Data'!$G$13,0,10*ROW('Hygiene Data'!G150))="","",OFFSET('Hygiene Data'!$G$13,0,10*ROW('Hygiene Data'!G150)))</f>
        <v/>
      </c>
      <c r="EA156" s="266" t="str">
        <f ca="true">+IF(OFFSET('Hygiene Data'!$H$11,0,10*ROW('Hygiene Data'!H150))="","",OFFSET('Hygiene Data'!$H$11,0,10*ROW('Hygiene Data'!H150)))</f>
        <v/>
      </c>
      <c r="EB156" s="266" t="str">
        <f ca="true">+IF(OFFSET('Hygiene Data'!$H$12,0,10*ROW('Hygiene Data'!H150))="","",OFFSET('Hygiene Data'!$H$12,0,10*ROW('Hygiene Data'!H150)))</f>
        <v/>
      </c>
      <c r="EC156" s="266" t="str">
        <f ca="true">+IF(OFFSET('Hygiene Data'!$H$13,0,10*ROW('Hygiene Data'!H150))="","",OFFSET('Hygiene Data'!$H$13,0,10*ROW('Hygiene Data'!H150)))</f>
        <v/>
      </c>
      <c r="ED156" s="266" t="str">
        <f ca="true">+IF(OFFSET('Hygiene Data'!$I$11,0,10*ROW('Hygiene Data'!I150))="","",OFFSET('Hygiene Data'!$I$11,0,10*ROW('Hygiene Data'!I150)))</f>
        <v/>
      </c>
      <c r="EE156" s="266" t="str">
        <f ca="true">+IF(OFFSET('Hygiene Data'!$I$12,0,10*ROW('Hygiene Data'!I150))="","",OFFSET('Hygiene Data'!$I$12,0,10*ROW('Hygiene Data'!I150)))</f>
        <v/>
      </c>
      <c r="EF156" s="266"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2"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6"/>
      <c r="BS157" s="266" t="str">
        <f ca="true">+IF(OFFSET('Water Data'!$D$27,0,10*ROW('Water Data'!D151))="","",OFFSET('Water Data'!$D$27,0,10*ROW('Water Data'!D151)))</f>
        <v/>
      </c>
      <c r="BT157" s="266" t="str">
        <f ca="true">+IF(OFFSET('Water Data'!$D$28,0,10*ROW('Water Data'!D151))="","",OFFSET('Water Data'!$D$28,0,10*ROW('Water Data'!D151)))</f>
        <v/>
      </c>
      <c r="BU157" s="266" t="str">
        <f ca="true">+IF(OFFSET('Water Data'!$D$29,0,10*ROW('Water Data'!D151))="","",OFFSET('Water Data'!$D$29,0,10*ROW('Water Data'!D151)))</f>
        <v/>
      </c>
      <c r="BV157" s="266" t="str">
        <f ca="true">+IF(OFFSET('Water Data'!$E$27,0,10*ROW('Water Data'!E151))="","",OFFSET('Water Data'!$E$27,0,10*ROW('Water Data'!E151)))</f>
        <v/>
      </c>
      <c r="BW157" s="266" t="str">
        <f ca="true">+IF(OFFSET('Water Data'!$E$28,0,10*ROW('Water Data'!E151))="","",OFFSET('Water Data'!$E$28,0,10*ROW('Water Data'!E151)))</f>
        <v/>
      </c>
      <c r="BX157" s="266" t="str">
        <f ca="true">+IF(OFFSET('Water Data'!$E$29,0,10*ROW('Water Data'!E151))="","",OFFSET('Water Data'!$E$29,0,10*ROW('Water Data'!E151)))</f>
        <v/>
      </c>
      <c r="BY157" s="266" t="str">
        <f ca="true">+IF(OFFSET('Water Data'!$F$27,0,10*ROW('Water Data'!F151))="","",OFFSET('Water Data'!$F$27,0,10*ROW('Water Data'!F151)))</f>
        <v/>
      </c>
      <c r="BZ157" s="266" t="str">
        <f ca="true">+IF(OFFSET('Water Data'!$F$28,0,10*ROW('Water Data'!F151))="","",OFFSET('Water Data'!$F$28,0,10*ROW('Water Data'!F151)))</f>
        <v/>
      </c>
      <c r="CA157" s="266" t="str">
        <f ca="true">+IF(OFFSET('Water Data'!$F$29,0,10*ROW('Water Data'!F151))="","",OFFSET('Water Data'!$F$29,0,10*ROW('Water Data'!F151)))</f>
        <v/>
      </c>
      <c r="CB157" s="266" t="str">
        <f ca="true">+IF(OFFSET('Water Data'!$G$27,0,10*ROW('Water Data'!G151))="","",OFFSET('Water Data'!$G$27,0,10*ROW('Water Data'!G151)))</f>
        <v/>
      </c>
      <c r="CC157" s="266" t="str">
        <f ca="true">+IF(OFFSET('Water Data'!$G$28,0,10*ROW('Water Data'!G151))="","",OFFSET('Water Data'!$G$28,0,10*ROW('Water Data'!G151)))</f>
        <v/>
      </c>
      <c r="CD157" s="266" t="str">
        <f ca="true">+IF(OFFSET('Water Data'!$G$29,0,10*ROW('Water Data'!G151))="","",OFFSET('Water Data'!$G$29,0,10*ROW('Water Data'!G151)))</f>
        <v/>
      </c>
      <c r="CE157" s="266" t="str">
        <f ca="true">+IF(OFFSET('Water Data'!$H$27,0,10*ROW('Water Data'!H151))="","",OFFSET('Water Data'!$H$27,0,10*ROW('Water Data'!H151)))</f>
        <v/>
      </c>
      <c r="CF157" s="266" t="str">
        <f ca="true">+IF(OFFSET('Water Data'!$H$28,0,10*ROW('Water Data'!H151))="","",OFFSET('Water Data'!$H$28,0,10*ROW('Water Data'!H151)))</f>
        <v/>
      </c>
      <c r="CG157" s="266" t="str">
        <f ca="true">+IF(OFFSET('Water Data'!$H$29,0,10*ROW('Water Data'!H151))="","",OFFSET('Water Data'!$H$29,0,10*ROW('Water Data'!H151)))</f>
        <v/>
      </c>
      <c r="CH157" s="266" t="str">
        <f ca="true">+IF(OFFSET('Water Data'!$I$27,0,10*ROW('Water Data'!I151))="","",OFFSET('Water Data'!$I$27,0,10*ROW('Water Data'!I151)))</f>
        <v/>
      </c>
      <c r="CI157" s="266" t="str">
        <f ca="true">+IF(OFFSET('Water Data'!$I$28,0,10*ROW('Water Data'!I151))="","",OFFSET('Water Data'!$I$28,0,10*ROW('Water Data'!I151)))</f>
        <v/>
      </c>
      <c r="CJ157" s="266" t="str">
        <f ca="true">+IF(OFFSET('Water Data'!$I$29,0,10*ROW('Water Data'!I151))="","",OFFSET('Water Data'!$I$29,0,10*ROW('Water Data'!I151)))</f>
        <v/>
      </c>
      <c r="CK157" s="266" t="str">
        <f ca="true">+IF(OFFSET('Sanitation Data'!$D$28,0,10*ROW('Sanitation Data'!D151))="","",OFFSET('Sanitation Data'!$D$28,0,10*ROW('Sanitation Data'!D151)))</f>
        <v/>
      </c>
      <c r="CL157" s="266" t="str">
        <f ca="true">+IF(OFFSET('Sanitation Data'!$D$29,0,10*ROW('Sanitation Data'!D151))="","",OFFSET('Sanitation Data'!$D$29,0,10*ROW('Sanitation Data'!D151)))</f>
        <v/>
      </c>
      <c r="CM157" s="266" t="str">
        <f ca="true">+IF(OFFSET('Sanitation Data'!$D$30,0,10*ROW('Sanitation Data'!D151))="","",OFFSET('Sanitation Data'!$D$30,0,10*ROW('Sanitation Data'!D151)))</f>
        <v/>
      </c>
      <c r="CN157" s="266" t="str">
        <f ca="true">+IF(OFFSET('Sanitation Data'!$D$31,0,10*ROW('Sanitation Data'!D151))="","",OFFSET('Sanitation Data'!$D$31,0,10*ROW('Sanitation Data'!D151)))</f>
        <v/>
      </c>
      <c r="CO157" s="266" t="str">
        <f ca="true">+IF(OFFSET('Sanitation Data'!$D$32,0,10*ROW('Sanitation Data'!D151))="","",OFFSET('Sanitation Data'!$D$32,0,10*ROW('Sanitation Data'!D151)))</f>
        <v/>
      </c>
      <c r="CP157" s="266" t="str">
        <f ca="true">+IF(OFFSET('Sanitation Data'!$E$28,0,10*ROW('Sanitation Data'!E151))="","",OFFSET('Sanitation Data'!$E$28,0,10*ROW('Sanitation Data'!E151)))</f>
        <v/>
      </c>
      <c r="CQ157" s="266" t="str">
        <f ca="true">+IF(OFFSET('Sanitation Data'!$E$29,0,10*ROW('Sanitation Data'!E151))="","",OFFSET('Sanitation Data'!$E$29,0,10*ROW('Sanitation Data'!E151)))</f>
        <v/>
      </c>
      <c r="CR157" s="266" t="str">
        <f ca="true">+IF(OFFSET('Sanitation Data'!$E$30,0,10*ROW('Sanitation Data'!E151))="","",OFFSET('Sanitation Data'!$E$30,0,10*ROW('Sanitation Data'!E151)))</f>
        <v/>
      </c>
      <c r="CS157" s="266" t="str">
        <f ca="true">+IF(OFFSET('Sanitation Data'!$E$31,0,10*ROW('Sanitation Data'!E151))="","",OFFSET('Sanitation Data'!$E$31,0,10*ROW('Sanitation Data'!E151)))</f>
        <v/>
      </c>
      <c r="CT157" s="266" t="str">
        <f ca="true">+IF(OFFSET('Sanitation Data'!$E$32,0,10*ROW('Sanitation Data'!E151))="","",OFFSET('Sanitation Data'!$E$32,0,10*ROW('Sanitation Data'!E151)))</f>
        <v/>
      </c>
      <c r="CU157" s="266" t="str">
        <f ca="true">+IF(OFFSET('Sanitation Data'!$F$28,0,10*ROW('Sanitation Data'!F151))="","",OFFSET('Sanitation Data'!$F$28,0,10*ROW('Sanitation Data'!F151)))</f>
        <v/>
      </c>
      <c r="CV157" s="266" t="str">
        <f ca="true">+IF(OFFSET('Sanitation Data'!$F$29,0,10*ROW('Sanitation Data'!F151))="","",OFFSET('Sanitation Data'!$F$29,0,10*ROW('Sanitation Data'!F151)))</f>
        <v/>
      </c>
      <c r="CW157" s="266" t="str">
        <f ca="true">+IF(OFFSET('Sanitation Data'!$F$30,0,10*ROW('Sanitation Data'!F151))="","",OFFSET('Sanitation Data'!$F$30,0,10*ROW('Sanitation Data'!F151)))</f>
        <v/>
      </c>
      <c r="CX157" s="266" t="str">
        <f ca="true">+IF(OFFSET('Sanitation Data'!$F$31,0,10*ROW('Sanitation Data'!F151))="","",OFFSET('Sanitation Data'!$F$31,0,10*ROW('Sanitation Data'!F151)))</f>
        <v/>
      </c>
      <c r="CY157" s="266" t="str">
        <f ca="true">+IF(OFFSET('Sanitation Data'!$F$32,0,10*ROW('Sanitation Data'!F151))="","",OFFSET('Sanitation Data'!$F$32,0,10*ROW('Sanitation Data'!F151)))</f>
        <v/>
      </c>
      <c r="CZ157" s="266" t="str">
        <f ca="true">+IF(OFFSET('Sanitation Data'!$G$28,0,10*ROW('Sanitation Data'!G151))="","",OFFSET('Sanitation Data'!$G$28,0,10*ROW('Sanitation Data'!G151)))</f>
        <v/>
      </c>
      <c r="DA157" s="266" t="str">
        <f ca="true">+IF(OFFSET('Sanitation Data'!$G$29,0,10*ROW('Sanitation Data'!G151))="","",OFFSET('Sanitation Data'!$G$29,0,10*ROW('Sanitation Data'!G151)))</f>
        <v/>
      </c>
      <c r="DB157" s="266" t="str">
        <f ca="true">+IF(OFFSET('Sanitation Data'!$G$30,0,10*ROW('Sanitation Data'!G151))="","",OFFSET('Sanitation Data'!$G$30,0,10*ROW('Sanitation Data'!G151)))</f>
        <v/>
      </c>
      <c r="DC157" s="266" t="str">
        <f ca="true">+IF(OFFSET('Sanitation Data'!$G$31,0,10*ROW('Sanitation Data'!G151))="","",OFFSET('Sanitation Data'!$G$31,0,10*ROW('Sanitation Data'!G151)))</f>
        <v/>
      </c>
      <c r="DD157" s="266" t="str">
        <f ca="true">+IF(OFFSET('Sanitation Data'!$G$32,0,10*ROW('Sanitation Data'!G151))="","",OFFSET('Sanitation Data'!$G$32,0,10*ROW('Sanitation Data'!G151)))</f>
        <v/>
      </c>
      <c r="DE157" s="266" t="str">
        <f ca="true">+IF(OFFSET('Sanitation Data'!$H$28,0,10*ROW('Sanitation Data'!H151))="","",OFFSET('Sanitation Data'!$H$28,0,10*ROW('Sanitation Data'!H151)))</f>
        <v/>
      </c>
      <c r="DF157" s="266" t="str">
        <f ca="true">+IF(OFFSET('Sanitation Data'!$H$29,0,10*ROW('Sanitation Data'!H151))="","",OFFSET('Sanitation Data'!$H$29,0,10*ROW('Sanitation Data'!H151)))</f>
        <v/>
      </c>
      <c r="DG157" s="266" t="str">
        <f ca="true">+IF(OFFSET('Sanitation Data'!$H$30,0,10*ROW('Sanitation Data'!H151))="","",OFFSET('Sanitation Data'!$H$30,0,10*ROW('Sanitation Data'!H151)))</f>
        <v/>
      </c>
      <c r="DH157" s="266" t="str">
        <f ca="true">+IF(OFFSET('Sanitation Data'!$H$31,0,10*ROW('Sanitation Data'!H151))="","",OFFSET('Sanitation Data'!$H$31,0,10*ROW('Sanitation Data'!H151)))</f>
        <v/>
      </c>
      <c r="DI157" s="266" t="str">
        <f ca="true">+IF(OFFSET('Sanitation Data'!$H$32,0,10*ROW('Sanitation Data'!H151))="","",OFFSET('Sanitation Data'!$H$32,0,10*ROW('Sanitation Data'!H151)))</f>
        <v/>
      </c>
      <c r="DJ157" s="266" t="str">
        <f ca="true">+IF(OFFSET('Sanitation Data'!$I$28,0,10*ROW('Sanitation Data'!I151))="","",OFFSET('Sanitation Data'!$I$28,0,10*ROW('Sanitation Data'!I151)))</f>
        <v/>
      </c>
      <c r="DK157" s="266" t="str">
        <f ca="true">+IF(OFFSET('Sanitation Data'!$I$29,0,10*ROW('Sanitation Data'!I151))="","",OFFSET('Sanitation Data'!$I$29,0,10*ROW('Sanitation Data'!I151)))</f>
        <v/>
      </c>
      <c r="DL157" s="266" t="str">
        <f ca="true">+IF(OFFSET('Sanitation Data'!$I$30,0,10*ROW('Sanitation Data'!I151))="","",OFFSET('Sanitation Data'!$I$30,0,10*ROW('Sanitation Data'!I151)))</f>
        <v/>
      </c>
      <c r="DM157" s="266" t="str">
        <f ca="true">+IF(OFFSET('Sanitation Data'!$I$31,0,10*ROW('Sanitation Data'!I151))="","",OFFSET('Sanitation Data'!$I$31,0,10*ROW('Sanitation Data'!I151)))</f>
        <v/>
      </c>
      <c r="DN157" s="266" t="str">
        <f ca="true">+IF(OFFSET('Sanitation Data'!$I$32,0,10*ROW('Sanitation Data'!I151))="","",OFFSET('Sanitation Data'!$I$32,0,10*ROW('Sanitation Data'!I151)))</f>
        <v/>
      </c>
      <c r="DO157" s="266" t="str">
        <f ca="true">+IF(OFFSET('Hygiene Data'!$D$11,0,10*ROW('Hygiene Data'!D151))="","",OFFSET('Hygiene Data'!$D$11,0,10*ROW('Hygiene Data'!D151)))</f>
        <v/>
      </c>
      <c r="DP157" s="266" t="str">
        <f ca="true">+IF(OFFSET('Hygiene Data'!$D$12,0,10*ROW('Hygiene Data'!D151))="","",OFFSET('Hygiene Data'!$D$12,0,10*ROW('Hygiene Data'!D151)))</f>
        <v/>
      </c>
      <c r="DQ157" s="266" t="str">
        <f ca="true">+IF(OFFSET('Hygiene Data'!$D$13,0,10*ROW('Hygiene Data'!D151))="","",OFFSET('Hygiene Data'!$D$13,0,10*ROW('Hygiene Data'!D151)))</f>
        <v/>
      </c>
      <c r="DR157" s="266" t="str">
        <f ca="true">+IF(OFFSET('Hygiene Data'!$E$11,0,10*ROW('Hygiene Data'!E151))="","",OFFSET('Hygiene Data'!$E$11,0,10*ROW('Hygiene Data'!E151)))</f>
        <v/>
      </c>
      <c r="DS157" s="266" t="str">
        <f ca="true">+IF(OFFSET('Hygiene Data'!$E$12,0,10*ROW('Hygiene Data'!E151))="","",OFFSET('Hygiene Data'!$E$12,0,10*ROW('Hygiene Data'!E151)))</f>
        <v/>
      </c>
      <c r="DT157" s="266" t="str">
        <f ca="true">+IF(OFFSET('Hygiene Data'!$E$13,0,10*ROW('Hygiene Data'!E151))="","",OFFSET('Hygiene Data'!$E$13,0,10*ROW('Hygiene Data'!E151)))</f>
        <v/>
      </c>
      <c r="DU157" s="266" t="str">
        <f ca="true">+IF(OFFSET('Hygiene Data'!$F$11,0,10*ROW('Hygiene Data'!F151))="","",OFFSET('Hygiene Data'!$F$11,0,10*ROW('Hygiene Data'!F151)))</f>
        <v/>
      </c>
      <c r="DV157" s="266" t="str">
        <f ca="true">+IF(OFFSET('Hygiene Data'!$F$12,0,10*ROW('Hygiene Data'!F151))="","",OFFSET('Hygiene Data'!$F$12,0,10*ROW('Hygiene Data'!F151)))</f>
        <v/>
      </c>
      <c r="DW157" s="266" t="str">
        <f ca="true">+IF(OFFSET('Hygiene Data'!$F$13,0,10*ROW('Hygiene Data'!F151))="","",OFFSET('Hygiene Data'!$F$13,0,10*ROW('Hygiene Data'!F151)))</f>
        <v/>
      </c>
      <c r="DX157" s="266" t="str">
        <f ca="true">+IF(OFFSET('Hygiene Data'!$G$11,0,10*ROW('Hygiene Data'!G151))="","",OFFSET('Hygiene Data'!$G$11,0,10*ROW('Hygiene Data'!G151)))</f>
        <v/>
      </c>
      <c r="DY157" s="266" t="str">
        <f ca="true">+IF(OFFSET('Hygiene Data'!$G$12,0,10*ROW('Hygiene Data'!G151))="","",OFFSET('Hygiene Data'!$G$12,0,10*ROW('Hygiene Data'!G151)))</f>
        <v/>
      </c>
      <c r="DZ157" s="266" t="str">
        <f ca="true">+IF(OFFSET('Hygiene Data'!$G$13,0,10*ROW('Hygiene Data'!G151))="","",OFFSET('Hygiene Data'!$G$13,0,10*ROW('Hygiene Data'!G151)))</f>
        <v/>
      </c>
      <c r="EA157" s="266" t="str">
        <f ca="true">+IF(OFFSET('Hygiene Data'!$H$11,0,10*ROW('Hygiene Data'!H151))="","",OFFSET('Hygiene Data'!$H$11,0,10*ROW('Hygiene Data'!H151)))</f>
        <v/>
      </c>
      <c r="EB157" s="266" t="str">
        <f ca="true">+IF(OFFSET('Hygiene Data'!$H$12,0,10*ROW('Hygiene Data'!H151))="","",OFFSET('Hygiene Data'!$H$12,0,10*ROW('Hygiene Data'!H151)))</f>
        <v/>
      </c>
      <c r="EC157" s="266" t="str">
        <f ca="true">+IF(OFFSET('Hygiene Data'!$H$13,0,10*ROW('Hygiene Data'!H151))="","",OFFSET('Hygiene Data'!$H$13,0,10*ROW('Hygiene Data'!H151)))</f>
        <v/>
      </c>
      <c r="ED157" s="266" t="str">
        <f ca="true">+IF(OFFSET('Hygiene Data'!$I$11,0,10*ROW('Hygiene Data'!I151))="","",OFFSET('Hygiene Data'!$I$11,0,10*ROW('Hygiene Data'!I151)))</f>
        <v/>
      </c>
      <c r="EE157" s="266" t="str">
        <f ca="true">+IF(OFFSET('Hygiene Data'!$I$12,0,10*ROW('Hygiene Data'!I151))="","",OFFSET('Hygiene Data'!$I$12,0,10*ROW('Hygiene Data'!I151)))</f>
        <v/>
      </c>
      <c r="EF157" s="266"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2"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6"/>
      <c r="BS158" s="266" t="str">
        <f ca="true">+IF(OFFSET('Water Data'!$D$27,0,10*ROW('Water Data'!D152))="","",OFFSET('Water Data'!$D$27,0,10*ROW('Water Data'!D152)))</f>
        <v/>
      </c>
      <c r="BT158" s="266" t="str">
        <f ca="true">+IF(OFFSET('Water Data'!$D$28,0,10*ROW('Water Data'!D152))="","",OFFSET('Water Data'!$D$28,0,10*ROW('Water Data'!D152)))</f>
        <v/>
      </c>
      <c r="BU158" s="266" t="str">
        <f ca="true">+IF(OFFSET('Water Data'!$D$29,0,10*ROW('Water Data'!D152))="","",OFFSET('Water Data'!$D$29,0,10*ROW('Water Data'!D152)))</f>
        <v/>
      </c>
      <c r="BV158" s="266" t="str">
        <f ca="true">+IF(OFFSET('Water Data'!$E$27,0,10*ROW('Water Data'!E152))="","",OFFSET('Water Data'!$E$27,0,10*ROW('Water Data'!E152)))</f>
        <v/>
      </c>
      <c r="BW158" s="266" t="str">
        <f ca="true">+IF(OFFSET('Water Data'!$E$28,0,10*ROW('Water Data'!E152))="","",OFFSET('Water Data'!$E$28,0,10*ROW('Water Data'!E152)))</f>
        <v/>
      </c>
      <c r="BX158" s="266" t="str">
        <f ca="true">+IF(OFFSET('Water Data'!$E$29,0,10*ROW('Water Data'!E152))="","",OFFSET('Water Data'!$E$29,0,10*ROW('Water Data'!E152)))</f>
        <v/>
      </c>
      <c r="BY158" s="266" t="str">
        <f ca="true">+IF(OFFSET('Water Data'!$F$27,0,10*ROW('Water Data'!F152))="","",OFFSET('Water Data'!$F$27,0,10*ROW('Water Data'!F152)))</f>
        <v/>
      </c>
      <c r="BZ158" s="266" t="str">
        <f ca="true">+IF(OFFSET('Water Data'!$F$28,0,10*ROW('Water Data'!F152))="","",OFFSET('Water Data'!$F$28,0,10*ROW('Water Data'!F152)))</f>
        <v/>
      </c>
      <c r="CA158" s="266" t="str">
        <f ca="true">+IF(OFFSET('Water Data'!$F$29,0,10*ROW('Water Data'!F152))="","",OFFSET('Water Data'!$F$29,0,10*ROW('Water Data'!F152)))</f>
        <v/>
      </c>
      <c r="CB158" s="266" t="str">
        <f ca="true">+IF(OFFSET('Water Data'!$G$27,0,10*ROW('Water Data'!G152))="","",OFFSET('Water Data'!$G$27,0,10*ROW('Water Data'!G152)))</f>
        <v/>
      </c>
      <c r="CC158" s="266" t="str">
        <f ca="true">+IF(OFFSET('Water Data'!$G$28,0,10*ROW('Water Data'!G152))="","",OFFSET('Water Data'!$G$28,0,10*ROW('Water Data'!G152)))</f>
        <v/>
      </c>
      <c r="CD158" s="266" t="str">
        <f ca="true">+IF(OFFSET('Water Data'!$G$29,0,10*ROW('Water Data'!G152))="","",OFFSET('Water Data'!$G$29,0,10*ROW('Water Data'!G152)))</f>
        <v/>
      </c>
      <c r="CE158" s="266" t="str">
        <f ca="true">+IF(OFFSET('Water Data'!$H$27,0,10*ROW('Water Data'!H152))="","",OFFSET('Water Data'!$H$27,0,10*ROW('Water Data'!H152)))</f>
        <v/>
      </c>
      <c r="CF158" s="266" t="str">
        <f ca="true">+IF(OFFSET('Water Data'!$H$28,0,10*ROW('Water Data'!H152))="","",OFFSET('Water Data'!$H$28,0,10*ROW('Water Data'!H152)))</f>
        <v/>
      </c>
      <c r="CG158" s="266" t="str">
        <f ca="true">+IF(OFFSET('Water Data'!$H$29,0,10*ROW('Water Data'!H152))="","",OFFSET('Water Data'!$H$29,0,10*ROW('Water Data'!H152)))</f>
        <v/>
      </c>
      <c r="CH158" s="266" t="str">
        <f ca="true">+IF(OFFSET('Water Data'!$I$27,0,10*ROW('Water Data'!I152))="","",OFFSET('Water Data'!$I$27,0,10*ROW('Water Data'!I152)))</f>
        <v/>
      </c>
      <c r="CI158" s="266" t="str">
        <f ca="true">+IF(OFFSET('Water Data'!$I$28,0,10*ROW('Water Data'!I152))="","",OFFSET('Water Data'!$I$28,0,10*ROW('Water Data'!I152)))</f>
        <v/>
      </c>
      <c r="CJ158" s="266" t="str">
        <f ca="true">+IF(OFFSET('Water Data'!$I$29,0,10*ROW('Water Data'!I152))="","",OFFSET('Water Data'!$I$29,0,10*ROW('Water Data'!I152)))</f>
        <v/>
      </c>
      <c r="CK158" s="266" t="str">
        <f ca="true">+IF(OFFSET('Sanitation Data'!$D$28,0,10*ROW('Sanitation Data'!D152))="","",OFFSET('Sanitation Data'!$D$28,0,10*ROW('Sanitation Data'!D152)))</f>
        <v/>
      </c>
      <c r="CL158" s="266" t="str">
        <f ca="true">+IF(OFFSET('Sanitation Data'!$D$29,0,10*ROW('Sanitation Data'!D152))="","",OFFSET('Sanitation Data'!$D$29,0,10*ROW('Sanitation Data'!D152)))</f>
        <v/>
      </c>
      <c r="CM158" s="266" t="str">
        <f ca="true">+IF(OFFSET('Sanitation Data'!$D$30,0,10*ROW('Sanitation Data'!D152))="","",OFFSET('Sanitation Data'!$D$30,0,10*ROW('Sanitation Data'!D152)))</f>
        <v/>
      </c>
      <c r="CN158" s="266" t="str">
        <f ca="true">+IF(OFFSET('Sanitation Data'!$D$31,0,10*ROW('Sanitation Data'!D152))="","",OFFSET('Sanitation Data'!$D$31,0,10*ROW('Sanitation Data'!D152)))</f>
        <v/>
      </c>
      <c r="CO158" s="266" t="str">
        <f ca="true">+IF(OFFSET('Sanitation Data'!$D$32,0,10*ROW('Sanitation Data'!D152))="","",OFFSET('Sanitation Data'!$D$32,0,10*ROW('Sanitation Data'!D152)))</f>
        <v/>
      </c>
      <c r="CP158" s="266" t="str">
        <f ca="true">+IF(OFFSET('Sanitation Data'!$E$28,0,10*ROW('Sanitation Data'!E152))="","",OFFSET('Sanitation Data'!$E$28,0,10*ROW('Sanitation Data'!E152)))</f>
        <v/>
      </c>
      <c r="CQ158" s="266" t="str">
        <f ca="true">+IF(OFFSET('Sanitation Data'!$E$29,0,10*ROW('Sanitation Data'!E152))="","",OFFSET('Sanitation Data'!$E$29,0,10*ROW('Sanitation Data'!E152)))</f>
        <v/>
      </c>
      <c r="CR158" s="266" t="str">
        <f ca="true">+IF(OFFSET('Sanitation Data'!$E$30,0,10*ROW('Sanitation Data'!E152))="","",OFFSET('Sanitation Data'!$E$30,0,10*ROW('Sanitation Data'!E152)))</f>
        <v/>
      </c>
      <c r="CS158" s="266" t="str">
        <f ca="true">+IF(OFFSET('Sanitation Data'!$E$31,0,10*ROW('Sanitation Data'!E152))="","",OFFSET('Sanitation Data'!$E$31,0,10*ROW('Sanitation Data'!E152)))</f>
        <v/>
      </c>
      <c r="CT158" s="266" t="str">
        <f ca="true">+IF(OFFSET('Sanitation Data'!$E$32,0,10*ROW('Sanitation Data'!E152))="","",OFFSET('Sanitation Data'!$E$32,0,10*ROW('Sanitation Data'!E152)))</f>
        <v/>
      </c>
      <c r="CU158" s="266" t="str">
        <f ca="true">+IF(OFFSET('Sanitation Data'!$F$28,0,10*ROW('Sanitation Data'!F152))="","",OFFSET('Sanitation Data'!$F$28,0,10*ROW('Sanitation Data'!F152)))</f>
        <v/>
      </c>
      <c r="CV158" s="266" t="str">
        <f ca="true">+IF(OFFSET('Sanitation Data'!$F$29,0,10*ROW('Sanitation Data'!F152))="","",OFFSET('Sanitation Data'!$F$29,0,10*ROW('Sanitation Data'!F152)))</f>
        <v/>
      </c>
      <c r="CW158" s="266" t="str">
        <f ca="true">+IF(OFFSET('Sanitation Data'!$F$30,0,10*ROW('Sanitation Data'!F152))="","",OFFSET('Sanitation Data'!$F$30,0,10*ROW('Sanitation Data'!F152)))</f>
        <v/>
      </c>
      <c r="CX158" s="266" t="str">
        <f ca="true">+IF(OFFSET('Sanitation Data'!$F$31,0,10*ROW('Sanitation Data'!F152))="","",OFFSET('Sanitation Data'!$F$31,0,10*ROW('Sanitation Data'!F152)))</f>
        <v/>
      </c>
      <c r="CY158" s="266" t="str">
        <f ca="true">+IF(OFFSET('Sanitation Data'!$F$32,0,10*ROW('Sanitation Data'!F152))="","",OFFSET('Sanitation Data'!$F$32,0,10*ROW('Sanitation Data'!F152)))</f>
        <v/>
      </c>
      <c r="CZ158" s="266" t="str">
        <f ca="true">+IF(OFFSET('Sanitation Data'!$G$28,0,10*ROW('Sanitation Data'!G152))="","",OFFSET('Sanitation Data'!$G$28,0,10*ROW('Sanitation Data'!G152)))</f>
        <v/>
      </c>
      <c r="DA158" s="266" t="str">
        <f ca="true">+IF(OFFSET('Sanitation Data'!$G$29,0,10*ROW('Sanitation Data'!G152))="","",OFFSET('Sanitation Data'!$G$29,0,10*ROW('Sanitation Data'!G152)))</f>
        <v/>
      </c>
      <c r="DB158" s="266" t="str">
        <f ca="true">+IF(OFFSET('Sanitation Data'!$G$30,0,10*ROW('Sanitation Data'!G152))="","",OFFSET('Sanitation Data'!$G$30,0,10*ROW('Sanitation Data'!G152)))</f>
        <v/>
      </c>
      <c r="DC158" s="266" t="str">
        <f ca="true">+IF(OFFSET('Sanitation Data'!$G$31,0,10*ROW('Sanitation Data'!G152))="","",OFFSET('Sanitation Data'!$G$31,0,10*ROW('Sanitation Data'!G152)))</f>
        <v/>
      </c>
      <c r="DD158" s="266" t="str">
        <f ca="true">+IF(OFFSET('Sanitation Data'!$G$32,0,10*ROW('Sanitation Data'!G152))="","",OFFSET('Sanitation Data'!$G$32,0,10*ROW('Sanitation Data'!G152)))</f>
        <v/>
      </c>
      <c r="DE158" s="266" t="str">
        <f ca="true">+IF(OFFSET('Sanitation Data'!$H$28,0,10*ROW('Sanitation Data'!H152))="","",OFFSET('Sanitation Data'!$H$28,0,10*ROW('Sanitation Data'!H152)))</f>
        <v/>
      </c>
      <c r="DF158" s="266" t="str">
        <f ca="true">+IF(OFFSET('Sanitation Data'!$H$29,0,10*ROW('Sanitation Data'!H152))="","",OFFSET('Sanitation Data'!$H$29,0,10*ROW('Sanitation Data'!H152)))</f>
        <v/>
      </c>
      <c r="DG158" s="266" t="str">
        <f ca="true">+IF(OFFSET('Sanitation Data'!$H$30,0,10*ROW('Sanitation Data'!H152))="","",OFFSET('Sanitation Data'!$H$30,0,10*ROW('Sanitation Data'!H152)))</f>
        <v/>
      </c>
      <c r="DH158" s="266" t="str">
        <f ca="true">+IF(OFFSET('Sanitation Data'!$H$31,0,10*ROW('Sanitation Data'!H152))="","",OFFSET('Sanitation Data'!$H$31,0,10*ROW('Sanitation Data'!H152)))</f>
        <v/>
      </c>
      <c r="DI158" s="266" t="str">
        <f ca="true">+IF(OFFSET('Sanitation Data'!$H$32,0,10*ROW('Sanitation Data'!H152))="","",OFFSET('Sanitation Data'!$H$32,0,10*ROW('Sanitation Data'!H152)))</f>
        <v/>
      </c>
      <c r="DJ158" s="266" t="str">
        <f ca="true">+IF(OFFSET('Sanitation Data'!$I$28,0,10*ROW('Sanitation Data'!I152))="","",OFFSET('Sanitation Data'!$I$28,0,10*ROW('Sanitation Data'!I152)))</f>
        <v/>
      </c>
      <c r="DK158" s="266" t="str">
        <f ca="true">+IF(OFFSET('Sanitation Data'!$I$29,0,10*ROW('Sanitation Data'!I152))="","",OFFSET('Sanitation Data'!$I$29,0,10*ROW('Sanitation Data'!I152)))</f>
        <v/>
      </c>
      <c r="DL158" s="266" t="str">
        <f ca="true">+IF(OFFSET('Sanitation Data'!$I$30,0,10*ROW('Sanitation Data'!I152))="","",OFFSET('Sanitation Data'!$I$30,0,10*ROW('Sanitation Data'!I152)))</f>
        <v/>
      </c>
      <c r="DM158" s="266" t="str">
        <f ca="true">+IF(OFFSET('Sanitation Data'!$I$31,0,10*ROW('Sanitation Data'!I152))="","",OFFSET('Sanitation Data'!$I$31,0,10*ROW('Sanitation Data'!I152)))</f>
        <v/>
      </c>
      <c r="DN158" s="266" t="str">
        <f ca="true">+IF(OFFSET('Sanitation Data'!$I$32,0,10*ROW('Sanitation Data'!I152))="","",OFFSET('Sanitation Data'!$I$32,0,10*ROW('Sanitation Data'!I152)))</f>
        <v/>
      </c>
      <c r="DO158" s="266" t="str">
        <f ca="true">+IF(OFFSET('Hygiene Data'!$D$11,0,10*ROW('Hygiene Data'!D152))="","",OFFSET('Hygiene Data'!$D$11,0,10*ROW('Hygiene Data'!D152)))</f>
        <v/>
      </c>
      <c r="DP158" s="266" t="str">
        <f ca="true">+IF(OFFSET('Hygiene Data'!$D$12,0,10*ROW('Hygiene Data'!D152))="","",OFFSET('Hygiene Data'!$D$12,0,10*ROW('Hygiene Data'!D152)))</f>
        <v/>
      </c>
      <c r="DQ158" s="266" t="str">
        <f ca="true">+IF(OFFSET('Hygiene Data'!$D$13,0,10*ROW('Hygiene Data'!D152))="","",OFFSET('Hygiene Data'!$D$13,0,10*ROW('Hygiene Data'!D152)))</f>
        <v/>
      </c>
      <c r="DR158" s="266" t="str">
        <f ca="true">+IF(OFFSET('Hygiene Data'!$E$11,0,10*ROW('Hygiene Data'!E152))="","",OFFSET('Hygiene Data'!$E$11,0,10*ROW('Hygiene Data'!E152)))</f>
        <v/>
      </c>
      <c r="DS158" s="266" t="str">
        <f ca="true">+IF(OFFSET('Hygiene Data'!$E$12,0,10*ROW('Hygiene Data'!E152))="","",OFFSET('Hygiene Data'!$E$12,0,10*ROW('Hygiene Data'!E152)))</f>
        <v/>
      </c>
      <c r="DT158" s="266" t="str">
        <f ca="true">+IF(OFFSET('Hygiene Data'!$E$13,0,10*ROW('Hygiene Data'!E152))="","",OFFSET('Hygiene Data'!$E$13,0,10*ROW('Hygiene Data'!E152)))</f>
        <v/>
      </c>
      <c r="DU158" s="266" t="str">
        <f ca="true">+IF(OFFSET('Hygiene Data'!$F$11,0,10*ROW('Hygiene Data'!F152))="","",OFFSET('Hygiene Data'!$F$11,0,10*ROW('Hygiene Data'!F152)))</f>
        <v/>
      </c>
      <c r="DV158" s="266" t="str">
        <f ca="true">+IF(OFFSET('Hygiene Data'!$F$12,0,10*ROW('Hygiene Data'!F152))="","",OFFSET('Hygiene Data'!$F$12,0,10*ROW('Hygiene Data'!F152)))</f>
        <v/>
      </c>
      <c r="DW158" s="266" t="str">
        <f ca="true">+IF(OFFSET('Hygiene Data'!$F$13,0,10*ROW('Hygiene Data'!F152))="","",OFFSET('Hygiene Data'!$F$13,0,10*ROW('Hygiene Data'!F152)))</f>
        <v/>
      </c>
      <c r="DX158" s="266" t="str">
        <f ca="true">+IF(OFFSET('Hygiene Data'!$G$11,0,10*ROW('Hygiene Data'!G152))="","",OFFSET('Hygiene Data'!$G$11,0,10*ROW('Hygiene Data'!G152)))</f>
        <v/>
      </c>
      <c r="DY158" s="266" t="str">
        <f ca="true">+IF(OFFSET('Hygiene Data'!$G$12,0,10*ROW('Hygiene Data'!G152))="","",OFFSET('Hygiene Data'!$G$12,0,10*ROW('Hygiene Data'!G152)))</f>
        <v/>
      </c>
      <c r="DZ158" s="266" t="str">
        <f ca="true">+IF(OFFSET('Hygiene Data'!$G$13,0,10*ROW('Hygiene Data'!G152))="","",OFFSET('Hygiene Data'!$G$13,0,10*ROW('Hygiene Data'!G152)))</f>
        <v/>
      </c>
      <c r="EA158" s="266" t="str">
        <f ca="true">+IF(OFFSET('Hygiene Data'!$H$11,0,10*ROW('Hygiene Data'!H152))="","",OFFSET('Hygiene Data'!$H$11,0,10*ROW('Hygiene Data'!H152)))</f>
        <v/>
      </c>
      <c r="EB158" s="266" t="str">
        <f ca="true">+IF(OFFSET('Hygiene Data'!$H$12,0,10*ROW('Hygiene Data'!H152))="","",OFFSET('Hygiene Data'!$H$12,0,10*ROW('Hygiene Data'!H152)))</f>
        <v/>
      </c>
      <c r="EC158" s="266" t="str">
        <f ca="true">+IF(OFFSET('Hygiene Data'!$H$13,0,10*ROW('Hygiene Data'!H152))="","",OFFSET('Hygiene Data'!$H$13,0,10*ROW('Hygiene Data'!H152)))</f>
        <v/>
      </c>
      <c r="ED158" s="266" t="str">
        <f ca="true">+IF(OFFSET('Hygiene Data'!$I$11,0,10*ROW('Hygiene Data'!I152))="","",OFFSET('Hygiene Data'!$I$11,0,10*ROW('Hygiene Data'!I152)))</f>
        <v/>
      </c>
      <c r="EE158" s="266" t="str">
        <f ca="true">+IF(OFFSET('Hygiene Data'!$I$12,0,10*ROW('Hygiene Data'!I152))="","",OFFSET('Hygiene Data'!$I$12,0,10*ROW('Hygiene Data'!I152)))</f>
        <v/>
      </c>
      <c r="EF158" s="266"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2"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6"/>
      <c r="BS159" s="266" t="str">
        <f ca="true">+IF(OFFSET('Water Data'!$D$27,0,10*ROW('Water Data'!D153))="","",OFFSET('Water Data'!$D$27,0,10*ROW('Water Data'!D153)))</f>
        <v/>
      </c>
      <c r="BT159" s="266" t="str">
        <f ca="true">+IF(OFFSET('Water Data'!$D$28,0,10*ROW('Water Data'!D153))="","",OFFSET('Water Data'!$D$28,0,10*ROW('Water Data'!D153)))</f>
        <v/>
      </c>
      <c r="BU159" s="266" t="str">
        <f ca="true">+IF(OFFSET('Water Data'!$D$29,0,10*ROW('Water Data'!D153))="","",OFFSET('Water Data'!$D$29,0,10*ROW('Water Data'!D153)))</f>
        <v/>
      </c>
      <c r="BV159" s="266" t="str">
        <f ca="true">+IF(OFFSET('Water Data'!$E$27,0,10*ROW('Water Data'!E153))="","",OFFSET('Water Data'!$E$27,0,10*ROW('Water Data'!E153)))</f>
        <v/>
      </c>
      <c r="BW159" s="266" t="str">
        <f ca="true">+IF(OFFSET('Water Data'!$E$28,0,10*ROW('Water Data'!E153))="","",OFFSET('Water Data'!$E$28,0,10*ROW('Water Data'!E153)))</f>
        <v/>
      </c>
      <c r="BX159" s="266" t="str">
        <f ca="true">+IF(OFFSET('Water Data'!$E$29,0,10*ROW('Water Data'!E153))="","",OFFSET('Water Data'!$E$29,0,10*ROW('Water Data'!E153)))</f>
        <v/>
      </c>
      <c r="BY159" s="266" t="str">
        <f ca="true">+IF(OFFSET('Water Data'!$F$27,0,10*ROW('Water Data'!F153))="","",OFFSET('Water Data'!$F$27,0,10*ROW('Water Data'!F153)))</f>
        <v/>
      </c>
      <c r="BZ159" s="266" t="str">
        <f ca="true">+IF(OFFSET('Water Data'!$F$28,0,10*ROW('Water Data'!F153))="","",OFFSET('Water Data'!$F$28,0,10*ROW('Water Data'!F153)))</f>
        <v/>
      </c>
      <c r="CA159" s="266" t="str">
        <f ca="true">+IF(OFFSET('Water Data'!$F$29,0,10*ROW('Water Data'!F153))="","",OFFSET('Water Data'!$F$29,0,10*ROW('Water Data'!F153)))</f>
        <v/>
      </c>
      <c r="CB159" s="266" t="str">
        <f ca="true">+IF(OFFSET('Water Data'!$G$27,0,10*ROW('Water Data'!G153))="","",OFFSET('Water Data'!$G$27,0,10*ROW('Water Data'!G153)))</f>
        <v/>
      </c>
      <c r="CC159" s="266" t="str">
        <f ca="true">+IF(OFFSET('Water Data'!$G$28,0,10*ROW('Water Data'!G153))="","",OFFSET('Water Data'!$G$28,0,10*ROW('Water Data'!G153)))</f>
        <v/>
      </c>
      <c r="CD159" s="266" t="str">
        <f ca="true">+IF(OFFSET('Water Data'!$G$29,0,10*ROW('Water Data'!G153))="","",OFFSET('Water Data'!$G$29,0,10*ROW('Water Data'!G153)))</f>
        <v/>
      </c>
      <c r="CE159" s="266" t="str">
        <f ca="true">+IF(OFFSET('Water Data'!$H$27,0,10*ROW('Water Data'!H153))="","",OFFSET('Water Data'!$H$27,0,10*ROW('Water Data'!H153)))</f>
        <v/>
      </c>
      <c r="CF159" s="266" t="str">
        <f ca="true">+IF(OFFSET('Water Data'!$H$28,0,10*ROW('Water Data'!H153))="","",OFFSET('Water Data'!$H$28,0,10*ROW('Water Data'!H153)))</f>
        <v/>
      </c>
      <c r="CG159" s="266" t="str">
        <f ca="true">+IF(OFFSET('Water Data'!$H$29,0,10*ROW('Water Data'!H153))="","",OFFSET('Water Data'!$H$29,0,10*ROW('Water Data'!H153)))</f>
        <v/>
      </c>
      <c r="CH159" s="266" t="str">
        <f ca="true">+IF(OFFSET('Water Data'!$I$27,0,10*ROW('Water Data'!I153))="","",OFFSET('Water Data'!$I$27,0,10*ROW('Water Data'!I153)))</f>
        <v/>
      </c>
      <c r="CI159" s="266" t="str">
        <f ca="true">+IF(OFFSET('Water Data'!$I$28,0,10*ROW('Water Data'!I153))="","",OFFSET('Water Data'!$I$28,0,10*ROW('Water Data'!I153)))</f>
        <v/>
      </c>
      <c r="CJ159" s="266" t="str">
        <f ca="true">+IF(OFFSET('Water Data'!$I$29,0,10*ROW('Water Data'!I153))="","",OFFSET('Water Data'!$I$29,0,10*ROW('Water Data'!I153)))</f>
        <v/>
      </c>
      <c r="CK159" s="266" t="str">
        <f ca="true">+IF(OFFSET('Sanitation Data'!$D$28,0,10*ROW('Sanitation Data'!D153))="","",OFFSET('Sanitation Data'!$D$28,0,10*ROW('Sanitation Data'!D153)))</f>
        <v/>
      </c>
      <c r="CL159" s="266" t="str">
        <f ca="true">+IF(OFFSET('Sanitation Data'!$D$29,0,10*ROW('Sanitation Data'!D153))="","",OFFSET('Sanitation Data'!$D$29,0,10*ROW('Sanitation Data'!D153)))</f>
        <v/>
      </c>
      <c r="CM159" s="266" t="str">
        <f ca="true">+IF(OFFSET('Sanitation Data'!$D$30,0,10*ROW('Sanitation Data'!D153))="","",OFFSET('Sanitation Data'!$D$30,0,10*ROW('Sanitation Data'!D153)))</f>
        <v/>
      </c>
      <c r="CN159" s="266" t="str">
        <f ca="true">+IF(OFFSET('Sanitation Data'!$D$31,0,10*ROW('Sanitation Data'!D153))="","",OFFSET('Sanitation Data'!$D$31,0,10*ROW('Sanitation Data'!D153)))</f>
        <v/>
      </c>
      <c r="CO159" s="266" t="str">
        <f ca="true">+IF(OFFSET('Sanitation Data'!$D$32,0,10*ROW('Sanitation Data'!D153))="","",OFFSET('Sanitation Data'!$D$32,0,10*ROW('Sanitation Data'!D153)))</f>
        <v/>
      </c>
      <c r="CP159" s="266" t="str">
        <f ca="true">+IF(OFFSET('Sanitation Data'!$E$28,0,10*ROW('Sanitation Data'!E153))="","",OFFSET('Sanitation Data'!$E$28,0,10*ROW('Sanitation Data'!E153)))</f>
        <v/>
      </c>
      <c r="CQ159" s="266" t="str">
        <f ca="true">+IF(OFFSET('Sanitation Data'!$E$29,0,10*ROW('Sanitation Data'!E153))="","",OFFSET('Sanitation Data'!$E$29,0,10*ROW('Sanitation Data'!E153)))</f>
        <v/>
      </c>
      <c r="CR159" s="266" t="str">
        <f ca="true">+IF(OFFSET('Sanitation Data'!$E$30,0,10*ROW('Sanitation Data'!E153))="","",OFFSET('Sanitation Data'!$E$30,0,10*ROW('Sanitation Data'!E153)))</f>
        <v/>
      </c>
      <c r="CS159" s="266" t="str">
        <f ca="true">+IF(OFFSET('Sanitation Data'!$E$31,0,10*ROW('Sanitation Data'!E153))="","",OFFSET('Sanitation Data'!$E$31,0,10*ROW('Sanitation Data'!E153)))</f>
        <v/>
      </c>
      <c r="CT159" s="266" t="str">
        <f ca="true">+IF(OFFSET('Sanitation Data'!$E$32,0,10*ROW('Sanitation Data'!E153))="","",OFFSET('Sanitation Data'!$E$32,0,10*ROW('Sanitation Data'!E153)))</f>
        <v/>
      </c>
      <c r="CU159" s="266" t="str">
        <f ca="true">+IF(OFFSET('Sanitation Data'!$F$28,0,10*ROW('Sanitation Data'!F153))="","",OFFSET('Sanitation Data'!$F$28,0,10*ROW('Sanitation Data'!F153)))</f>
        <v/>
      </c>
      <c r="CV159" s="266" t="str">
        <f ca="true">+IF(OFFSET('Sanitation Data'!$F$29,0,10*ROW('Sanitation Data'!F153))="","",OFFSET('Sanitation Data'!$F$29,0,10*ROW('Sanitation Data'!F153)))</f>
        <v/>
      </c>
      <c r="CW159" s="266" t="str">
        <f ca="true">+IF(OFFSET('Sanitation Data'!$F$30,0,10*ROW('Sanitation Data'!F153))="","",OFFSET('Sanitation Data'!$F$30,0,10*ROW('Sanitation Data'!F153)))</f>
        <v/>
      </c>
      <c r="CX159" s="266" t="str">
        <f ca="true">+IF(OFFSET('Sanitation Data'!$F$31,0,10*ROW('Sanitation Data'!F153))="","",OFFSET('Sanitation Data'!$F$31,0,10*ROW('Sanitation Data'!F153)))</f>
        <v/>
      </c>
      <c r="CY159" s="266" t="str">
        <f ca="true">+IF(OFFSET('Sanitation Data'!$F$32,0,10*ROW('Sanitation Data'!F153))="","",OFFSET('Sanitation Data'!$F$32,0,10*ROW('Sanitation Data'!F153)))</f>
        <v/>
      </c>
      <c r="CZ159" s="266" t="str">
        <f ca="true">+IF(OFFSET('Sanitation Data'!$G$28,0,10*ROW('Sanitation Data'!G153))="","",OFFSET('Sanitation Data'!$G$28,0,10*ROW('Sanitation Data'!G153)))</f>
        <v/>
      </c>
      <c r="DA159" s="266" t="str">
        <f ca="true">+IF(OFFSET('Sanitation Data'!$G$29,0,10*ROW('Sanitation Data'!G153))="","",OFFSET('Sanitation Data'!$G$29,0,10*ROW('Sanitation Data'!G153)))</f>
        <v/>
      </c>
      <c r="DB159" s="266" t="str">
        <f ca="true">+IF(OFFSET('Sanitation Data'!$G$30,0,10*ROW('Sanitation Data'!G153))="","",OFFSET('Sanitation Data'!$G$30,0,10*ROW('Sanitation Data'!G153)))</f>
        <v/>
      </c>
      <c r="DC159" s="266" t="str">
        <f ca="true">+IF(OFFSET('Sanitation Data'!$G$31,0,10*ROW('Sanitation Data'!G153))="","",OFFSET('Sanitation Data'!$G$31,0,10*ROW('Sanitation Data'!G153)))</f>
        <v/>
      </c>
      <c r="DD159" s="266" t="str">
        <f ca="true">+IF(OFFSET('Sanitation Data'!$G$32,0,10*ROW('Sanitation Data'!G153))="","",OFFSET('Sanitation Data'!$G$32,0,10*ROW('Sanitation Data'!G153)))</f>
        <v/>
      </c>
      <c r="DE159" s="266" t="str">
        <f ca="true">+IF(OFFSET('Sanitation Data'!$H$28,0,10*ROW('Sanitation Data'!H153))="","",OFFSET('Sanitation Data'!$H$28,0,10*ROW('Sanitation Data'!H153)))</f>
        <v/>
      </c>
      <c r="DF159" s="266" t="str">
        <f ca="true">+IF(OFFSET('Sanitation Data'!$H$29,0,10*ROW('Sanitation Data'!H153))="","",OFFSET('Sanitation Data'!$H$29,0,10*ROW('Sanitation Data'!H153)))</f>
        <v/>
      </c>
      <c r="DG159" s="266" t="str">
        <f ca="true">+IF(OFFSET('Sanitation Data'!$H$30,0,10*ROW('Sanitation Data'!H153))="","",OFFSET('Sanitation Data'!$H$30,0,10*ROW('Sanitation Data'!H153)))</f>
        <v/>
      </c>
      <c r="DH159" s="266" t="str">
        <f ca="true">+IF(OFFSET('Sanitation Data'!$H$31,0,10*ROW('Sanitation Data'!H153))="","",OFFSET('Sanitation Data'!$H$31,0,10*ROW('Sanitation Data'!H153)))</f>
        <v/>
      </c>
      <c r="DI159" s="266" t="str">
        <f ca="true">+IF(OFFSET('Sanitation Data'!$H$32,0,10*ROW('Sanitation Data'!H153))="","",OFFSET('Sanitation Data'!$H$32,0,10*ROW('Sanitation Data'!H153)))</f>
        <v/>
      </c>
      <c r="DJ159" s="266" t="str">
        <f ca="true">+IF(OFFSET('Sanitation Data'!$I$28,0,10*ROW('Sanitation Data'!I153))="","",OFFSET('Sanitation Data'!$I$28,0,10*ROW('Sanitation Data'!I153)))</f>
        <v/>
      </c>
      <c r="DK159" s="266" t="str">
        <f ca="true">+IF(OFFSET('Sanitation Data'!$I$29,0,10*ROW('Sanitation Data'!I153))="","",OFFSET('Sanitation Data'!$I$29,0,10*ROW('Sanitation Data'!I153)))</f>
        <v/>
      </c>
      <c r="DL159" s="266" t="str">
        <f ca="true">+IF(OFFSET('Sanitation Data'!$I$30,0,10*ROW('Sanitation Data'!I153))="","",OFFSET('Sanitation Data'!$I$30,0,10*ROW('Sanitation Data'!I153)))</f>
        <v/>
      </c>
      <c r="DM159" s="266" t="str">
        <f ca="true">+IF(OFFSET('Sanitation Data'!$I$31,0,10*ROW('Sanitation Data'!I153))="","",OFFSET('Sanitation Data'!$I$31,0,10*ROW('Sanitation Data'!I153)))</f>
        <v/>
      </c>
      <c r="DN159" s="266" t="str">
        <f ca="true">+IF(OFFSET('Sanitation Data'!$I$32,0,10*ROW('Sanitation Data'!I153))="","",OFFSET('Sanitation Data'!$I$32,0,10*ROW('Sanitation Data'!I153)))</f>
        <v/>
      </c>
      <c r="DO159" s="266" t="str">
        <f ca="true">+IF(OFFSET('Hygiene Data'!$D$11,0,10*ROW('Hygiene Data'!D153))="","",OFFSET('Hygiene Data'!$D$11,0,10*ROW('Hygiene Data'!D153)))</f>
        <v/>
      </c>
      <c r="DP159" s="266" t="str">
        <f ca="true">+IF(OFFSET('Hygiene Data'!$D$12,0,10*ROW('Hygiene Data'!D153))="","",OFFSET('Hygiene Data'!$D$12,0,10*ROW('Hygiene Data'!D153)))</f>
        <v/>
      </c>
      <c r="DQ159" s="266" t="str">
        <f ca="true">+IF(OFFSET('Hygiene Data'!$D$13,0,10*ROW('Hygiene Data'!D153))="","",OFFSET('Hygiene Data'!$D$13,0,10*ROW('Hygiene Data'!D153)))</f>
        <v/>
      </c>
      <c r="DR159" s="266" t="str">
        <f ca="true">+IF(OFFSET('Hygiene Data'!$E$11,0,10*ROW('Hygiene Data'!E153))="","",OFFSET('Hygiene Data'!$E$11,0,10*ROW('Hygiene Data'!E153)))</f>
        <v/>
      </c>
      <c r="DS159" s="266" t="str">
        <f ca="true">+IF(OFFSET('Hygiene Data'!$E$12,0,10*ROW('Hygiene Data'!E153))="","",OFFSET('Hygiene Data'!$E$12,0,10*ROW('Hygiene Data'!E153)))</f>
        <v/>
      </c>
      <c r="DT159" s="266" t="str">
        <f ca="true">+IF(OFFSET('Hygiene Data'!$E$13,0,10*ROW('Hygiene Data'!E153))="","",OFFSET('Hygiene Data'!$E$13,0,10*ROW('Hygiene Data'!E153)))</f>
        <v/>
      </c>
      <c r="DU159" s="266" t="str">
        <f ca="true">+IF(OFFSET('Hygiene Data'!$F$11,0,10*ROW('Hygiene Data'!F153))="","",OFFSET('Hygiene Data'!$F$11,0,10*ROW('Hygiene Data'!F153)))</f>
        <v/>
      </c>
      <c r="DV159" s="266" t="str">
        <f ca="true">+IF(OFFSET('Hygiene Data'!$F$12,0,10*ROW('Hygiene Data'!F153))="","",OFFSET('Hygiene Data'!$F$12,0,10*ROW('Hygiene Data'!F153)))</f>
        <v/>
      </c>
      <c r="DW159" s="266" t="str">
        <f ca="true">+IF(OFFSET('Hygiene Data'!$F$13,0,10*ROW('Hygiene Data'!F153))="","",OFFSET('Hygiene Data'!$F$13,0,10*ROW('Hygiene Data'!F153)))</f>
        <v/>
      </c>
      <c r="DX159" s="266" t="str">
        <f ca="true">+IF(OFFSET('Hygiene Data'!$G$11,0,10*ROW('Hygiene Data'!G153))="","",OFFSET('Hygiene Data'!$G$11,0,10*ROW('Hygiene Data'!G153)))</f>
        <v/>
      </c>
      <c r="DY159" s="266" t="str">
        <f ca="true">+IF(OFFSET('Hygiene Data'!$G$12,0,10*ROW('Hygiene Data'!G153))="","",OFFSET('Hygiene Data'!$G$12,0,10*ROW('Hygiene Data'!G153)))</f>
        <v/>
      </c>
      <c r="DZ159" s="266" t="str">
        <f ca="true">+IF(OFFSET('Hygiene Data'!$G$13,0,10*ROW('Hygiene Data'!G153))="","",OFFSET('Hygiene Data'!$G$13,0,10*ROW('Hygiene Data'!G153)))</f>
        <v/>
      </c>
      <c r="EA159" s="266" t="str">
        <f ca="true">+IF(OFFSET('Hygiene Data'!$H$11,0,10*ROW('Hygiene Data'!H153))="","",OFFSET('Hygiene Data'!$H$11,0,10*ROW('Hygiene Data'!H153)))</f>
        <v/>
      </c>
      <c r="EB159" s="266" t="str">
        <f ca="true">+IF(OFFSET('Hygiene Data'!$H$12,0,10*ROW('Hygiene Data'!H153))="","",OFFSET('Hygiene Data'!$H$12,0,10*ROW('Hygiene Data'!H153)))</f>
        <v/>
      </c>
      <c r="EC159" s="266" t="str">
        <f ca="true">+IF(OFFSET('Hygiene Data'!$H$13,0,10*ROW('Hygiene Data'!H153))="","",OFFSET('Hygiene Data'!$H$13,0,10*ROW('Hygiene Data'!H153)))</f>
        <v/>
      </c>
      <c r="ED159" s="266" t="str">
        <f ca="true">+IF(OFFSET('Hygiene Data'!$I$11,0,10*ROW('Hygiene Data'!I153))="","",OFFSET('Hygiene Data'!$I$11,0,10*ROW('Hygiene Data'!I153)))</f>
        <v/>
      </c>
      <c r="EE159" s="266" t="str">
        <f ca="true">+IF(OFFSET('Hygiene Data'!$I$12,0,10*ROW('Hygiene Data'!I153))="","",OFFSET('Hygiene Data'!$I$12,0,10*ROW('Hygiene Data'!I153)))</f>
        <v/>
      </c>
      <c r="EF159" s="266"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2"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6"/>
      <c r="BS160" s="266" t="str">
        <f ca="true">+IF(OFFSET('Water Data'!$D$27,0,10*ROW('Water Data'!D154))="","",OFFSET('Water Data'!$D$27,0,10*ROW('Water Data'!D154)))</f>
        <v/>
      </c>
      <c r="BT160" s="266" t="str">
        <f ca="true">+IF(OFFSET('Water Data'!$D$28,0,10*ROW('Water Data'!D154))="","",OFFSET('Water Data'!$D$28,0,10*ROW('Water Data'!D154)))</f>
        <v/>
      </c>
      <c r="BU160" s="266" t="str">
        <f ca="true">+IF(OFFSET('Water Data'!$D$29,0,10*ROW('Water Data'!D154))="","",OFFSET('Water Data'!$D$29,0,10*ROW('Water Data'!D154)))</f>
        <v/>
      </c>
      <c r="BV160" s="266" t="str">
        <f ca="true">+IF(OFFSET('Water Data'!$E$27,0,10*ROW('Water Data'!E154))="","",OFFSET('Water Data'!$E$27,0,10*ROW('Water Data'!E154)))</f>
        <v/>
      </c>
      <c r="BW160" s="266" t="str">
        <f ca="true">+IF(OFFSET('Water Data'!$E$28,0,10*ROW('Water Data'!E154))="","",OFFSET('Water Data'!$E$28,0,10*ROW('Water Data'!E154)))</f>
        <v/>
      </c>
      <c r="BX160" s="266" t="str">
        <f ca="true">+IF(OFFSET('Water Data'!$E$29,0,10*ROW('Water Data'!E154))="","",OFFSET('Water Data'!$E$29,0,10*ROW('Water Data'!E154)))</f>
        <v/>
      </c>
      <c r="BY160" s="266" t="str">
        <f ca="true">+IF(OFFSET('Water Data'!$F$27,0,10*ROW('Water Data'!F154))="","",OFFSET('Water Data'!$F$27,0,10*ROW('Water Data'!F154)))</f>
        <v/>
      </c>
      <c r="BZ160" s="266" t="str">
        <f ca="true">+IF(OFFSET('Water Data'!$F$28,0,10*ROW('Water Data'!F154))="","",OFFSET('Water Data'!$F$28,0,10*ROW('Water Data'!F154)))</f>
        <v/>
      </c>
      <c r="CA160" s="266" t="str">
        <f ca="true">+IF(OFFSET('Water Data'!$F$29,0,10*ROW('Water Data'!F154))="","",OFFSET('Water Data'!$F$29,0,10*ROW('Water Data'!F154)))</f>
        <v/>
      </c>
      <c r="CB160" s="266" t="str">
        <f ca="true">+IF(OFFSET('Water Data'!$G$27,0,10*ROW('Water Data'!G154))="","",OFFSET('Water Data'!$G$27,0,10*ROW('Water Data'!G154)))</f>
        <v/>
      </c>
      <c r="CC160" s="266" t="str">
        <f ca="true">+IF(OFFSET('Water Data'!$G$28,0,10*ROW('Water Data'!G154))="","",OFFSET('Water Data'!$G$28,0,10*ROW('Water Data'!G154)))</f>
        <v/>
      </c>
      <c r="CD160" s="266" t="str">
        <f ca="true">+IF(OFFSET('Water Data'!$G$29,0,10*ROW('Water Data'!G154))="","",OFFSET('Water Data'!$G$29,0,10*ROW('Water Data'!G154)))</f>
        <v/>
      </c>
      <c r="CE160" s="266" t="str">
        <f ca="true">+IF(OFFSET('Water Data'!$H$27,0,10*ROW('Water Data'!H154))="","",OFFSET('Water Data'!$H$27,0,10*ROW('Water Data'!H154)))</f>
        <v/>
      </c>
      <c r="CF160" s="266" t="str">
        <f ca="true">+IF(OFFSET('Water Data'!$H$28,0,10*ROW('Water Data'!H154))="","",OFFSET('Water Data'!$H$28,0,10*ROW('Water Data'!H154)))</f>
        <v/>
      </c>
      <c r="CG160" s="266" t="str">
        <f ca="true">+IF(OFFSET('Water Data'!$H$29,0,10*ROW('Water Data'!H154))="","",OFFSET('Water Data'!$H$29,0,10*ROW('Water Data'!H154)))</f>
        <v/>
      </c>
      <c r="CH160" s="266" t="str">
        <f ca="true">+IF(OFFSET('Water Data'!$I$27,0,10*ROW('Water Data'!I154))="","",OFFSET('Water Data'!$I$27,0,10*ROW('Water Data'!I154)))</f>
        <v/>
      </c>
      <c r="CI160" s="266" t="str">
        <f ca="true">+IF(OFFSET('Water Data'!$I$28,0,10*ROW('Water Data'!I154))="","",OFFSET('Water Data'!$I$28,0,10*ROW('Water Data'!I154)))</f>
        <v/>
      </c>
      <c r="CJ160" s="266" t="str">
        <f ca="true">+IF(OFFSET('Water Data'!$I$29,0,10*ROW('Water Data'!I154))="","",OFFSET('Water Data'!$I$29,0,10*ROW('Water Data'!I154)))</f>
        <v/>
      </c>
      <c r="CK160" s="266" t="str">
        <f ca="true">+IF(OFFSET('Sanitation Data'!$D$28,0,10*ROW('Sanitation Data'!D154))="","",OFFSET('Sanitation Data'!$D$28,0,10*ROW('Sanitation Data'!D154)))</f>
        <v/>
      </c>
      <c r="CL160" s="266" t="str">
        <f ca="true">+IF(OFFSET('Sanitation Data'!$D$29,0,10*ROW('Sanitation Data'!D154))="","",OFFSET('Sanitation Data'!$D$29,0,10*ROW('Sanitation Data'!D154)))</f>
        <v/>
      </c>
      <c r="CM160" s="266" t="str">
        <f ca="true">+IF(OFFSET('Sanitation Data'!$D$30,0,10*ROW('Sanitation Data'!D154))="","",OFFSET('Sanitation Data'!$D$30,0,10*ROW('Sanitation Data'!D154)))</f>
        <v/>
      </c>
      <c r="CN160" s="266" t="str">
        <f ca="true">+IF(OFFSET('Sanitation Data'!$D$31,0,10*ROW('Sanitation Data'!D154))="","",OFFSET('Sanitation Data'!$D$31,0,10*ROW('Sanitation Data'!D154)))</f>
        <v/>
      </c>
      <c r="CO160" s="266" t="str">
        <f ca="true">+IF(OFFSET('Sanitation Data'!$D$32,0,10*ROW('Sanitation Data'!D154))="","",OFFSET('Sanitation Data'!$D$32,0,10*ROW('Sanitation Data'!D154)))</f>
        <v/>
      </c>
      <c r="CP160" s="266" t="str">
        <f ca="true">+IF(OFFSET('Sanitation Data'!$E$28,0,10*ROW('Sanitation Data'!E154))="","",OFFSET('Sanitation Data'!$E$28,0,10*ROW('Sanitation Data'!E154)))</f>
        <v/>
      </c>
      <c r="CQ160" s="266" t="str">
        <f ca="true">+IF(OFFSET('Sanitation Data'!$E$29,0,10*ROW('Sanitation Data'!E154))="","",OFFSET('Sanitation Data'!$E$29,0,10*ROW('Sanitation Data'!E154)))</f>
        <v/>
      </c>
      <c r="CR160" s="266" t="str">
        <f ca="true">+IF(OFFSET('Sanitation Data'!$E$30,0,10*ROW('Sanitation Data'!E154))="","",OFFSET('Sanitation Data'!$E$30,0,10*ROW('Sanitation Data'!E154)))</f>
        <v/>
      </c>
      <c r="CS160" s="266" t="str">
        <f ca="true">+IF(OFFSET('Sanitation Data'!$E$31,0,10*ROW('Sanitation Data'!E154))="","",OFFSET('Sanitation Data'!$E$31,0,10*ROW('Sanitation Data'!E154)))</f>
        <v/>
      </c>
      <c r="CT160" s="266" t="str">
        <f ca="true">+IF(OFFSET('Sanitation Data'!$E$32,0,10*ROW('Sanitation Data'!E154))="","",OFFSET('Sanitation Data'!$E$32,0,10*ROW('Sanitation Data'!E154)))</f>
        <v/>
      </c>
      <c r="CU160" s="266" t="str">
        <f ca="true">+IF(OFFSET('Sanitation Data'!$F$28,0,10*ROW('Sanitation Data'!F154))="","",OFFSET('Sanitation Data'!$F$28,0,10*ROW('Sanitation Data'!F154)))</f>
        <v/>
      </c>
      <c r="CV160" s="266" t="str">
        <f ca="true">+IF(OFFSET('Sanitation Data'!$F$29,0,10*ROW('Sanitation Data'!F154))="","",OFFSET('Sanitation Data'!$F$29,0,10*ROW('Sanitation Data'!F154)))</f>
        <v/>
      </c>
      <c r="CW160" s="266" t="str">
        <f ca="true">+IF(OFFSET('Sanitation Data'!$F$30,0,10*ROW('Sanitation Data'!F154))="","",OFFSET('Sanitation Data'!$F$30,0,10*ROW('Sanitation Data'!F154)))</f>
        <v/>
      </c>
      <c r="CX160" s="266" t="str">
        <f ca="true">+IF(OFFSET('Sanitation Data'!$F$31,0,10*ROW('Sanitation Data'!F154))="","",OFFSET('Sanitation Data'!$F$31,0,10*ROW('Sanitation Data'!F154)))</f>
        <v/>
      </c>
      <c r="CY160" s="266" t="str">
        <f ca="true">+IF(OFFSET('Sanitation Data'!$F$32,0,10*ROW('Sanitation Data'!F154))="","",OFFSET('Sanitation Data'!$F$32,0,10*ROW('Sanitation Data'!F154)))</f>
        <v/>
      </c>
      <c r="CZ160" s="266" t="str">
        <f ca="true">+IF(OFFSET('Sanitation Data'!$G$28,0,10*ROW('Sanitation Data'!G154))="","",OFFSET('Sanitation Data'!$G$28,0,10*ROW('Sanitation Data'!G154)))</f>
        <v/>
      </c>
      <c r="DA160" s="266" t="str">
        <f ca="true">+IF(OFFSET('Sanitation Data'!$G$29,0,10*ROW('Sanitation Data'!G154))="","",OFFSET('Sanitation Data'!$G$29,0,10*ROW('Sanitation Data'!G154)))</f>
        <v/>
      </c>
      <c r="DB160" s="266" t="str">
        <f ca="true">+IF(OFFSET('Sanitation Data'!$G$30,0,10*ROW('Sanitation Data'!G154))="","",OFFSET('Sanitation Data'!$G$30,0,10*ROW('Sanitation Data'!G154)))</f>
        <v/>
      </c>
      <c r="DC160" s="266" t="str">
        <f ca="true">+IF(OFFSET('Sanitation Data'!$G$31,0,10*ROW('Sanitation Data'!G154))="","",OFFSET('Sanitation Data'!$G$31,0,10*ROW('Sanitation Data'!G154)))</f>
        <v/>
      </c>
      <c r="DD160" s="266" t="str">
        <f ca="true">+IF(OFFSET('Sanitation Data'!$G$32,0,10*ROW('Sanitation Data'!G154))="","",OFFSET('Sanitation Data'!$G$32,0,10*ROW('Sanitation Data'!G154)))</f>
        <v/>
      </c>
      <c r="DE160" s="266" t="str">
        <f ca="true">+IF(OFFSET('Sanitation Data'!$H$28,0,10*ROW('Sanitation Data'!H154))="","",OFFSET('Sanitation Data'!$H$28,0,10*ROW('Sanitation Data'!H154)))</f>
        <v/>
      </c>
      <c r="DF160" s="266" t="str">
        <f ca="true">+IF(OFFSET('Sanitation Data'!$H$29,0,10*ROW('Sanitation Data'!H154))="","",OFFSET('Sanitation Data'!$H$29,0,10*ROW('Sanitation Data'!H154)))</f>
        <v/>
      </c>
      <c r="DG160" s="266" t="str">
        <f ca="true">+IF(OFFSET('Sanitation Data'!$H$30,0,10*ROW('Sanitation Data'!H154))="","",OFFSET('Sanitation Data'!$H$30,0,10*ROW('Sanitation Data'!H154)))</f>
        <v/>
      </c>
      <c r="DH160" s="266" t="str">
        <f ca="true">+IF(OFFSET('Sanitation Data'!$H$31,0,10*ROW('Sanitation Data'!H154))="","",OFFSET('Sanitation Data'!$H$31,0,10*ROW('Sanitation Data'!H154)))</f>
        <v/>
      </c>
      <c r="DI160" s="266" t="str">
        <f ca="true">+IF(OFFSET('Sanitation Data'!$H$32,0,10*ROW('Sanitation Data'!H154))="","",OFFSET('Sanitation Data'!$H$32,0,10*ROW('Sanitation Data'!H154)))</f>
        <v/>
      </c>
      <c r="DJ160" s="266" t="str">
        <f ca="true">+IF(OFFSET('Sanitation Data'!$I$28,0,10*ROW('Sanitation Data'!I154))="","",OFFSET('Sanitation Data'!$I$28,0,10*ROW('Sanitation Data'!I154)))</f>
        <v/>
      </c>
      <c r="DK160" s="266" t="str">
        <f ca="true">+IF(OFFSET('Sanitation Data'!$I$29,0,10*ROW('Sanitation Data'!I154))="","",OFFSET('Sanitation Data'!$I$29,0,10*ROW('Sanitation Data'!I154)))</f>
        <v/>
      </c>
      <c r="DL160" s="266" t="str">
        <f ca="true">+IF(OFFSET('Sanitation Data'!$I$30,0,10*ROW('Sanitation Data'!I154))="","",OFFSET('Sanitation Data'!$I$30,0,10*ROW('Sanitation Data'!I154)))</f>
        <v/>
      </c>
      <c r="DM160" s="266" t="str">
        <f ca="true">+IF(OFFSET('Sanitation Data'!$I$31,0,10*ROW('Sanitation Data'!I154))="","",OFFSET('Sanitation Data'!$I$31,0,10*ROW('Sanitation Data'!I154)))</f>
        <v/>
      </c>
      <c r="DN160" s="266" t="str">
        <f ca="true">+IF(OFFSET('Sanitation Data'!$I$32,0,10*ROW('Sanitation Data'!I154))="","",OFFSET('Sanitation Data'!$I$32,0,10*ROW('Sanitation Data'!I154)))</f>
        <v/>
      </c>
      <c r="DO160" s="266" t="str">
        <f ca="true">+IF(OFFSET('Hygiene Data'!$D$11,0,10*ROW('Hygiene Data'!D154))="","",OFFSET('Hygiene Data'!$D$11,0,10*ROW('Hygiene Data'!D154)))</f>
        <v/>
      </c>
      <c r="DP160" s="266" t="str">
        <f ca="true">+IF(OFFSET('Hygiene Data'!$D$12,0,10*ROW('Hygiene Data'!D154))="","",OFFSET('Hygiene Data'!$D$12,0,10*ROW('Hygiene Data'!D154)))</f>
        <v/>
      </c>
      <c r="DQ160" s="266" t="str">
        <f ca="true">+IF(OFFSET('Hygiene Data'!$D$13,0,10*ROW('Hygiene Data'!D154))="","",OFFSET('Hygiene Data'!$D$13,0,10*ROW('Hygiene Data'!D154)))</f>
        <v/>
      </c>
      <c r="DR160" s="266" t="str">
        <f ca="true">+IF(OFFSET('Hygiene Data'!$E$11,0,10*ROW('Hygiene Data'!E154))="","",OFFSET('Hygiene Data'!$E$11,0,10*ROW('Hygiene Data'!E154)))</f>
        <v/>
      </c>
      <c r="DS160" s="266" t="str">
        <f ca="true">+IF(OFFSET('Hygiene Data'!$E$12,0,10*ROW('Hygiene Data'!E154))="","",OFFSET('Hygiene Data'!$E$12,0,10*ROW('Hygiene Data'!E154)))</f>
        <v/>
      </c>
      <c r="DT160" s="266" t="str">
        <f ca="true">+IF(OFFSET('Hygiene Data'!$E$13,0,10*ROW('Hygiene Data'!E154))="","",OFFSET('Hygiene Data'!$E$13,0,10*ROW('Hygiene Data'!E154)))</f>
        <v/>
      </c>
      <c r="DU160" s="266" t="str">
        <f ca="true">+IF(OFFSET('Hygiene Data'!$F$11,0,10*ROW('Hygiene Data'!F154))="","",OFFSET('Hygiene Data'!$F$11,0,10*ROW('Hygiene Data'!F154)))</f>
        <v/>
      </c>
      <c r="DV160" s="266" t="str">
        <f ca="true">+IF(OFFSET('Hygiene Data'!$F$12,0,10*ROW('Hygiene Data'!F154))="","",OFFSET('Hygiene Data'!$F$12,0,10*ROW('Hygiene Data'!F154)))</f>
        <v/>
      </c>
      <c r="DW160" s="266" t="str">
        <f ca="true">+IF(OFFSET('Hygiene Data'!$F$13,0,10*ROW('Hygiene Data'!F154))="","",OFFSET('Hygiene Data'!$F$13,0,10*ROW('Hygiene Data'!F154)))</f>
        <v/>
      </c>
      <c r="DX160" s="266" t="str">
        <f ca="true">+IF(OFFSET('Hygiene Data'!$G$11,0,10*ROW('Hygiene Data'!G154))="","",OFFSET('Hygiene Data'!$G$11,0,10*ROW('Hygiene Data'!G154)))</f>
        <v/>
      </c>
      <c r="DY160" s="266" t="str">
        <f ca="true">+IF(OFFSET('Hygiene Data'!$G$12,0,10*ROW('Hygiene Data'!G154))="","",OFFSET('Hygiene Data'!$G$12,0,10*ROW('Hygiene Data'!G154)))</f>
        <v/>
      </c>
      <c r="DZ160" s="266" t="str">
        <f ca="true">+IF(OFFSET('Hygiene Data'!$G$13,0,10*ROW('Hygiene Data'!G154))="","",OFFSET('Hygiene Data'!$G$13,0,10*ROW('Hygiene Data'!G154)))</f>
        <v/>
      </c>
      <c r="EA160" s="266" t="str">
        <f ca="true">+IF(OFFSET('Hygiene Data'!$H$11,0,10*ROW('Hygiene Data'!H154))="","",OFFSET('Hygiene Data'!$H$11,0,10*ROW('Hygiene Data'!H154)))</f>
        <v/>
      </c>
      <c r="EB160" s="266" t="str">
        <f ca="true">+IF(OFFSET('Hygiene Data'!$H$12,0,10*ROW('Hygiene Data'!H154))="","",OFFSET('Hygiene Data'!$H$12,0,10*ROW('Hygiene Data'!H154)))</f>
        <v/>
      </c>
      <c r="EC160" s="266" t="str">
        <f ca="true">+IF(OFFSET('Hygiene Data'!$H$13,0,10*ROW('Hygiene Data'!H154))="","",OFFSET('Hygiene Data'!$H$13,0,10*ROW('Hygiene Data'!H154)))</f>
        <v/>
      </c>
      <c r="ED160" s="266" t="str">
        <f ca="true">+IF(OFFSET('Hygiene Data'!$I$11,0,10*ROW('Hygiene Data'!I154))="","",OFFSET('Hygiene Data'!$I$11,0,10*ROW('Hygiene Data'!I154)))</f>
        <v/>
      </c>
      <c r="EE160" s="266" t="str">
        <f ca="true">+IF(OFFSET('Hygiene Data'!$I$12,0,10*ROW('Hygiene Data'!I154))="","",OFFSET('Hygiene Data'!$I$12,0,10*ROW('Hygiene Data'!I154)))</f>
        <v/>
      </c>
      <c r="EF160" s="266"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2"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6"/>
      <c r="BS161" s="266" t="str">
        <f ca="true">+IF(OFFSET('Water Data'!$D$27,0,10*ROW('Water Data'!D155))="","",OFFSET('Water Data'!$D$27,0,10*ROW('Water Data'!D155)))</f>
        <v/>
      </c>
      <c r="BT161" s="266" t="str">
        <f ca="true">+IF(OFFSET('Water Data'!$D$28,0,10*ROW('Water Data'!D155))="","",OFFSET('Water Data'!$D$28,0,10*ROW('Water Data'!D155)))</f>
        <v/>
      </c>
      <c r="BU161" s="266" t="str">
        <f ca="true">+IF(OFFSET('Water Data'!$D$29,0,10*ROW('Water Data'!D155))="","",OFFSET('Water Data'!$D$29,0,10*ROW('Water Data'!D155)))</f>
        <v/>
      </c>
      <c r="BV161" s="266" t="str">
        <f ca="true">+IF(OFFSET('Water Data'!$E$27,0,10*ROW('Water Data'!E155))="","",OFFSET('Water Data'!$E$27,0,10*ROW('Water Data'!E155)))</f>
        <v/>
      </c>
      <c r="BW161" s="266" t="str">
        <f ca="true">+IF(OFFSET('Water Data'!$E$28,0,10*ROW('Water Data'!E155))="","",OFFSET('Water Data'!$E$28,0,10*ROW('Water Data'!E155)))</f>
        <v/>
      </c>
      <c r="BX161" s="266" t="str">
        <f ca="true">+IF(OFFSET('Water Data'!$E$29,0,10*ROW('Water Data'!E155))="","",OFFSET('Water Data'!$E$29,0,10*ROW('Water Data'!E155)))</f>
        <v/>
      </c>
      <c r="BY161" s="266" t="str">
        <f ca="true">+IF(OFFSET('Water Data'!$F$27,0,10*ROW('Water Data'!F155))="","",OFFSET('Water Data'!$F$27,0,10*ROW('Water Data'!F155)))</f>
        <v/>
      </c>
      <c r="BZ161" s="266" t="str">
        <f ca="true">+IF(OFFSET('Water Data'!$F$28,0,10*ROW('Water Data'!F155))="","",OFFSET('Water Data'!$F$28,0,10*ROW('Water Data'!F155)))</f>
        <v/>
      </c>
      <c r="CA161" s="266" t="str">
        <f ca="true">+IF(OFFSET('Water Data'!$F$29,0,10*ROW('Water Data'!F155))="","",OFFSET('Water Data'!$F$29,0,10*ROW('Water Data'!F155)))</f>
        <v/>
      </c>
      <c r="CB161" s="266" t="str">
        <f ca="true">+IF(OFFSET('Water Data'!$G$27,0,10*ROW('Water Data'!G155))="","",OFFSET('Water Data'!$G$27,0,10*ROW('Water Data'!G155)))</f>
        <v/>
      </c>
      <c r="CC161" s="266" t="str">
        <f ca="true">+IF(OFFSET('Water Data'!$G$28,0,10*ROW('Water Data'!G155))="","",OFFSET('Water Data'!$G$28,0,10*ROW('Water Data'!G155)))</f>
        <v/>
      </c>
      <c r="CD161" s="266" t="str">
        <f ca="true">+IF(OFFSET('Water Data'!$G$29,0,10*ROW('Water Data'!G155))="","",OFFSET('Water Data'!$G$29,0,10*ROW('Water Data'!G155)))</f>
        <v/>
      </c>
      <c r="CE161" s="266" t="str">
        <f ca="true">+IF(OFFSET('Water Data'!$H$27,0,10*ROW('Water Data'!H155))="","",OFFSET('Water Data'!$H$27,0,10*ROW('Water Data'!H155)))</f>
        <v/>
      </c>
      <c r="CF161" s="266" t="str">
        <f ca="true">+IF(OFFSET('Water Data'!$H$28,0,10*ROW('Water Data'!H155))="","",OFFSET('Water Data'!$H$28,0,10*ROW('Water Data'!H155)))</f>
        <v/>
      </c>
      <c r="CG161" s="266" t="str">
        <f ca="true">+IF(OFFSET('Water Data'!$H$29,0,10*ROW('Water Data'!H155))="","",OFFSET('Water Data'!$H$29,0,10*ROW('Water Data'!H155)))</f>
        <v/>
      </c>
      <c r="CH161" s="266" t="str">
        <f ca="true">+IF(OFFSET('Water Data'!$I$27,0,10*ROW('Water Data'!I155))="","",OFFSET('Water Data'!$I$27,0,10*ROW('Water Data'!I155)))</f>
        <v/>
      </c>
      <c r="CI161" s="266" t="str">
        <f ca="true">+IF(OFFSET('Water Data'!$I$28,0,10*ROW('Water Data'!I155))="","",OFFSET('Water Data'!$I$28,0,10*ROW('Water Data'!I155)))</f>
        <v/>
      </c>
      <c r="CJ161" s="266" t="str">
        <f ca="true">+IF(OFFSET('Water Data'!$I$29,0,10*ROW('Water Data'!I155))="","",OFFSET('Water Data'!$I$29,0,10*ROW('Water Data'!I155)))</f>
        <v/>
      </c>
      <c r="CK161" s="266" t="str">
        <f ca="true">+IF(OFFSET('Sanitation Data'!$D$28,0,10*ROW('Sanitation Data'!D155))="","",OFFSET('Sanitation Data'!$D$28,0,10*ROW('Sanitation Data'!D155)))</f>
        <v/>
      </c>
      <c r="CL161" s="266" t="str">
        <f ca="true">+IF(OFFSET('Sanitation Data'!$D$29,0,10*ROW('Sanitation Data'!D155))="","",OFFSET('Sanitation Data'!$D$29,0,10*ROW('Sanitation Data'!D155)))</f>
        <v/>
      </c>
      <c r="CM161" s="266" t="str">
        <f ca="true">+IF(OFFSET('Sanitation Data'!$D$30,0,10*ROW('Sanitation Data'!D155))="","",OFFSET('Sanitation Data'!$D$30,0,10*ROW('Sanitation Data'!D155)))</f>
        <v/>
      </c>
      <c r="CN161" s="266" t="str">
        <f ca="true">+IF(OFFSET('Sanitation Data'!$D$31,0,10*ROW('Sanitation Data'!D155))="","",OFFSET('Sanitation Data'!$D$31,0,10*ROW('Sanitation Data'!D155)))</f>
        <v/>
      </c>
      <c r="CO161" s="266" t="str">
        <f ca="true">+IF(OFFSET('Sanitation Data'!$D$32,0,10*ROW('Sanitation Data'!D155))="","",OFFSET('Sanitation Data'!$D$32,0,10*ROW('Sanitation Data'!D155)))</f>
        <v/>
      </c>
      <c r="CP161" s="266" t="str">
        <f ca="true">+IF(OFFSET('Sanitation Data'!$E$28,0,10*ROW('Sanitation Data'!E155))="","",OFFSET('Sanitation Data'!$E$28,0,10*ROW('Sanitation Data'!E155)))</f>
        <v/>
      </c>
      <c r="CQ161" s="266" t="str">
        <f ca="true">+IF(OFFSET('Sanitation Data'!$E$29,0,10*ROW('Sanitation Data'!E155))="","",OFFSET('Sanitation Data'!$E$29,0,10*ROW('Sanitation Data'!E155)))</f>
        <v/>
      </c>
      <c r="CR161" s="266" t="str">
        <f ca="true">+IF(OFFSET('Sanitation Data'!$E$30,0,10*ROW('Sanitation Data'!E155))="","",OFFSET('Sanitation Data'!$E$30,0,10*ROW('Sanitation Data'!E155)))</f>
        <v/>
      </c>
      <c r="CS161" s="266" t="str">
        <f ca="true">+IF(OFFSET('Sanitation Data'!$E$31,0,10*ROW('Sanitation Data'!E155))="","",OFFSET('Sanitation Data'!$E$31,0,10*ROW('Sanitation Data'!E155)))</f>
        <v/>
      </c>
      <c r="CT161" s="266" t="str">
        <f ca="true">+IF(OFFSET('Sanitation Data'!$E$32,0,10*ROW('Sanitation Data'!E155))="","",OFFSET('Sanitation Data'!$E$32,0,10*ROW('Sanitation Data'!E155)))</f>
        <v/>
      </c>
      <c r="CU161" s="266" t="str">
        <f ca="true">+IF(OFFSET('Sanitation Data'!$F$28,0,10*ROW('Sanitation Data'!F155))="","",OFFSET('Sanitation Data'!$F$28,0,10*ROW('Sanitation Data'!F155)))</f>
        <v/>
      </c>
      <c r="CV161" s="266" t="str">
        <f ca="true">+IF(OFFSET('Sanitation Data'!$F$29,0,10*ROW('Sanitation Data'!F155))="","",OFFSET('Sanitation Data'!$F$29,0,10*ROW('Sanitation Data'!F155)))</f>
        <v/>
      </c>
      <c r="CW161" s="266" t="str">
        <f ca="true">+IF(OFFSET('Sanitation Data'!$F$30,0,10*ROW('Sanitation Data'!F155))="","",OFFSET('Sanitation Data'!$F$30,0,10*ROW('Sanitation Data'!F155)))</f>
        <v/>
      </c>
      <c r="CX161" s="266" t="str">
        <f ca="true">+IF(OFFSET('Sanitation Data'!$F$31,0,10*ROW('Sanitation Data'!F155))="","",OFFSET('Sanitation Data'!$F$31,0,10*ROW('Sanitation Data'!F155)))</f>
        <v/>
      </c>
      <c r="CY161" s="266" t="str">
        <f ca="true">+IF(OFFSET('Sanitation Data'!$F$32,0,10*ROW('Sanitation Data'!F155))="","",OFFSET('Sanitation Data'!$F$32,0,10*ROW('Sanitation Data'!F155)))</f>
        <v/>
      </c>
      <c r="CZ161" s="266" t="str">
        <f ca="true">+IF(OFFSET('Sanitation Data'!$G$28,0,10*ROW('Sanitation Data'!G155))="","",OFFSET('Sanitation Data'!$G$28,0,10*ROW('Sanitation Data'!G155)))</f>
        <v/>
      </c>
      <c r="DA161" s="266" t="str">
        <f ca="true">+IF(OFFSET('Sanitation Data'!$G$29,0,10*ROW('Sanitation Data'!G155))="","",OFFSET('Sanitation Data'!$G$29,0,10*ROW('Sanitation Data'!G155)))</f>
        <v/>
      </c>
      <c r="DB161" s="266" t="str">
        <f ca="true">+IF(OFFSET('Sanitation Data'!$G$30,0,10*ROW('Sanitation Data'!G155))="","",OFFSET('Sanitation Data'!$G$30,0,10*ROW('Sanitation Data'!G155)))</f>
        <v/>
      </c>
      <c r="DC161" s="266" t="str">
        <f ca="true">+IF(OFFSET('Sanitation Data'!$G$31,0,10*ROW('Sanitation Data'!G155))="","",OFFSET('Sanitation Data'!$G$31,0,10*ROW('Sanitation Data'!G155)))</f>
        <v/>
      </c>
      <c r="DD161" s="266" t="str">
        <f ca="true">+IF(OFFSET('Sanitation Data'!$G$32,0,10*ROW('Sanitation Data'!G155))="","",OFFSET('Sanitation Data'!$G$32,0,10*ROW('Sanitation Data'!G155)))</f>
        <v/>
      </c>
      <c r="DE161" s="266" t="str">
        <f ca="true">+IF(OFFSET('Sanitation Data'!$H$28,0,10*ROW('Sanitation Data'!H155))="","",OFFSET('Sanitation Data'!$H$28,0,10*ROW('Sanitation Data'!H155)))</f>
        <v/>
      </c>
      <c r="DF161" s="266" t="str">
        <f ca="true">+IF(OFFSET('Sanitation Data'!$H$29,0,10*ROW('Sanitation Data'!H155))="","",OFFSET('Sanitation Data'!$H$29,0,10*ROW('Sanitation Data'!H155)))</f>
        <v/>
      </c>
      <c r="DG161" s="266" t="str">
        <f ca="true">+IF(OFFSET('Sanitation Data'!$H$30,0,10*ROW('Sanitation Data'!H155))="","",OFFSET('Sanitation Data'!$H$30,0,10*ROW('Sanitation Data'!H155)))</f>
        <v/>
      </c>
      <c r="DH161" s="266" t="str">
        <f ca="true">+IF(OFFSET('Sanitation Data'!$H$31,0,10*ROW('Sanitation Data'!H155))="","",OFFSET('Sanitation Data'!$H$31,0,10*ROW('Sanitation Data'!H155)))</f>
        <v/>
      </c>
      <c r="DI161" s="266" t="str">
        <f ca="true">+IF(OFFSET('Sanitation Data'!$H$32,0,10*ROW('Sanitation Data'!H155))="","",OFFSET('Sanitation Data'!$H$32,0,10*ROW('Sanitation Data'!H155)))</f>
        <v/>
      </c>
      <c r="DJ161" s="266" t="str">
        <f ca="true">+IF(OFFSET('Sanitation Data'!$I$28,0,10*ROW('Sanitation Data'!I155))="","",OFFSET('Sanitation Data'!$I$28,0,10*ROW('Sanitation Data'!I155)))</f>
        <v/>
      </c>
      <c r="DK161" s="266" t="str">
        <f ca="true">+IF(OFFSET('Sanitation Data'!$I$29,0,10*ROW('Sanitation Data'!I155))="","",OFFSET('Sanitation Data'!$I$29,0,10*ROW('Sanitation Data'!I155)))</f>
        <v/>
      </c>
      <c r="DL161" s="266" t="str">
        <f ca="true">+IF(OFFSET('Sanitation Data'!$I$30,0,10*ROW('Sanitation Data'!I155))="","",OFFSET('Sanitation Data'!$I$30,0,10*ROW('Sanitation Data'!I155)))</f>
        <v/>
      </c>
      <c r="DM161" s="266" t="str">
        <f ca="true">+IF(OFFSET('Sanitation Data'!$I$31,0,10*ROW('Sanitation Data'!I155))="","",OFFSET('Sanitation Data'!$I$31,0,10*ROW('Sanitation Data'!I155)))</f>
        <v/>
      </c>
      <c r="DN161" s="266" t="str">
        <f ca="true">+IF(OFFSET('Sanitation Data'!$I$32,0,10*ROW('Sanitation Data'!I155))="","",OFFSET('Sanitation Data'!$I$32,0,10*ROW('Sanitation Data'!I155)))</f>
        <v/>
      </c>
      <c r="DO161" s="266" t="str">
        <f ca="true">+IF(OFFSET('Hygiene Data'!$D$11,0,10*ROW('Hygiene Data'!D155))="","",OFFSET('Hygiene Data'!$D$11,0,10*ROW('Hygiene Data'!D155)))</f>
        <v/>
      </c>
      <c r="DP161" s="266" t="str">
        <f ca="true">+IF(OFFSET('Hygiene Data'!$D$12,0,10*ROW('Hygiene Data'!D155))="","",OFFSET('Hygiene Data'!$D$12,0,10*ROW('Hygiene Data'!D155)))</f>
        <v/>
      </c>
      <c r="DQ161" s="266" t="str">
        <f ca="true">+IF(OFFSET('Hygiene Data'!$D$13,0,10*ROW('Hygiene Data'!D155))="","",OFFSET('Hygiene Data'!$D$13,0,10*ROW('Hygiene Data'!D155)))</f>
        <v/>
      </c>
      <c r="DR161" s="266" t="str">
        <f ca="true">+IF(OFFSET('Hygiene Data'!$E$11,0,10*ROW('Hygiene Data'!E155))="","",OFFSET('Hygiene Data'!$E$11,0,10*ROW('Hygiene Data'!E155)))</f>
        <v/>
      </c>
      <c r="DS161" s="266" t="str">
        <f ca="true">+IF(OFFSET('Hygiene Data'!$E$12,0,10*ROW('Hygiene Data'!E155))="","",OFFSET('Hygiene Data'!$E$12,0,10*ROW('Hygiene Data'!E155)))</f>
        <v/>
      </c>
      <c r="DT161" s="266" t="str">
        <f ca="true">+IF(OFFSET('Hygiene Data'!$E$13,0,10*ROW('Hygiene Data'!E155))="","",OFFSET('Hygiene Data'!$E$13,0,10*ROW('Hygiene Data'!E155)))</f>
        <v/>
      </c>
      <c r="DU161" s="266" t="str">
        <f ca="true">+IF(OFFSET('Hygiene Data'!$F$11,0,10*ROW('Hygiene Data'!F155))="","",OFFSET('Hygiene Data'!$F$11,0,10*ROW('Hygiene Data'!F155)))</f>
        <v/>
      </c>
      <c r="DV161" s="266" t="str">
        <f ca="true">+IF(OFFSET('Hygiene Data'!$F$12,0,10*ROW('Hygiene Data'!F155))="","",OFFSET('Hygiene Data'!$F$12,0,10*ROW('Hygiene Data'!F155)))</f>
        <v/>
      </c>
      <c r="DW161" s="266" t="str">
        <f ca="true">+IF(OFFSET('Hygiene Data'!$F$13,0,10*ROW('Hygiene Data'!F155))="","",OFFSET('Hygiene Data'!$F$13,0,10*ROW('Hygiene Data'!F155)))</f>
        <v/>
      </c>
      <c r="DX161" s="266" t="str">
        <f ca="true">+IF(OFFSET('Hygiene Data'!$G$11,0,10*ROW('Hygiene Data'!G155))="","",OFFSET('Hygiene Data'!$G$11,0,10*ROW('Hygiene Data'!G155)))</f>
        <v/>
      </c>
      <c r="DY161" s="266" t="str">
        <f ca="true">+IF(OFFSET('Hygiene Data'!$G$12,0,10*ROW('Hygiene Data'!G155))="","",OFFSET('Hygiene Data'!$G$12,0,10*ROW('Hygiene Data'!G155)))</f>
        <v/>
      </c>
      <c r="DZ161" s="266" t="str">
        <f ca="true">+IF(OFFSET('Hygiene Data'!$G$13,0,10*ROW('Hygiene Data'!G155))="","",OFFSET('Hygiene Data'!$G$13,0,10*ROW('Hygiene Data'!G155)))</f>
        <v/>
      </c>
      <c r="EA161" s="266" t="str">
        <f ca="true">+IF(OFFSET('Hygiene Data'!$H$11,0,10*ROW('Hygiene Data'!H155))="","",OFFSET('Hygiene Data'!$H$11,0,10*ROW('Hygiene Data'!H155)))</f>
        <v/>
      </c>
      <c r="EB161" s="266" t="str">
        <f ca="true">+IF(OFFSET('Hygiene Data'!$H$12,0,10*ROW('Hygiene Data'!H155))="","",OFFSET('Hygiene Data'!$H$12,0,10*ROW('Hygiene Data'!H155)))</f>
        <v/>
      </c>
      <c r="EC161" s="266" t="str">
        <f ca="true">+IF(OFFSET('Hygiene Data'!$H$13,0,10*ROW('Hygiene Data'!H155))="","",OFFSET('Hygiene Data'!$H$13,0,10*ROW('Hygiene Data'!H155)))</f>
        <v/>
      </c>
      <c r="ED161" s="266" t="str">
        <f ca="true">+IF(OFFSET('Hygiene Data'!$I$11,0,10*ROW('Hygiene Data'!I155))="","",OFFSET('Hygiene Data'!$I$11,0,10*ROW('Hygiene Data'!I155)))</f>
        <v/>
      </c>
      <c r="EE161" s="266" t="str">
        <f ca="true">+IF(OFFSET('Hygiene Data'!$I$12,0,10*ROW('Hygiene Data'!I155))="","",OFFSET('Hygiene Data'!$I$12,0,10*ROW('Hygiene Data'!I155)))</f>
        <v/>
      </c>
      <c r="EF161" s="266"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2"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6"/>
      <c r="BS162" s="266" t="str">
        <f ca="true">+IF(OFFSET('Water Data'!$D$27,0,10*ROW('Water Data'!D156))="","",OFFSET('Water Data'!$D$27,0,10*ROW('Water Data'!D156)))</f>
        <v/>
      </c>
      <c r="BT162" s="266" t="str">
        <f ca="true">+IF(OFFSET('Water Data'!$D$28,0,10*ROW('Water Data'!D156))="","",OFFSET('Water Data'!$D$28,0,10*ROW('Water Data'!D156)))</f>
        <v/>
      </c>
      <c r="BU162" s="266" t="str">
        <f ca="true">+IF(OFFSET('Water Data'!$D$29,0,10*ROW('Water Data'!D156))="","",OFFSET('Water Data'!$D$29,0,10*ROW('Water Data'!D156)))</f>
        <v/>
      </c>
      <c r="BV162" s="266" t="str">
        <f ca="true">+IF(OFFSET('Water Data'!$E$27,0,10*ROW('Water Data'!E156))="","",OFFSET('Water Data'!$E$27,0,10*ROW('Water Data'!E156)))</f>
        <v/>
      </c>
      <c r="BW162" s="266" t="str">
        <f ca="true">+IF(OFFSET('Water Data'!$E$28,0,10*ROW('Water Data'!E156))="","",OFFSET('Water Data'!$E$28,0,10*ROW('Water Data'!E156)))</f>
        <v/>
      </c>
      <c r="BX162" s="266" t="str">
        <f ca="true">+IF(OFFSET('Water Data'!$E$29,0,10*ROW('Water Data'!E156))="","",OFFSET('Water Data'!$E$29,0,10*ROW('Water Data'!E156)))</f>
        <v/>
      </c>
      <c r="BY162" s="266" t="str">
        <f ca="true">+IF(OFFSET('Water Data'!$F$27,0,10*ROW('Water Data'!F156))="","",OFFSET('Water Data'!$F$27,0,10*ROW('Water Data'!F156)))</f>
        <v/>
      </c>
      <c r="BZ162" s="266" t="str">
        <f ca="true">+IF(OFFSET('Water Data'!$F$28,0,10*ROW('Water Data'!F156))="","",OFFSET('Water Data'!$F$28,0,10*ROW('Water Data'!F156)))</f>
        <v/>
      </c>
      <c r="CA162" s="266" t="str">
        <f ca="true">+IF(OFFSET('Water Data'!$F$29,0,10*ROW('Water Data'!F156))="","",OFFSET('Water Data'!$F$29,0,10*ROW('Water Data'!F156)))</f>
        <v/>
      </c>
      <c r="CB162" s="266" t="str">
        <f ca="true">+IF(OFFSET('Water Data'!$G$27,0,10*ROW('Water Data'!G156))="","",OFFSET('Water Data'!$G$27,0,10*ROW('Water Data'!G156)))</f>
        <v/>
      </c>
      <c r="CC162" s="266" t="str">
        <f ca="true">+IF(OFFSET('Water Data'!$G$28,0,10*ROW('Water Data'!G156))="","",OFFSET('Water Data'!$G$28,0,10*ROW('Water Data'!G156)))</f>
        <v/>
      </c>
      <c r="CD162" s="266" t="str">
        <f ca="true">+IF(OFFSET('Water Data'!$G$29,0,10*ROW('Water Data'!G156))="","",OFFSET('Water Data'!$G$29,0,10*ROW('Water Data'!G156)))</f>
        <v/>
      </c>
      <c r="CE162" s="266" t="str">
        <f ca="true">+IF(OFFSET('Water Data'!$H$27,0,10*ROW('Water Data'!H156))="","",OFFSET('Water Data'!$H$27,0,10*ROW('Water Data'!H156)))</f>
        <v/>
      </c>
      <c r="CF162" s="266" t="str">
        <f ca="true">+IF(OFFSET('Water Data'!$H$28,0,10*ROW('Water Data'!H156))="","",OFFSET('Water Data'!$H$28,0,10*ROW('Water Data'!H156)))</f>
        <v/>
      </c>
      <c r="CG162" s="266" t="str">
        <f ca="true">+IF(OFFSET('Water Data'!$H$29,0,10*ROW('Water Data'!H156))="","",OFFSET('Water Data'!$H$29,0,10*ROW('Water Data'!H156)))</f>
        <v/>
      </c>
      <c r="CH162" s="266" t="str">
        <f ca="true">+IF(OFFSET('Water Data'!$I$27,0,10*ROW('Water Data'!I156))="","",OFFSET('Water Data'!$I$27,0,10*ROW('Water Data'!I156)))</f>
        <v/>
      </c>
      <c r="CI162" s="266" t="str">
        <f ca="true">+IF(OFFSET('Water Data'!$I$28,0,10*ROW('Water Data'!I156))="","",OFFSET('Water Data'!$I$28,0,10*ROW('Water Data'!I156)))</f>
        <v/>
      </c>
      <c r="CJ162" s="266" t="str">
        <f ca="true">+IF(OFFSET('Water Data'!$I$29,0,10*ROW('Water Data'!I156))="","",OFFSET('Water Data'!$I$29,0,10*ROW('Water Data'!I156)))</f>
        <v/>
      </c>
      <c r="CK162" s="266" t="str">
        <f ca="true">+IF(OFFSET('Sanitation Data'!$D$28,0,10*ROW('Sanitation Data'!D156))="","",OFFSET('Sanitation Data'!$D$28,0,10*ROW('Sanitation Data'!D156)))</f>
        <v/>
      </c>
      <c r="CL162" s="266" t="str">
        <f ca="true">+IF(OFFSET('Sanitation Data'!$D$29,0,10*ROW('Sanitation Data'!D156))="","",OFFSET('Sanitation Data'!$D$29,0,10*ROW('Sanitation Data'!D156)))</f>
        <v/>
      </c>
      <c r="CM162" s="266" t="str">
        <f ca="true">+IF(OFFSET('Sanitation Data'!$D$30,0,10*ROW('Sanitation Data'!D156))="","",OFFSET('Sanitation Data'!$D$30,0,10*ROW('Sanitation Data'!D156)))</f>
        <v/>
      </c>
      <c r="CN162" s="266" t="str">
        <f ca="true">+IF(OFFSET('Sanitation Data'!$D$31,0,10*ROW('Sanitation Data'!D156))="","",OFFSET('Sanitation Data'!$D$31,0,10*ROW('Sanitation Data'!D156)))</f>
        <v/>
      </c>
      <c r="CO162" s="266" t="str">
        <f ca="true">+IF(OFFSET('Sanitation Data'!$D$32,0,10*ROW('Sanitation Data'!D156))="","",OFFSET('Sanitation Data'!$D$32,0,10*ROW('Sanitation Data'!D156)))</f>
        <v/>
      </c>
      <c r="CP162" s="266" t="str">
        <f ca="true">+IF(OFFSET('Sanitation Data'!$E$28,0,10*ROW('Sanitation Data'!E156))="","",OFFSET('Sanitation Data'!$E$28,0,10*ROW('Sanitation Data'!E156)))</f>
        <v/>
      </c>
      <c r="CQ162" s="266" t="str">
        <f ca="true">+IF(OFFSET('Sanitation Data'!$E$29,0,10*ROW('Sanitation Data'!E156))="","",OFFSET('Sanitation Data'!$E$29,0,10*ROW('Sanitation Data'!E156)))</f>
        <v/>
      </c>
      <c r="CR162" s="266" t="str">
        <f ca="true">+IF(OFFSET('Sanitation Data'!$E$30,0,10*ROW('Sanitation Data'!E156))="","",OFFSET('Sanitation Data'!$E$30,0,10*ROW('Sanitation Data'!E156)))</f>
        <v/>
      </c>
      <c r="CS162" s="266" t="str">
        <f ca="true">+IF(OFFSET('Sanitation Data'!$E$31,0,10*ROW('Sanitation Data'!E156))="","",OFFSET('Sanitation Data'!$E$31,0,10*ROW('Sanitation Data'!E156)))</f>
        <v/>
      </c>
      <c r="CT162" s="266" t="str">
        <f ca="true">+IF(OFFSET('Sanitation Data'!$E$32,0,10*ROW('Sanitation Data'!E156))="","",OFFSET('Sanitation Data'!$E$32,0,10*ROW('Sanitation Data'!E156)))</f>
        <v/>
      </c>
      <c r="CU162" s="266" t="str">
        <f ca="true">+IF(OFFSET('Sanitation Data'!$F$28,0,10*ROW('Sanitation Data'!F156))="","",OFFSET('Sanitation Data'!$F$28,0,10*ROW('Sanitation Data'!F156)))</f>
        <v/>
      </c>
      <c r="CV162" s="266" t="str">
        <f ca="true">+IF(OFFSET('Sanitation Data'!$F$29,0,10*ROW('Sanitation Data'!F156))="","",OFFSET('Sanitation Data'!$F$29,0,10*ROW('Sanitation Data'!F156)))</f>
        <v/>
      </c>
      <c r="CW162" s="266" t="str">
        <f ca="true">+IF(OFFSET('Sanitation Data'!$F$30,0,10*ROW('Sanitation Data'!F156))="","",OFFSET('Sanitation Data'!$F$30,0,10*ROW('Sanitation Data'!F156)))</f>
        <v/>
      </c>
      <c r="CX162" s="266" t="str">
        <f ca="true">+IF(OFFSET('Sanitation Data'!$F$31,0,10*ROW('Sanitation Data'!F156))="","",OFFSET('Sanitation Data'!$F$31,0,10*ROW('Sanitation Data'!F156)))</f>
        <v/>
      </c>
      <c r="CY162" s="266" t="str">
        <f ca="true">+IF(OFFSET('Sanitation Data'!$F$32,0,10*ROW('Sanitation Data'!F156))="","",OFFSET('Sanitation Data'!$F$32,0,10*ROW('Sanitation Data'!F156)))</f>
        <v/>
      </c>
      <c r="CZ162" s="266" t="str">
        <f ca="true">+IF(OFFSET('Sanitation Data'!$G$28,0,10*ROW('Sanitation Data'!G156))="","",OFFSET('Sanitation Data'!$G$28,0,10*ROW('Sanitation Data'!G156)))</f>
        <v/>
      </c>
      <c r="DA162" s="266" t="str">
        <f ca="true">+IF(OFFSET('Sanitation Data'!$G$29,0,10*ROW('Sanitation Data'!G156))="","",OFFSET('Sanitation Data'!$G$29,0,10*ROW('Sanitation Data'!G156)))</f>
        <v/>
      </c>
      <c r="DB162" s="266" t="str">
        <f ca="true">+IF(OFFSET('Sanitation Data'!$G$30,0,10*ROW('Sanitation Data'!G156))="","",OFFSET('Sanitation Data'!$G$30,0,10*ROW('Sanitation Data'!G156)))</f>
        <v/>
      </c>
      <c r="DC162" s="266" t="str">
        <f ca="true">+IF(OFFSET('Sanitation Data'!$G$31,0,10*ROW('Sanitation Data'!G156))="","",OFFSET('Sanitation Data'!$G$31,0,10*ROW('Sanitation Data'!G156)))</f>
        <v/>
      </c>
      <c r="DD162" s="266" t="str">
        <f ca="true">+IF(OFFSET('Sanitation Data'!$G$32,0,10*ROW('Sanitation Data'!G156))="","",OFFSET('Sanitation Data'!$G$32,0,10*ROW('Sanitation Data'!G156)))</f>
        <v/>
      </c>
      <c r="DE162" s="266" t="str">
        <f ca="true">+IF(OFFSET('Sanitation Data'!$H$28,0,10*ROW('Sanitation Data'!H156))="","",OFFSET('Sanitation Data'!$H$28,0,10*ROW('Sanitation Data'!H156)))</f>
        <v/>
      </c>
      <c r="DF162" s="266" t="str">
        <f ca="true">+IF(OFFSET('Sanitation Data'!$H$29,0,10*ROW('Sanitation Data'!H156))="","",OFFSET('Sanitation Data'!$H$29,0,10*ROW('Sanitation Data'!H156)))</f>
        <v/>
      </c>
      <c r="DG162" s="266" t="str">
        <f ca="true">+IF(OFFSET('Sanitation Data'!$H$30,0,10*ROW('Sanitation Data'!H156))="","",OFFSET('Sanitation Data'!$H$30,0,10*ROW('Sanitation Data'!H156)))</f>
        <v/>
      </c>
      <c r="DH162" s="266" t="str">
        <f ca="true">+IF(OFFSET('Sanitation Data'!$H$31,0,10*ROW('Sanitation Data'!H156))="","",OFFSET('Sanitation Data'!$H$31,0,10*ROW('Sanitation Data'!H156)))</f>
        <v/>
      </c>
      <c r="DI162" s="266" t="str">
        <f ca="true">+IF(OFFSET('Sanitation Data'!$H$32,0,10*ROW('Sanitation Data'!H156))="","",OFFSET('Sanitation Data'!$H$32,0,10*ROW('Sanitation Data'!H156)))</f>
        <v/>
      </c>
      <c r="DJ162" s="266" t="str">
        <f ca="true">+IF(OFFSET('Sanitation Data'!$I$28,0,10*ROW('Sanitation Data'!I156))="","",OFFSET('Sanitation Data'!$I$28,0,10*ROW('Sanitation Data'!I156)))</f>
        <v/>
      </c>
      <c r="DK162" s="266" t="str">
        <f ca="true">+IF(OFFSET('Sanitation Data'!$I$29,0,10*ROW('Sanitation Data'!I156))="","",OFFSET('Sanitation Data'!$I$29,0,10*ROW('Sanitation Data'!I156)))</f>
        <v/>
      </c>
      <c r="DL162" s="266" t="str">
        <f ca="true">+IF(OFFSET('Sanitation Data'!$I$30,0,10*ROW('Sanitation Data'!I156))="","",OFFSET('Sanitation Data'!$I$30,0,10*ROW('Sanitation Data'!I156)))</f>
        <v/>
      </c>
      <c r="DM162" s="266" t="str">
        <f ca="true">+IF(OFFSET('Sanitation Data'!$I$31,0,10*ROW('Sanitation Data'!I156))="","",OFFSET('Sanitation Data'!$I$31,0,10*ROW('Sanitation Data'!I156)))</f>
        <v/>
      </c>
      <c r="DN162" s="266" t="str">
        <f ca="true">+IF(OFFSET('Sanitation Data'!$I$32,0,10*ROW('Sanitation Data'!I156))="","",OFFSET('Sanitation Data'!$I$32,0,10*ROW('Sanitation Data'!I156)))</f>
        <v/>
      </c>
      <c r="DO162" s="266" t="str">
        <f ca="true">+IF(OFFSET('Hygiene Data'!$D$11,0,10*ROW('Hygiene Data'!D156))="","",OFFSET('Hygiene Data'!$D$11,0,10*ROW('Hygiene Data'!D156)))</f>
        <v/>
      </c>
      <c r="DP162" s="266" t="str">
        <f ca="true">+IF(OFFSET('Hygiene Data'!$D$12,0,10*ROW('Hygiene Data'!D156))="","",OFFSET('Hygiene Data'!$D$12,0,10*ROW('Hygiene Data'!D156)))</f>
        <v/>
      </c>
      <c r="DQ162" s="266" t="str">
        <f ca="true">+IF(OFFSET('Hygiene Data'!$D$13,0,10*ROW('Hygiene Data'!D156))="","",OFFSET('Hygiene Data'!$D$13,0,10*ROW('Hygiene Data'!D156)))</f>
        <v/>
      </c>
      <c r="DR162" s="266" t="str">
        <f ca="true">+IF(OFFSET('Hygiene Data'!$E$11,0,10*ROW('Hygiene Data'!E156))="","",OFFSET('Hygiene Data'!$E$11,0,10*ROW('Hygiene Data'!E156)))</f>
        <v/>
      </c>
      <c r="DS162" s="266" t="str">
        <f ca="true">+IF(OFFSET('Hygiene Data'!$E$12,0,10*ROW('Hygiene Data'!E156))="","",OFFSET('Hygiene Data'!$E$12,0,10*ROW('Hygiene Data'!E156)))</f>
        <v/>
      </c>
      <c r="DT162" s="266" t="str">
        <f ca="true">+IF(OFFSET('Hygiene Data'!$E$13,0,10*ROW('Hygiene Data'!E156))="","",OFFSET('Hygiene Data'!$E$13,0,10*ROW('Hygiene Data'!E156)))</f>
        <v/>
      </c>
      <c r="DU162" s="266" t="str">
        <f ca="true">+IF(OFFSET('Hygiene Data'!$F$11,0,10*ROW('Hygiene Data'!F156))="","",OFFSET('Hygiene Data'!$F$11,0,10*ROW('Hygiene Data'!F156)))</f>
        <v/>
      </c>
      <c r="DV162" s="266" t="str">
        <f ca="true">+IF(OFFSET('Hygiene Data'!$F$12,0,10*ROW('Hygiene Data'!F156))="","",OFFSET('Hygiene Data'!$F$12,0,10*ROW('Hygiene Data'!F156)))</f>
        <v/>
      </c>
      <c r="DW162" s="266" t="str">
        <f ca="true">+IF(OFFSET('Hygiene Data'!$F$13,0,10*ROW('Hygiene Data'!F156))="","",OFFSET('Hygiene Data'!$F$13,0,10*ROW('Hygiene Data'!F156)))</f>
        <v/>
      </c>
      <c r="DX162" s="266" t="str">
        <f ca="true">+IF(OFFSET('Hygiene Data'!$G$11,0,10*ROW('Hygiene Data'!G156))="","",OFFSET('Hygiene Data'!$G$11,0,10*ROW('Hygiene Data'!G156)))</f>
        <v/>
      </c>
      <c r="DY162" s="266" t="str">
        <f ca="true">+IF(OFFSET('Hygiene Data'!$G$12,0,10*ROW('Hygiene Data'!G156))="","",OFFSET('Hygiene Data'!$G$12,0,10*ROW('Hygiene Data'!G156)))</f>
        <v/>
      </c>
      <c r="DZ162" s="266" t="str">
        <f ca="true">+IF(OFFSET('Hygiene Data'!$G$13,0,10*ROW('Hygiene Data'!G156))="","",OFFSET('Hygiene Data'!$G$13,0,10*ROW('Hygiene Data'!G156)))</f>
        <v/>
      </c>
      <c r="EA162" s="266" t="str">
        <f ca="true">+IF(OFFSET('Hygiene Data'!$H$11,0,10*ROW('Hygiene Data'!H156))="","",OFFSET('Hygiene Data'!$H$11,0,10*ROW('Hygiene Data'!H156)))</f>
        <v/>
      </c>
      <c r="EB162" s="266" t="str">
        <f ca="true">+IF(OFFSET('Hygiene Data'!$H$12,0,10*ROW('Hygiene Data'!H156))="","",OFFSET('Hygiene Data'!$H$12,0,10*ROW('Hygiene Data'!H156)))</f>
        <v/>
      </c>
      <c r="EC162" s="266" t="str">
        <f ca="true">+IF(OFFSET('Hygiene Data'!$H$13,0,10*ROW('Hygiene Data'!H156))="","",OFFSET('Hygiene Data'!$H$13,0,10*ROW('Hygiene Data'!H156)))</f>
        <v/>
      </c>
      <c r="ED162" s="266" t="str">
        <f ca="true">+IF(OFFSET('Hygiene Data'!$I$11,0,10*ROW('Hygiene Data'!I156))="","",OFFSET('Hygiene Data'!$I$11,0,10*ROW('Hygiene Data'!I156)))</f>
        <v/>
      </c>
      <c r="EE162" s="266" t="str">
        <f ca="true">+IF(OFFSET('Hygiene Data'!$I$12,0,10*ROW('Hygiene Data'!I156))="","",OFFSET('Hygiene Data'!$I$12,0,10*ROW('Hygiene Data'!I156)))</f>
        <v/>
      </c>
      <c r="EF162" s="266"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2"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6"/>
      <c r="BS163" s="266" t="str">
        <f ca="true">+IF(OFFSET('Water Data'!$D$27,0,10*ROW('Water Data'!D157))="","",OFFSET('Water Data'!$D$27,0,10*ROW('Water Data'!D157)))</f>
        <v/>
      </c>
      <c r="BT163" s="266" t="str">
        <f ca="true">+IF(OFFSET('Water Data'!$D$28,0,10*ROW('Water Data'!D157))="","",OFFSET('Water Data'!$D$28,0,10*ROW('Water Data'!D157)))</f>
        <v/>
      </c>
      <c r="BU163" s="266" t="str">
        <f ca="true">+IF(OFFSET('Water Data'!$D$29,0,10*ROW('Water Data'!D157))="","",OFFSET('Water Data'!$D$29,0,10*ROW('Water Data'!D157)))</f>
        <v/>
      </c>
      <c r="BV163" s="266" t="str">
        <f ca="true">+IF(OFFSET('Water Data'!$E$27,0,10*ROW('Water Data'!E157))="","",OFFSET('Water Data'!$E$27,0,10*ROW('Water Data'!E157)))</f>
        <v/>
      </c>
      <c r="BW163" s="266" t="str">
        <f ca="true">+IF(OFFSET('Water Data'!$E$28,0,10*ROW('Water Data'!E157))="","",OFFSET('Water Data'!$E$28,0,10*ROW('Water Data'!E157)))</f>
        <v/>
      </c>
      <c r="BX163" s="266" t="str">
        <f ca="true">+IF(OFFSET('Water Data'!$E$29,0,10*ROW('Water Data'!E157))="","",OFFSET('Water Data'!$E$29,0,10*ROW('Water Data'!E157)))</f>
        <v/>
      </c>
      <c r="BY163" s="266" t="str">
        <f ca="true">+IF(OFFSET('Water Data'!$F$27,0,10*ROW('Water Data'!F157))="","",OFFSET('Water Data'!$F$27,0,10*ROW('Water Data'!F157)))</f>
        <v/>
      </c>
      <c r="BZ163" s="266" t="str">
        <f ca="true">+IF(OFFSET('Water Data'!$F$28,0,10*ROW('Water Data'!F157))="","",OFFSET('Water Data'!$F$28,0,10*ROW('Water Data'!F157)))</f>
        <v/>
      </c>
      <c r="CA163" s="266" t="str">
        <f ca="true">+IF(OFFSET('Water Data'!$F$29,0,10*ROW('Water Data'!F157))="","",OFFSET('Water Data'!$F$29,0,10*ROW('Water Data'!F157)))</f>
        <v/>
      </c>
      <c r="CB163" s="266" t="str">
        <f ca="true">+IF(OFFSET('Water Data'!$G$27,0,10*ROW('Water Data'!G157))="","",OFFSET('Water Data'!$G$27,0,10*ROW('Water Data'!G157)))</f>
        <v/>
      </c>
      <c r="CC163" s="266" t="str">
        <f ca="true">+IF(OFFSET('Water Data'!$G$28,0,10*ROW('Water Data'!G157))="","",OFFSET('Water Data'!$G$28,0,10*ROW('Water Data'!G157)))</f>
        <v/>
      </c>
      <c r="CD163" s="266" t="str">
        <f ca="true">+IF(OFFSET('Water Data'!$G$29,0,10*ROW('Water Data'!G157))="","",OFFSET('Water Data'!$G$29,0,10*ROW('Water Data'!G157)))</f>
        <v/>
      </c>
      <c r="CE163" s="266" t="str">
        <f ca="true">+IF(OFFSET('Water Data'!$H$27,0,10*ROW('Water Data'!H157))="","",OFFSET('Water Data'!$H$27,0,10*ROW('Water Data'!H157)))</f>
        <v/>
      </c>
      <c r="CF163" s="266" t="str">
        <f ca="true">+IF(OFFSET('Water Data'!$H$28,0,10*ROW('Water Data'!H157))="","",OFFSET('Water Data'!$H$28,0,10*ROW('Water Data'!H157)))</f>
        <v/>
      </c>
      <c r="CG163" s="266" t="str">
        <f ca="true">+IF(OFFSET('Water Data'!$H$29,0,10*ROW('Water Data'!H157))="","",OFFSET('Water Data'!$H$29,0,10*ROW('Water Data'!H157)))</f>
        <v/>
      </c>
      <c r="CH163" s="266" t="str">
        <f ca="true">+IF(OFFSET('Water Data'!$I$27,0,10*ROW('Water Data'!I157))="","",OFFSET('Water Data'!$I$27,0,10*ROW('Water Data'!I157)))</f>
        <v/>
      </c>
      <c r="CI163" s="266" t="str">
        <f ca="true">+IF(OFFSET('Water Data'!$I$28,0,10*ROW('Water Data'!I157))="","",OFFSET('Water Data'!$I$28,0,10*ROW('Water Data'!I157)))</f>
        <v/>
      </c>
      <c r="CJ163" s="266" t="str">
        <f ca="true">+IF(OFFSET('Water Data'!$I$29,0,10*ROW('Water Data'!I157))="","",OFFSET('Water Data'!$I$29,0,10*ROW('Water Data'!I157)))</f>
        <v/>
      </c>
      <c r="CK163" s="266" t="str">
        <f ca="true">+IF(OFFSET('Sanitation Data'!$D$28,0,10*ROW('Sanitation Data'!D157))="","",OFFSET('Sanitation Data'!$D$28,0,10*ROW('Sanitation Data'!D157)))</f>
        <v/>
      </c>
      <c r="CL163" s="266" t="str">
        <f ca="true">+IF(OFFSET('Sanitation Data'!$D$29,0,10*ROW('Sanitation Data'!D157))="","",OFFSET('Sanitation Data'!$D$29,0,10*ROW('Sanitation Data'!D157)))</f>
        <v/>
      </c>
      <c r="CM163" s="266" t="str">
        <f ca="true">+IF(OFFSET('Sanitation Data'!$D$30,0,10*ROW('Sanitation Data'!D157))="","",OFFSET('Sanitation Data'!$D$30,0,10*ROW('Sanitation Data'!D157)))</f>
        <v/>
      </c>
      <c r="CN163" s="266" t="str">
        <f ca="true">+IF(OFFSET('Sanitation Data'!$D$31,0,10*ROW('Sanitation Data'!D157))="","",OFFSET('Sanitation Data'!$D$31,0,10*ROW('Sanitation Data'!D157)))</f>
        <v/>
      </c>
      <c r="CO163" s="266" t="str">
        <f ca="true">+IF(OFFSET('Sanitation Data'!$D$32,0,10*ROW('Sanitation Data'!D157))="","",OFFSET('Sanitation Data'!$D$32,0,10*ROW('Sanitation Data'!D157)))</f>
        <v/>
      </c>
      <c r="CP163" s="266" t="str">
        <f ca="true">+IF(OFFSET('Sanitation Data'!$E$28,0,10*ROW('Sanitation Data'!E157))="","",OFFSET('Sanitation Data'!$E$28,0,10*ROW('Sanitation Data'!E157)))</f>
        <v/>
      </c>
      <c r="CQ163" s="266" t="str">
        <f ca="true">+IF(OFFSET('Sanitation Data'!$E$29,0,10*ROW('Sanitation Data'!E157))="","",OFFSET('Sanitation Data'!$E$29,0,10*ROW('Sanitation Data'!E157)))</f>
        <v/>
      </c>
      <c r="CR163" s="266" t="str">
        <f ca="true">+IF(OFFSET('Sanitation Data'!$E$30,0,10*ROW('Sanitation Data'!E157))="","",OFFSET('Sanitation Data'!$E$30,0,10*ROW('Sanitation Data'!E157)))</f>
        <v/>
      </c>
      <c r="CS163" s="266" t="str">
        <f ca="true">+IF(OFFSET('Sanitation Data'!$E$31,0,10*ROW('Sanitation Data'!E157))="","",OFFSET('Sanitation Data'!$E$31,0,10*ROW('Sanitation Data'!E157)))</f>
        <v/>
      </c>
      <c r="CT163" s="266" t="str">
        <f ca="true">+IF(OFFSET('Sanitation Data'!$E$32,0,10*ROW('Sanitation Data'!E157))="","",OFFSET('Sanitation Data'!$E$32,0,10*ROW('Sanitation Data'!E157)))</f>
        <v/>
      </c>
      <c r="CU163" s="266" t="str">
        <f ca="true">+IF(OFFSET('Sanitation Data'!$F$28,0,10*ROW('Sanitation Data'!F157))="","",OFFSET('Sanitation Data'!$F$28,0,10*ROW('Sanitation Data'!F157)))</f>
        <v/>
      </c>
      <c r="CV163" s="266" t="str">
        <f ca="true">+IF(OFFSET('Sanitation Data'!$F$29,0,10*ROW('Sanitation Data'!F157))="","",OFFSET('Sanitation Data'!$F$29,0,10*ROW('Sanitation Data'!F157)))</f>
        <v/>
      </c>
      <c r="CW163" s="266" t="str">
        <f ca="true">+IF(OFFSET('Sanitation Data'!$F$30,0,10*ROW('Sanitation Data'!F157))="","",OFFSET('Sanitation Data'!$F$30,0,10*ROW('Sanitation Data'!F157)))</f>
        <v/>
      </c>
      <c r="CX163" s="266" t="str">
        <f ca="true">+IF(OFFSET('Sanitation Data'!$F$31,0,10*ROW('Sanitation Data'!F157))="","",OFFSET('Sanitation Data'!$F$31,0,10*ROW('Sanitation Data'!F157)))</f>
        <v/>
      </c>
      <c r="CY163" s="266" t="str">
        <f ca="true">+IF(OFFSET('Sanitation Data'!$F$32,0,10*ROW('Sanitation Data'!F157))="","",OFFSET('Sanitation Data'!$F$32,0,10*ROW('Sanitation Data'!F157)))</f>
        <v/>
      </c>
      <c r="CZ163" s="266" t="str">
        <f ca="true">+IF(OFFSET('Sanitation Data'!$G$28,0,10*ROW('Sanitation Data'!G157))="","",OFFSET('Sanitation Data'!$G$28,0,10*ROW('Sanitation Data'!G157)))</f>
        <v/>
      </c>
      <c r="DA163" s="266" t="str">
        <f ca="true">+IF(OFFSET('Sanitation Data'!$G$29,0,10*ROW('Sanitation Data'!G157))="","",OFFSET('Sanitation Data'!$G$29,0,10*ROW('Sanitation Data'!G157)))</f>
        <v/>
      </c>
      <c r="DB163" s="266" t="str">
        <f ca="true">+IF(OFFSET('Sanitation Data'!$G$30,0,10*ROW('Sanitation Data'!G157))="","",OFFSET('Sanitation Data'!$G$30,0,10*ROW('Sanitation Data'!G157)))</f>
        <v/>
      </c>
      <c r="DC163" s="266" t="str">
        <f ca="true">+IF(OFFSET('Sanitation Data'!$G$31,0,10*ROW('Sanitation Data'!G157))="","",OFFSET('Sanitation Data'!$G$31,0,10*ROW('Sanitation Data'!G157)))</f>
        <v/>
      </c>
      <c r="DD163" s="266" t="str">
        <f ca="true">+IF(OFFSET('Sanitation Data'!$G$32,0,10*ROW('Sanitation Data'!G157))="","",OFFSET('Sanitation Data'!$G$32,0,10*ROW('Sanitation Data'!G157)))</f>
        <v/>
      </c>
      <c r="DE163" s="266" t="str">
        <f ca="true">+IF(OFFSET('Sanitation Data'!$H$28,0,10*ROW('Sanitation Data'!H157))="","",OFFSET('Sanitation Data'!$H$28,0,10*ROW('Sanitation Data'!H157)))</f>
        <v/>
      </c>
      <c r="DF163" s="266" t="str">
        <f ca="true">+IF(OFFSET('Sanitation Data'!$H$29,0,10*ROW('Sanitation Data'!H157))="","",OFFSET('Sanitation Data'!$H$29,0,10*ROW('Sanitation Data'!H157)))</f>
        <v/>
      </c>
      <c r="DG163" s="266" t="str">
        <f ca="true">+IF(OFFSET('Sanitation Data'!$H$30,0,10*ROW('Sanitation Data'!H157))="","",OFFSET('Sanitation Data'!$H$30,0,10*ROW('Sanitation Data'!H157)))</f>
        <v/>
      </c>
      <c r="DH163" s="266" t="str">
        <f ca="true">+IF(OFFSET('Sanitation Data'!$H$31,0,10*ROW('Sanitation Data'!H157))="","",OFFSET('Sanitation Data'!$H$31,0,10*ROW('Sanitation Data'!H157)))</f>
        <v/>
      </c>
      <c r="DI163" s="266" t="str">
        <f ca="true">+IF(OFFSET('Sanitation Data'!$H$32,0,10*ROW('Sanitation Data'!H157))="","",OFFSET('Sanitation Data'!$H$32,0,10*ROW('Sanitation Data'!H157)))</f>
        <v/>
      </c>
      <c r="DJ163" s="266" t="str">
        <f ca="true">+IF(OFFSET('Sanitation Data'!$I$28,0,10*ROW('Sanitation Data'!I157))="","",OFFSET('Sanitation Data'!$I$28,0,10*ROW('Sanitation Data'!I157)))</f>
        <v/>
      </c>
      <c r="DK163" s="266" t="str">
        <f ca="true">+IF(OFFSET('Sanitation Data'!$I$29,0,10*ROW('Sanitation Data'!I157))="","",OFFSET('Sanitation Data'!$I$29,0,10*ROW('Sanitation Data'!I157)))</f>
        <v/>
      </c>
      <c r="DL163" s="266" t="str">
        <f ca="true">+IF(OFFSET('Sanitation Data'!$I$30,0,10*ROW('Sanitation Data'!I157))="","",OFFSET('Sanitation Data'!$I$30,0,10*ROW('Sanitation Data'!I157)))</f>
        <v/>
      </c>
      <c r="DM163" s="266" t="str">
        <f ca="true">+IF(OFFSET('Sanitation Data'!$I$31,0,10*ROW('Sanitation Data'!I157))="","",OFFSET('Sanitation Data'!$I$31,0,10*ROW('Sanitation Data'!I157)))</f>
        <v/>
      </c>
      <c r="DN163" s="266" t="str">
        <f ca="true">+IF(OFFSET('Sanitation Data'!$I$32,0,10*ROW('Sanitation Data'!I157))="","",OFFSET('Sanitation Data'!$I$32,0,10*ROW('Sanitation Data'!I157)))</f>
        <v/>
      </c>
      <c r="DO163" s="266" t="str">
        <f ca="true">+IF(OFFSET('Hygiene Data'!$D$11,0,10*ROW('Hygiene Data'!D157))="","",OFFSET('Hygiene Data'!$D$11,0,10*ROW('Hygiene Data'!D157)))</f>
        <v/>
      </c>
      <c r="DP163" s="266" t="str">
        <f ca="true">+IF(OFFSET('Hygiene Data'!$D$12,0,10*ROW('Hygiene Data'!D157))="","",OFFSET('Hygiene Data'!$D$12,0,10*ROW('Hygiene Data'!D157)))</f>
        <v/>
      </c>
      <c r="DQ163" s="266" t="str">
        <f ca="true">+IF(OFFSET('Hygiene Data'!$D$13,0,10*ROW('Hygiene Data'!D157))="","",OFFSET('Hygiene Data'!$D$13,0,10*ROW('Hygiene Data'!D157)))</f>
        <v/>
      </c>
      <c r="DR163" s="266" t="str">
        <f ca="true">+IF(OFFSET('Hygiene Data'!$E$11,0,10*ROW('Hygiene Data'!E157))="","",OFFSET('Hygiene Data'!$E$11,0,10*ROW('Hygiene Data'!E157)))</f>
        <v/>
      </c>
      <c r="DS163" s="266" t="str">
        <f ca="true">+IF(OFFSET('Hygiene Data'!$E$12,0,10*ROW('Hygiene Data'!E157))="","",OFFSET('Hygiene Data'!$E$12,0,10*ROW('Hygiene Data'!E157)))</f>
        <v/>
      </c>
      <c r="DT163" s="266" t="str">
        <f ca="true">+IF(OFFSET('Hygiene Data'!$E$13,0,10*ROW('Hygiene Data'!E157))="","",OFFSET('Hygiene Data'!$E$13,0,10*ROW('Hygiene Data'!E157)))</f>
        <v/>
      </c>
      <c r="DU163" s="266" t="str">
        <f ca="true">+IF(OFFSET('Hygiene Data'!$F$11,0,10*ROW('Hygiene Data'!F157))="","",OFFSET('Hygiene Data'!$F$11,0,10*ROW('Hygiene Data'!F157)))</f>
        <v/>
      </c>
      <c r="DV163" s="266" t="str">
        <f ca="true">+IF(OFFSET('Hygiene Data'!$F$12,0,10*ROW('Hygiene Data'!F157))="","",OFFSET('Hygiene Data'!$F$12,0,10*ROW('Hygiene Data'!F157)))</f>
        <v/>
      </c>
      <c r="DW163" s="266" t="str">
        <f ca="true">+IF(OFFSET('Hygiene Data'!$F$13,0,10*ROW('Hygiene Data'!F157))="","",OFFSET('Hygiene Data'!$F$13,0,10*ROW('Hygiene Data'!F157)))</f>
        <v/>
      </c>
      <c r="DX163" s="266" t="str">
        <f ca="true">+IF(OFFSET('Hygiene Data'!$G$11,0,10*ROW('Hygiene Data'!G157))="","",OFFSET('Hygiene Data'!$G$11,0,10*ROW('Hygiene Data'!G157)))</f>
        <v/>
      </c>
      <c r="DY163" s="266" t="str">
        <f ca="true">+IF(OFFSET('Hygiene Data'!$G$12,0,10*ROW('Hygiene Data'!G157))="","",OFFSET('Hygiene Data'!$G$12,0,10*ROW('Hygiene Data'!G157)))</f>
        <v/>
      </c>
      <c r="DZ163" s="266" t="str">
        <f ca="true">+IF(OFFSET('Hygiene Data'!$G$13,0,10*ROW('Hygiene Data'!G157))="","",OFFSET('Hygiene Data'!$G$13,0,10*ROW('Hygiene Data'!G157)))</f>
        <v/>
      </c>
      <c r="EA163" s="266" t="str">
        <f ca="true">+IF(OFFSET('Hygiene Data'!$H$11,0,10*ROW('Hygiene Data'!H157))="","",OFFSET('Hygiene Data'!$H$11,0,10*ROW('Hygiene Data'!H157)))</f>
        <v/>
      </c>
      <c r="EB163" s="266" t="str">
        <f ca="true">+IF(OFFSET('Hygiene Data'!$H$12,0,10*ROW('Hygiene Data'!H157))="","",OFFSET('Hygiene Data'!$H$12,0,10*ROW('Hygiene Data'!H157)))</f>
        <v/>
      </c>
      <c r="EC163" s="266" t="str">
        <f ca="true">+IF(OFFSET('Hygiene Data'!$H$13,0,10*ROW('Hygiene Data'!H157))="","",OFFSET('Hygiene Data'!$H$13,0,10*ROW('Hygiene Data'!H157)))</f>
        <v/>
      </c>
      <c r="ED163" s="266" t="str">
        <f ca="true">+IF(OFFSET('Hygiene Data'!$I$11,0,10*ROW('Hygiene Data'!I157))="","",OFFSET('Hygiene Data'!$I$11,0,10*ROW('Hygiene Data'!I157)))</f>
        <v/>
      </c>
      <c r="EE163" s="266" t="str">
        <f ca="true">+IF(OFFSET('Hygiene Data'!$I$12,0,10*ROW('Hygiene Data'!I157))="","",OFFSET('Hygiene Data'!$I$12,0,10*ROW('Hygiene Data'!I157)))</f>
        <v/>
      </c>
      <c r="EF163" s="266"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2"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6"/>
      <c r="BS164" s="266" t="str">
        <f ca="true">+IF(OFFSET('Water Data'!$D$27,0,10*ROW('Water Data'!D158))="","",OFFSET('Water Data'!$D$27,0,10*ROW('Water Data'!D158)))</f>
        <v/>
      </c>
      <c r="BT164" s="266" t="str">
        <f ca="true">+IF(OFFSET('Water Data'!$D$28,0,10*ROW('Water Data'!D158))="","",OFFSET('Water Data'!$D$28,0,10*ROW('Water Data'!D158)))</f>
        <v/>
      </c>
      <c r="BU164" s="266" t="str">
        <f ca="true">+IF(OFFSET('Water Data'!$D$29,0,10*ROW('Water Data'!D158))="","",OFFSET('Water Data'!$D$29,0,10*ROW('Water Data'!D158)))</f>
        <v/>
      </c>
      <c r="BV164" s="266" t="str">
        <f ca="true">+IF(OFFSET('Water Data'!$E$27,0,10*ROW('Water Data'!E158))="","",OFFSET('Water Data'!$E$27,0,10*ROW('Water Data'!E158)))</f>
        <v/>
      </c>
      <c r="BW164" s="266" t="str">
        <f ca="true">+IF(OFFSET('Water Data'!$E$28,0,10*ROW('Water Data'!E158))="","",OFFSET('Water Data'!$E$28,0,10*ROW('Water Data'!E158)))</f>
        <v/>
      </c>
      <c r="BX164" s="266" t="str">
        <f ca="true">+IF(OFFSET('Water Data'!$E$29,0,10*ROW('Water Data'!E158))="","",OFFSET('Water Data'!$E$29,0,10*ROW('Water Data'!E158)))</f>
        <v/>
      </c>
      <c r="BY164" s="266" t="str">
        <f ca="true">+IF(OFFSET('Water Data'!$F$27,0,10*ROW('Water Data'!F158))="","",OFFSET('Water Data'!$F$27,0,10*ROW('Water Data'!F158)))</f>
        <v/>
      </c>
      <c r="BZ164" s="266" t="str">
        <f ca="true">+IF(OFFSET('Water Data'!$F$28,0,10*ROW('Water Data'!F158))="","",OFFSET('Water Data'!$F$28,0,10*ROW('Water Data'!F158)))</f>
        <v/>
      </c>
      <c r="CA164" s="266" t="str">
        <f ca="true">+IF(OFFSET('Water Data'!$F$29,0,10*ROW('Water Data'!F158))="","",OFFSET('Water Data'!$F$29,0,10*ROW('Water Data'!F158)))</f>
        <v/>
      </c>
      <c r="CB164" s="266" t="str">
        <f ca="true">+IF(OFFSET('Water Data'!$G$27,0,10*ROW('Water Data'!G158))="","",OFFSET('Water Data'!$G$27,0,10*ROW('Water Data'!G158)))</f>
        <v/>
      </c>
      <c r="CC164" s="266" t="str">
        <f ca="true">+IF(OFFSET('Water Data'!$G$28,0,10*ROW('Water Data'!G158))="","",OFFSET('Water Data'!$G$28,0,10*ROW('Water Data'!G158)))</f>
        <v/>
      </c>
      <c r="CD164" s="266" t="str">
        <f ca="true">+IF(OFFSET('Water Data'!$G$29,0,10*ROW('Water Data'!G158))="","",OFFSET('Water Data'!$G$29,0,10*ROW('Water Data'!G158)))</f>
        <v/>
      </c>
      <c r="CE164" s="266" t="str">
        <f ca="true">+IF(OFFSET('Water Data'!$H$27,0,10*ROW('Water Data'!H158))="","",OFFSET('Water Data'!$H$27,0,10*ROW('Water Data'!H158)))</f>
        <v/>
      </c>
      <c r="CF164" s="266" t="str">
        <f ca="true">+IF(OFFSET('Water Data'!$H$28,0,10*ROW('Water Data'!H158))="","",OFFSET('Water Data'!$H$28,0,10*ROW('Water Data'!H158)))</f>
        <v/>
      </c>
      <c r="CG164" s="266" t="str">
        <f ca="true">+IF(OFFSET('Water Data'!$H$29,0,10*ROW('Water Data'!H158))="","",OFFSET('Water Data'!$H$29,0,10*ROW('Water Data'!H158)))</f>
        <v/>
      </c>
      <c r="CH164" s="266" t="str">
        <f ca="true">+IF(OFFSET('Water Data'!$I$27,0,10*ROW('Water Data'!I158))="","",OFFSET('Water Data'!$I$27,0,10*ROW('Water Data'!I158)))</f>
        <v/>
      </c>
      <c r="CI164" s="266" t="str">
        <f ca="true">+IF(OFFSET('Water Data'!$I$28,0,10*ROW('Water Data'!I158))="","",OFFSET('Water Data'!$I$28,0,10*ROW('Water Data'!I158)))</f>
        <v/>
      </c>
      <c r="CJ164" s="266" t="str">
        <f ca="true">+IF(OFFSET('Water Data'!$I$29,0,10*ROW('Water Data'!I158))="","",OFFSET('Water Data'!$I$29,0,10*ROW('Water Data'!I158)))</f>
        <v/>
      </c>
      <c r="CK164" s="266" t="str">
        <f ca="true">+IF(OFFSET('Sanitation Data'!$D$28,0,10*ROW('Sanitation Data'!D158))="","",OFFSET('Sanitation Data'!$D$28,0,10*ROW('Sanitation Data'!D158)))</f>
        <v/>
      </c>
      <c r="CL164" s="266" t="str">
        <f ca="true">+IF(OFFSET('Sanitation Data'!$D$29,0,10*ROW('Sanitation Data'!D158))="","",OFFSET('Sanitation Data'!$D$29,0,10*ROW('Sanitation Data'!D158)))</f>
        <v/>
      </c>
      <c r="CM164" s="266" t="str">
        <f ca="true">+IF(OFFSET('Sanitation Data'!$D$30,0,10*ROW('Sanitation Data'!D158))="","",OFFSET('Sanitation Data'!$D$30,0,10*ROW('Sanitation Data'!D158)))</f>
        <v/>
      </c>
      <c r="CN164" s="266" t="str">
        <f ca="true">+IF(OFFSET('Sanitation Data'!$D$31,0,10*ROW('Sanitation Data'!D158))="","",OFFSET('Sanitation Data'!$D$31,0,10*ROW('Sanitation Data'!D158)))</f>
        <v/>
      </c>
      <c r="CO164" s="266" t="str">
        <f ca="true">+IF(OFFSET('Sanitation Data'!$D$32,0,10*ROW('Sanitation Data'!D158))="","",OFFSET('Sanitation Data'!$D$32,0,10*ROW('Sanitation Data'!D158)))</f>
        <v/>
      </c>
      <c r="CP164" s="266" t="str">
        <f ca="true">+IF(OFFSET('Sanitation Data'!$E$28,0,10*ROW('Sanitation Data'!E158))="","",OFFSET('Sanitation Data'!$E$28,0,10*ROW('Sanitation Data'!E158)))</f>
        <v/>
      </c>
      <c r="CQ164" s="266" t="str">
        <f ca="true">+IF(OFFSET('Sanitation Data'!$E$29,0,10*ROW('Sanitation Data'!E158))="","",OFFSET('Sanitation Data'!$E$29,0,10*ROW('Sanitation Data'!E158)))</f>
        <v/>
      </c>
      <c r="CR164" s="266" t="str">
        <f ca="true">+IF(OFFSET('Sanitation Data'!$E$30,0,10*ROW('Sanitation Data'!E158))="","",OFFSET('Sanitation Data'!$E$30,0,10*ROW('Sanitation Data'!E158)))</f>
        <v/>
      </c>
      <c r="CS164" s="266" t="str">
        <f ca="true">+IF(OFFSET('Sanitation Data'!$E$31,0,10*ROW('Sanitation Data'!E158))="","",OFFSET('Sanitation Data'!$E$31,0,10*ROW('Sanitation Data'!E158)))</f>
        <v/>
      </c>
      <c r="CT164" s="266" t="str">
        <f ca="true">+IF(OFFSET('Sanitation Data'!$E$32,0,10*ROW('Sanitation Data'!E158))="","",OFFSET('Sanitation Data'!$E$32,0,10*ROW('Sanitation Data'!E158)))</f>
        <v/>
      </c>
      <c r="CU164" s="266" t="str">
        <f ca="true">+IF(OFFSET('Sanitation Data'!$F$28,0,10*ROW('Sanitation Data'!F158))="","",OFFSET('Sanitation Data'!$F$28,0,10*ROW('Sanitation Data'!F158)))</f>
        <v/>
      </c>
      <c r="CV164" s="266" t="str">
        <f ca="true">+IF(OFFSET('Sanitation Data'!$F$29,0,10*ROW('Sanitation Data'!F158))="","",OFFSET('Sanitation Data'!$F$29,0,10*ROW('Sanitation Data'!F158)))</f>
        <v/>
      </c>
      <c r="CW164" s="266" t="str">
        <f ca="true">+IF(OFFSET('Sanitation Data'!$F$30,0,10*ROW('Sanitation Data'!F158))="","",OFFSET('Sanitation Data'!$F$30,0,10*ROW('Sanitation Data'!F158)))</f>
        <v/>
      </c>
      <c r="CX164" s="266" t="str">
        <f ca="true">+IF(OFFSET('Sanitation Data'!$F$31,0,10*ROW('Sanitation Data'!F158))="","",OFFSET('Sanitation Data'!$F$31,0,10*ROW('Sanitation Data'!F158)))</f>
        <v/>
      </c>
      <c r="CY164" s="266" t="str">
        <f ca="true">+IF(OFFSET('Sanitation Data'!$F$32,0,10*ROW('Sanitation Data'!F158))="","",OFFSET('Sanitation Data'!$F$32,0,10*ROW('Sanitation Data'!F158)))</f>
        <v/>
      </c>
      <c r="CZ164" s="266" t="str">
        <f ca="true">+IF(OFFSET('Sanitation Data'!$G$28,0,10*ROW('Sanitation Data'!G158))="","",OFFSET('Sanitation Data'!$G$28,0,10*ROW('Sanitation Data'!G158)))</f>
        <v/>
      </c>
      <c r="DA164" s="266" t="str">
        <f ca="true">+IF(OFFSET('Sanitation Data'!$G$29,0,10*ROW('Sanitation Data'!G158))="","",OFFSET('Sanitation Data'!$G$29,0,10*ROW('Sanitation Data'!G158)))</f>
        <v/>
      </c>
      <c r="DB164" s="266" t="str">
        <f ca="true">+IF(OFFSET('Sanitation Data'!$G$30,0,10*ROW('Sanitation Data'!G158))="","",OFFSET('Sanitation Data'!$G$30,0,10*ROW('Sanitation Data'!G158)))</f>
        <v/>
      </c>
      <c r="DC164" s="266" t="str">
        <f ca="true">+IF(OFFSET('Sanitation Data'!$G$31,0,10*ROW('Sanitation Data'!G158))="","",OFFSET('Sanitation Data'!$G$31,0,10*ROW('Sanitation Data'!G158)))</f>
        <v/>
      </c>
      <c r="DD164" s="266" t="str">
        <f ca="true">+IF(OFFSET('Sanitation Data'!$G$32,0,10*ROW('Sanitation Data'!G158))="","",OFFSET('Sanitation Data'!$G$32,0,10*ROW('Sanitation Data'!G158)))</f>
        <v/>
      </c>
      <c r="DE164" s="266" t="str">
        <f ca="true">+IF(OFFSET('Sanitation Data'!$H$28,0,10*ROW('Sanitation Data'!H158))="","",OFFSET('Sanitation Data'!$H$28,0,10*ROW('Sanitation Data'!H158)))</f>
        <v/>
      </c>
      <c r="DF164" s="266" t="str">
        <f ca="true">+IF(OFFSET('Sanitation Data'!$H$29,0,10*ROW('Sanitation Data'!H158))="","",OFFSET('Sanitation Data'!$H$29,0,10*ROW('Sanitation Data'!H158)))</f>
        <v/>
      </c>
      <c r="DG164" s="266" t="str">
        <f ca="true">+IF(OFFSET('Sanitation Data'!$H$30,0,10*ROW('Sanitation Data'!H158))="","",OFFSET('Sanitation Data'!$H$30,0,10*ROW('Sanitation Data'!H158)))</f>
        <v/>
      </c>
      <c r="DH164" s="266" t="str">
        <f ca="true">+IF(OFFSET('Sanitation Data'!$H$31,0,10*ROW('Sanitation Data'!H158))="","",OFFSET('Sanitation Data'!$H$31,0,10*ROW('Sanitation Data'!H158)))</f>
        <v/>
      </c>
      <c r="DI164" s="266" t="str">
        <f ca="true">+IF(OFFSET('Sanitation Data'!$H$32,0,10*ROW('Sanitation Data'!H158))="","",OFFSET('Sanitation Data'!$H$32,0,10*ROW('Sanitation Data'!H158)))</f>
        <v/>
      </c>
      <c r="DJ164" s="266" t="str">
        <f ca="true">+IF(OFFSET('Sanitation Data'!$I$28,0,10*ROW('Sanitation Data'!I158))="","",OFFSET('Sanitation Data'!$I$28,0,10*ROW('Sanitation Data'!I158)))</f>
        <v/>
      </c>
      <c r="DK164" s="266" t="str">
        <f ca="true">+IF(OFFSET('Sanitation Data'!$I$29,0,10*ROW('Sanitation Data'!I158))="","",OFFSET('Sanitation Data'!$I$29,0,10*ROW('Sanitation Data'!I158)))</f>
        <v/>
      </c>
      <c r="DL164" s="266" t="str">
        <f ca="true">+IF(OFFSET('Sanitation Data'!$I$30,0,10*ROW('Sanitation Data'!I158))="","",OFFSET('Sanitation Data'!$I$30,0,10*ROW('Sanitation Data'!I158)))</f>
        <v/>
      </c>
      <c r="DM164" s="266" t="str">
        <f ca="true">+IF(OFFSET('Sanitation Data'!$I$31,0,10*ROW('Sanitation Data'!I158))="","",OFFSET('Sanitation Data'!$I$31,0,10*ROW('Sanitation Data'!I158)))</f>
        <v/>
      </c>
      <c r="DN164" s="266" t="str">
        <f ca="true">+IF(OFFSET('Sanitation Data'!$I$32,0,10*ROW('Sanitation Data'!I158))="","",OFFSET('Sanitation Data'!$I$32,0,10*ROW('Sanitation Data'!I158)))</f>
        <v/>
      </c>
      <c r="DO164" s="266" t="str">
        <f ca="true">+IF(OFFSET('Hygiene Data'!$D$11,0,10*ROW('Hygiene Data'!D158))="","",OFFSET('Hygiene Data'!$D$11,0,10*ROW('Hygiene Data'!D158)))</f>
        <v/>
      </c>
      <c r="DP164" s="266" t="str">
        <f ca="true">+IF(OFFSET('Hygiene Data'!$D$12,0,10*ROW('Hygiene Data'!D158))="","",OFFSET('Hygiene Data'!$D$12,0,10*ROW('Hygiene Data'!D158)))</f>
        <v/>
      </c>
      <c r="DQ164" s="266" t="str">
        <f ca="true">+IF(OFFSET('Hygiene Data'!$D$13,0,10*ROW('Hygiene Data'!D158))="","",OFFSET('Hygiene Data'!$D$13,0,10*ROW('Hygiene Data'!D158)))</f>
        <v/>
      </c>
      <c r="DR164" s="266" t="str">
        <f ca="true">+IF(OFFSET('Hygiene Data'!$E$11,0,10*ROW('Hygiene Data'!E158))="","",OFFSET('Hygiene Data'!$E$11,0,10*ROW('Hygiene Data'!E158)))</f>
        <v/>
      </c>
      <c r="DS164" s="266" t="str">
        <f ca="true">+IF(OFFSET('Hygiene Data'!$E$12,0,10*ROW('Hygiene Data'!E158))="","",OFFSET('Hygiene Data'!$E$12,0,10*ROW('Hygiene Data'!E158)))</f>
        <v/>
      </c>
      <c r="DT164" s="266" t="str">
        <f ca="true">+IF(OFFSET('Hygiene Data'!$E$13,0,10*ROW('Hygiene Data'!E158))="","",OFFSET('Hygiene Data'!$E$13,0,10*ROW('Hygiene Data'!E158)))</f>
        <v/>
      </c>
      <c r="DU164" s="266" t="str">
        <f ca="true">+IF(OFFSET('Hygiene Data'!$F$11,0,10*ROW('Hygiene Data'!F158))="","",OFFSET('Hygiene Data'!$F$11,0,10*ROW('Hygiene Data'!F158)))</f>
        <v/>
      </c>
      <c r="DV164" s="266" t="str">
        <f ca="true">+IF(OFFSET('Hygiene Data'!$F$12,0,10*ROW('Hygiene Data'!F158))="","",OFFSET('Hygiene Data'!$F$12,0,10*ROW('Hygiene Data'!F158)))</f>
        <v/>
      </c>
      <c r="DW164" s="266" t="str">
        <f ca="true">+IF(OFFSET('Hygiene Data'!$F$13,0,10*ROW('Hygiene Data'!F158))="","",OFFSET('Hygiene Data'!$F$13,0,10*ROW('Hygiene Data'!F158)))</f>
        <v/>
      </c>
      <c r="DX164" s="266" t="str">
        <f ca="true">+IF(OFFSET('Hygiene Data'!$G$11,0,10*ROW('Hygiene Data'!G158))="","",OFFSET('Hygiene Data'!$G$11,0,10*ROW('Hygiene Data'!G158)))</f>
        <v/>
      </c>
      <c r="DY164" s="266" t="str">
        <f ca="true">+IF(OFFSET('Hygiene Data'!$G$12,0,10*ROW('Hygiene Data'!G158))="","",OFFSET('Hygiene Data'!$G$12,0,10*ROW('Hygiene Data'!G158)))</f>
        <v/>
      </c>
      <c r="DZ164" s="266" t="str">
        <f ca="true">+IF(OFFSET('Hygiene Data'!$G$13,0,10*ROW('Hygiene Data'!G158))="","",OFFSET('Hygiene Data'!$G$13,0,10*ROW('Hygiene Data'!G158)))</f>
        <v/>
      </c>
      <c r="EA164" s="266" t="str">
        <f ca="true">+IF(OFFSET('Hygiene Data'!$H$11,0,10*ROW('Hygiene Data'!H158))="","",OFFSET('Hygiene Data'!$H$11,0,10*ROW('Hygiene Data'!H158)))</f>
        <v/>
      </c>
      <c r="EB164" s="266" t="str">
        <f ca="true">+IF(OFFSET('Hygiene Data'!$H$12,0,10*ROW('Hygiene Data'!H158))="","",OFFSET('Hygiene Data'!$H$12,0,10*ROW('Hygiene Data'!H158)))</f>
        <v/>
      </c>
      <c r="EC164" s="266" t="str">
        <f ca="true">+IF(OFFSET('Hygiene Data'!$H$13,0,10*ROW('Hygiene Data'!H158))="","",OFFSET('Hygiene Data'!$H$13,0,10*ROW('Hygiene Data'!H158)))</f>
        <v/>
      </c>
      <c r="ED164" s="266" t="str">
        <f ca="true">+IF(OFFSET('Hygiene Data'!$I$11,0,10*ROW('Hygiene Data'!I158))="","",OFFSET('Hygiene Data'!$I$11,0,10*ROW('Hygiene Data'!I158)))</f>
        <v/>
      </c>
      <c r="EE164" s="266" t="str">
        <f ca="true">+IF(OFFSET('Hygiene Data'!$I$12,0,10*ROW('Hygiene Data'!I158))="","",OFFSET('Hygiene Data'!$I$12,0,10*ROW('Hygiene Data'!I158)))</f>
        <v/>
      </c>
      <c r="EF164" s="266"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2"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6"/>
      <c r="BS165" s="266" t="str">
        <f ca="true">+IF(OFFSET('Water Data'!$D$27,0,10*ROW('Water Data'!D159))="","",OFFSET('Water Data'!$D$27,0,10*ROW('Water Data'!D159)))</f>
        <v/>
      </c>
      <c r="BT165" s="266" t="str">
        <f ca="true">+IF(OFFSET('Water Data'!$D$28,0,10*ROW('Water Data'!D159))="","",OFFSET('Water Data'!$D$28,0,10*ROW('Water Data'!D159)))</f>
        <v/>
      </c>
      <c r="BU165" s="266" t="str">
        <f ca="true">+IF(OFFSET('Water Data'!$D$29,0,10*ROW('Water Data'!D159))="","",OFFSET('Water Data'!$D$29,0,10*ROW('Water Data'!D159)))</f>
        <v/>
      </c>
      <c r="BV165" s="266" t="str">
        <f ca="true">+IF(OFFSET('Water Data'!$E$27,0,10*ROW('Water Data'!E159))="","",OFFSET('Water Data'!$E$27,0,10*ROW('Water Data'!E159)))</f>
        <v/>
      </c>
      <c r="BW165" s="266" t="str">
        <f ca="true">+IF(OFFSET('Water Data'!$E$28,0,10*ROW('Water Data'!E159))="","",OFFSET('Water Data'!$E$28,0,10*ROW('Water Data'!E159)))</f>
        <v/>
      </c>
      <c r="BX165" s="266" t="str">
        <f ca="true">+IF(OFFSET('Water Data'!$E$29,0,10*ROW('Water Data'!E159))="","",OFFSET('Water Data'!$E$29,0,10*ROW('Water Data'!E159)))</f>
        <v/>
      </c>
      <c r="BY165" s="266" t="str">
        <f ca="true">+IF(OFFSET('Water Data'!$F$27,0,10*ROW('Water Data'!F159))="","",OFFSET('Water Data'!$F$27,0,10*ROW('Water Data'!F159)))</f>
        <v/>
      </c>
      <c r="BZ165" s="266" t="str">
        <f ca="true">+IF(OFFSET('Water Data'!$F$28,0,10*ROW('Water Data'!F159))="","",OFFSET('Water Data'!$F$28,0,10*ROW('Water Data'!F159)))</f>
        <v/>
      </c>
      <c r="CA165" s="266" t="str">
        <f ca="true">+IF(OFFSET('Water Data'!$F$29,0,10*ROW('Water Data'!F159))="","",OFFSET('Water Data'!$F$29,0,10*ROW('Water Data'!F159)))</f>
        <v/>
      </c>
      <c r="CB165" s="266" t="str">
        <f ca="true">+IF(OFFSET('Water Data'!$G$27,0,10*ROW('Water Data'!G159))="","",OFFSET('Water Data'!$G$27,0,10*ROW('Water Data'!G159)))</f>
        <v/>
      </c>
      <c r="CC165" s="266" t="str">
        <f ca="true">+IF(OFFSET('Water Data'!$G$28,0,10*ROW('Water Data'!G159))="","",OFFSET('Water Data'!$G$28,0,10*ROW('Water Data'!G159)))</f>
        <v/>
      </c>
      <c r="CD165" s="266" t="str">
        <f ca="true">+IF(OFFSET('Water Data'!$G$29,0,10*ROW('Water Data'!G159))="","",OFFSET('Water Data'!$G$29,0,10*ROW('Water Data'!G159)))</f>
        <v/>
      </c>
      <c r="CE165" s="266" t="str">
        <f ca="true">+IF(OFFSET('Water Data'!$H$27,0,10*ROW('Water Data'!H159))="","",OFFSET('Water Data'!$H$27,0,10*ROW('Water Data'!H159)))</f>
        <v/>
      </c>
      <c r="CF165" s="266" t="str">
        <f ca="true">+IF(OFFSET('Water Data'!$H$28,0,10*ROW('Water Data'!H159))="","",OFFSET('Water Data'!$H$28,0,10*ROW('Water Data'!H159)))</f>
        <v/>
      </c>
      <c r="CG165" s="266" t="str">
        <f ca="true">+IF(OFFSET('Water Data'!$H$29,0,10*ROW('Water Data'!H159))="","",OFFSET('Water Data'!$H$29,0,10*ROW('Water Data'!H159)))</f>
        <v/>
      </c>
      <c r="CH165" s="266" t="str">
        <f ca="true">+IF(OFFSET('Water Data'!$I$27,0,10*ROW('Water Data'!I159))="","",OFFSET('Water Data'!$I$27,0,10*ROW('Water Data'!I159)))</f>
        <v/>
      </c>
      <c r="CI165" s="266" t="str">
        <f ca="true">+IF(OFFSET('Water Data'!$I$28,0,10*ROW('Water Data'!I159))="","",OFFSET('Water Data'!$I$28,0,10*ROW('Water Data'!I159)))</f>
        <v/>
      </c>
      <c r="CJ165" s="266" t="str">
        <f ca="true">+IF(OFFSET('Water Data'!$I$29,0,10*ROW('Water Data'!I159))="","",OFFSET('Water Data'!$I$29,0,10*ROW('Water Data'!I159)))</f>
        <v/>
      </c>
      <c r="CK165" s="266" t="str">
        <f ca="true">+IF(OFFSET('Sanitation Data'!$D$28,0,10*ROW('Sanitation Data'!D159))="","",OFFSET('Sanitation Data'!$D$28,0,10*ROW('Sanitation Data'!D159)))</f>
        <v/>
      </c>
      <c r="CL165" s="266" t="str">
        <f ca="true">+IF(OFFSET('Sanitation Data'!$D$29,0,10*ROW('Sanitation Data'!D159))="","",OFFSET('Sanitation Data'!$D$29,0,10*ROW('Sanitation Data'!D159)))</f>
        <v/>
      </c>
      <c r="CM165" s="266" t="str">
        <f ca="true">+IF(OFFSET('Sanitation Data'!$D$30,0,10*ROW('Sanitation Data'!D159))="","",OFFSET('Sanitation Data'!$D$30,0,10*ROW('Sanitation Data'!D159)))</f>
        <v/>
      </c>
      <c r="CN165" s="266" t="str">
        <f ca="true">+IF(OFFSET('Sanitation Data'!$D$31,0,10*ROW('Sanitation Data'!D159))="","",OFFSET('Sanitation Data'!$D$31,0,10*ROW('Sanitation Data'!D159)))</f>
        <v/>
      </c>
      <c r="CO165" s="266" t="str">
        <f ca="true">+IF(OFFSET('Sanitation Data'!$D$32,0,10*ROW('Sanitation Data'!D159))="","",OFFSET('Sanitation Data'!$D$32,0,10*ROW('Sanitation Data'!D159)))</f>
        <v/>
      </c>
      <c r="CP165" s="266" t="str">
        <f ca="true">+IF(OFFSET('Sanitation Data'!$E$28,0,10*ROW('Sanitation Data'!E159))="","",OFFSET('Sanitation Data'!$E$28,0,10*ROW('Sanitation Data'!E159)))</f>
        <v/>
      </c>
      <c r="CQ165" s="266" t="str">
        <f ca="true">+IF(OFFSET('Sanitation Data'!$E$29,0,10*ROW('Sanitation Data'!E159))="","",OFFSET('Sanitation Data'!$E$29,0,10*ROW('Sanitation Data'!E159)))</f>
        <v/>
      </c>
      <c r="CR165" s="266" t="str">
        <f ca="true">+IF(OFFSET('Sanitation Data'!$E$30,0,10*ROW('Sanitation Data'!E159))="","",OFFSET('Sanitation Data'!$E$30,0,10*ROW('Sanitation Data'!E159)))</f>
        <v/>
      </c>
      <c r="CS165" s="266" t="str">
        <f ca="true">+IF(OFFSET('Sanitation Data'!$E$31,0,10*ROW('Sanitation Data'!E159))="","",OFFSET('Sanitation Data'!$E$31,0,10*ROW('Sanitation Data'!E159)))</f>
        <v/>
      </c>
      <c r="CT165" s="266" t="str">
        <f ca="true">+IF(OFFSET('Sanitation Data'!$E$32,0,10*ROW('Sanitation Data'!E159))="","",OFFSET('Sanitation Data'!$E$32,0,10*ROW('Sanitation Data'!E159)))</f>
        <v/>
      </c>
      <c r="CU165" s="266" t="str">
        <f ca="true">+IF(OFFSET('Sanitation Data'!$F$28,0,10*ROW('Sanitation Data'!F159))="","",OFFSET('Sanitation Data'!$F$28,0,10*ROW('Sanitation Data'!F159)))</f>
        <v/>
      </c>
      <c r="CV165" s="266" t="str">
        <f ca="true">+IF(OFFSET('Sanitation Data'!$F$29,0,10*ROW('Sanitation Data'!F159))="","",OFFSET('Sanitation Data'!$F$29,0,10*ROW('Sanitation Data'!F159)))</f>
        <v/>
      </c>
      <c r="CW165" s="266" t="str">
        <f ca="true">+IF(OFFSET('Sanitation Data'!$F$30,0,10*ROW('Sanitation Data'!F159))="","",OFFSET('Sanitation Data'!$F$30,0,10*ROW('Sanitation Data'!F159)))</f>
        <v/>
      </c>
      <c r="CX165" s="266" t="str">
        <f ca="true">+IF(OFFSET('Sanitation Data'!$F$31,0,10*ROW('Sanitation Data'!F159))="","",OFFSET('Sanitation Data'!$F$31,0,10*ROW('Sanitation Data'!F159)))</f>
        <v/>
      </c>
      <c r="CY165" s="266" t="str">
        <f ca="true">+IF(OFFSET('Sanitation Data'!$F$32,0,10*ROW('Sanitation Data'!F159))="","",OFFSET('Sanitation Data'!$F$32,0,10*ROW('Sanitation Data'!F159)))</f>
        <v/>
      </c>
      <c r="CZ165" s="266" t="str">
        <f ca="true">+IF(OFFSET('Sanitation Data'!$G$28,0,10*ROW('Sanitation Data'!G159))="","",OFFSET('Sanitation Data'!$G$28,0,10*ROW('Sanitation Data'!G159)))</f>
        <v/>
      </c>
      <c r="DA165" s="266" t="str">
        <f ca="true">+IF(OFFSET('Sanitation Data'!$G$29,0,10*ROW('Sanitation Data'!G159))="","",OFFSET('Sanitation Data'!$G$29,0,10*ROW('Sanitation Data'!G159)))</f>
        <v/>
      </c>
      <c r="DB165" s="266" t="str">
        <f ca="true">+IF(OFFSET('Sanitation Data'!$G$30,0,10*ROW('Sanitation Data'!G159))="","",OFFSET('Sanitation Data'!$G$30,0,10*ROW('Sanitation Data'!G159)))</f>
        <v/>
      </c>
      <c r="DC165" s="266" t="str">
        <f ca="true">+IF(OFFSET('Sanitation Data'!$G$31,0,10*ROW('Sanitation Data'!G159))="","",OFFSET('Sanitation Data'!$G$31,0,10*ROW('Sanitation Data'!G159)))</f>
        <v/>
      </c>
      <c r="DD165" s="266" t="str">
        <f ca="true">+IF(OFFSET('Sanitation Data'!$G$32,0,10*ROW('Sanitation Data'!G159))="","",OFFSET('Sanitation Data'!$G$32,0,10*ROW('Sanitation Data'!G159)))</f>
        <v/>
      </c>
      <c r="DE165" s="266" t="str">
        <f ca="true">+IF(OFFSET('Sanitation Data'!$H$28,0,10*ROW('Sanitation Data'!H159))="","",OFFSET('Sanitation Data'!$H$28,0,10*ROW('Sanitation Data'!H159)))</f>
        <v/>
      </c>
      <c r="DF165" s="266" t="str">
        <f ca="true">+IF(OFFSET('Sanitation Data'!$H$29,0,10*ROW('Sanitation Data'!H159))="","",OFFSET('Sanitation Data'!$H$29,0,10*ROW('Sanitation Data'!H159)))</f>
        <v/>
      </c>
      <c r="DG165" s="266" t="str">
        <f ca="true">+IF(OFFSET('Sanitation Data'!$H$30,0,10*ROW('Sanitation Data'!H159))="","",OFFSET('Sanitation Data'!$H$30,0,10*ROW('Sanitation Data'!H159)))</f>
        <v/>
      </c>
      <c r="DH165" s="266" t="str">
        <f ca="true">+IF(OFFSET('Sanitation Data'!$H$31,0,10*ROW('Sanitation Data'!H159))="","",OFFSET('Sanitation Data'!$H$31,0,10*ROW('Sanitation Data'!H159)))</f>
        <v/>
      </c>
      <c r="DI165" s="266" t="str">
        <f ca="true">+IF(OFFSET('Sanitation Data'!$H$32,0,10*ROW('Sanitation Data'!H159))="","",OFFSET('Sanitation Data'!$H$32,0,10*ROW('Sanitation Data'!H159)))</f>
        <v/>
      </c>
      <c r="DJ165" s="266" t="str">
        <f ca="true">+IF(OFFSET('Sanitation Data'!$I$28,0,10*ROW('Sanitation Data'!I159))="","",OFFSET('Sanitation Data'!$I$28,0,10*ROW('Sanitation Data'!I159)))</f>
        <v/>
      </c>
      <c r="DK165" s="266" t="str">
        <f ca="true">+IF(OFFSET('Sanitation Data'!$I$29,0,10*ROW('Sanitation Data'!I159))="","",OFFSET('Sanitation Data'!$I$29,0,10*ROW('Sanitation Data'!I159)))</f>
        <v/>
      </c>
      <c r="DL165" s="266" t="str">
        <f ca="true">+IF(OFFSET('Sanitation Data'!$I$30,0,10*ROW('Sanitation Data'!I159))="","",OFFSET('Sanitation Data'!$I$30,0,10*ROW('Sanitation Data'!I159)))</f>
        <v/>
      </c>
      <c r="DM165" s="266" t="str">
        <f ca="true">+IF(OFFSET('Sanitation Data'!$I$31,0,10*ROW('Sanitation Data'!I159))="","",OFFSET('Sanitation Data'!$I$31,0,10*ROW('Sanitation Data'!I159)))</f>
        <v/>
      </c>
      <c r="DN165" s="266" t="str">
        <f ca="true">+IF(OFFSET('Sanitation Data'!$I$32,0,10*ROW('Sanitation Data'!I159))="","",OFFSET('Sanitation Data'!$I$32,0,10*ROW('Sanitation Data'!I159)))</f>
        <v/>
      </c>
      <c r="DO165" s="266" t="str">
        <f ca="true">+IF(OFFSET('Hygiene Data'!$D$11,0,10*ROW('Hygiene Data'!D159))="","",OFFSET('Hygiene Data'!$D$11,0,10*ROW('Hygiene Data'!D159)))</f>
        <v/>
      </c>
      <c r="DP165" s="266" t="str">
        <f ca="true">+IF(OFFSET('Hygiene Data'!$D$12,0,10*ROW('Hygiene Data'!D159))="","",OFFSET('Hygiene Data'!$D$12,0,10*ROW('Hygiene Data'!D159)))</f>
        <v/>
      </c>
      <c r="DQ165" s="266" t="str">
        <f ca="true">+IF(OFFSET('Hygiene Data'!$D$13,0,10*ROW('Hygiene Data'!D159))="","",OFFSET('Hygiene Data'!$D$13,0,10*ROW('Hygiene Data'!D159)))</f>
        <v/>
      </c>
      <c r="DR165" s="266" t="str">
        <f ca="true">+IF(OFFSET('Hygiene Data'!$E$11,0,10*ROW('Hygiene Data'!E159))="","",OFFSET('Hygiene Data'!$E$11,0,10*ROW('Hygiene Data'!E159)))</f>
        <v/>
      </c>
      <c r="DS165" s="266" t="str">
        <f ca="true">+IF(OFFSET('Hygiene Data'!$E$12,0,10*ROW('Hygiene Data'!E159))="","",OFFSET('Hygiene Data'!$E$12,0,10*ROW('Hygiene Data'!E159)))</f>
        <v/>
      </c>
      <c r="DT165" s="266" t="str">
        <f ca="true">+IF(OFFSET('Hygiene Data'!$E$13,0,10*ROW('Hygiene Data'!E159))="","",OFFSET('Hygiene Data'!$E$13,0,10*ROW('Hygiene Data'!E159)))</f>
        <v/>
      </c>
      <c r="DU165" s="266" t="str">
        <f ca="true">+IF(OFFSET('Hygiene Data'!$F$11,0,10*ROW('Hygiene Data'!F159))="","",OFFSET('Hygiene Data'!$F$11,0,10*ROW('Hygiene Data'!F159)))</f>
        <v/>
      </c>
      <c r="DV165" s="266" t="str">
        <f ca="true">+IF(OFFSET('Hygiene Data'!$F$12,0,10*ROW('Hygiene Data'!F159))="","",OFFSET('Hygiene Data'!$F$12,0,10*ROW('Hygiene Data'!F159)))</f>
        <v/>
      </c>
      <c r="DW165" s="266" t="str">
        <f ca="true">+IF(OFFSET('Hygiene Data'!$F$13,0,10*ROW('Hygiene Data'!F159))="","",OFFSET('Hygiene Data'!$F$13,0,10*ROW('Hygiene Data'!F159)))</f>
        <v/>
      </c>
      <c r="DX165" s="266" t="str">
        <f ca="true">+IF(OFFSET('Hygiene Data'!$G$11,0,10*ROW('Hygiene Data'!G159))="","",OFFSET('Hygiene Data'!$G$11,0,10*ROW('Hygiene Data'!G159)))</f>
        <v/>
      </c>
      <c r="DY165" s="266" t="str">
        <f ca="true">+IF(OFFSET('Hygiene Data'!$G$12,0,10*ROW('Hygiene Data'!G159))="","",OFFSET('Hygiene Data'!$G$12,0,10*ROW('Hygiene Data'!G159)))</f>
        <v/>
      </c>
      <c r="DZ165" s="266" t="str">
        <f ca="true">+IF(OFFSET('Hygiene Data'!$G$13,0,10*ROW('Hygiene Data'!G159))="","",OFFSET('Hygiene Data'!$G$13,0,10*ROW('Hygiene Data'!G159)))</f>
        <v/>
      </c>
      <c r="EA165" s="266" t="str">
        <f ca="true">+IF(OFFSET('Hygiene Data'!$H$11,0,10*ROW('Hygiene Data'!H159))="","",OFFSET('Hygiene Data'!$H$11,0,10*ROW('Hygiene Data'!H159)))</f>
        <v/>
      </c>
      <c r="EB165" s="266" t="str">
        <f ca="true">+IF(OFFSET('Hygiene Data'!$H$12,0,10*ROW('Hygiene Data'!H159))="","",OFFSET('Hygiene Data'!$H$12,0,10*ROW('Hygiene Data'!H159)))</f>
        <v/>
      </c>
      <c r="EC165" s="266" t="str">
        <f ca="true">+IF(OFFSET('Hygiene Data'!$H$13,0,10*ROW('Hygiene Data'!H159))="","",OFFSET('Hygiene Data'!$H$13,0,10*ROW('Hygiene Data'!H159)))</f>
        <v/>
      </c>
      <c r="ED165" s="266" t="str">
        <f ca="true">+IF(OFFSET('Hygiene Data'!$I$11,0,10*ROW('Hygiene Data'!I159))="","",OFFSET('Hygiene Data'!$I$11,0,10*ROW('Hygiene Data'!I159)))</f>
        <v/>
      </c>
      <c r="EE165" s="266" t="str">
        <f ca="true">+IF(OFFSET('Hygiene Data'!$I$12,0,10*ROW('Hygiene Data'!I159))="","",OFFSET('Hygiene Data'!$I$12,0,10*ROW('Hygiene Data'!I159)))</f>
        <v/>
      </c>
      <c r="EF165" s="266"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2"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6"/>
      <c r="BS166" s="266" t="str">
        <f ca="true">+IF(OFFSET('Water Data'!$D$27,0,10*ROW('Water Data'!D160))="","",OFFSET('Water Data'!$D$27,0,10*ROW('Water Data'!D160)))</f>
        <v/>
      </c>
      <c r="BT166" s="266" t="str">
        <f ca="true">+IF(OFFSET('Water Data'!$D$28,0,10*ROW('Water Data'!D160))="","",OFFSET('Water Data'!$D$28,0,10*ROW('Water Data'!D160)))</f>
        <v/>
      </c>
      <c r="BU166" s="266" t="str">
        <f ca="true">+IF(OFFSET('Water Data'!$D$29,0,10*ROW('Water Data'!D160))="","",OFFSET('Water Data'!$D$29,0,10*ROW('Water Data'!D160)))</f>
        <v/>
      </c>
      <c r="BV166" s="266" t="str">
        <f ca="true">+IF(OFFSET('Water Data'!$E$27,0,10*ROW('Water Data'!E160))="","",OFFSET('Water Data'!$E$27,0,10*ROW('Water Data'!E160)))</f>
        <v/>
      </c>
      <c r="BW166" s="266" t="str">
        <f ca="true">+IF(OFFSET('Water Data'!$E$28,0,10*ROW('Water Data'!E160))="","",OFFSET('Water Data'!$E$28,0,10*ROW('Water Data'!E160)))</f>
        <v/>
      </c>
      <c r="BX166" s="266" t="str">
        <f ca="true">+IF(OFFSET('Water Data'!$E$29,0,10*ROW('Water Data'!E160))="","",OFFSET('Water Data'!$E$29,0,10*ROW('Water Data'!E160)))</f>
        <v/>
      </c>
      <c r="BY166" s="266" t="str">
        <f ca="true">+IF(OFFSET('Water Data'!$F$27,0,10*ROW('Water Data'!F160))="","",OFFSET('Water Data'!$F$27,0,10*ROW('Water Data'!F160)))</f>
        <v/>
      </c>
      <c r="BZ166" s="266" t="str">
        <f ca="true">+IF(OFFSET('Water Data'!$F$28,0,10*ROW('Water Data'!F160))="","",OFFSET('Water Data'!$F$28,0,10*ROW('Water Data'!F160)))</f>
        <v/>
      </c>
      <c r="CA166" s="266" t="str">
        <f ca="true">+IF(OFFSET('Water Data'!$F$29,0,10*ROW('Water Data'!F160))="","",OFFSET('Water Data'!$F$29,0,10*ROW('Water Data'!F160)))</f>
        <v/>
      </c>
      <c r="CB166" s="266" t="str">
        <f ca="true">+IF(OFFSET('Water Data'!$G$27,0,10*ROW('Water Data'!G160))="","",OFFSET('Water Data'!$G$27,0,10*ROW('Water Data'!G160)))</f>
        <v/>
      </c>
      <c r="CC166" s="266" t="str">
        <f ca="true">+IF(OFFSET('Water Data'!$G$28,0,10*ROW('Water Data'!G160))="","",OFFSET('Water Data'!$G$28,0,10*ROW('Water Data'!G160)))</f>
        <v/>
      </c>
      <c r="CD166" s="266" t="str">
        <f ca="true">+IF(OFFSET('Water Data'!$G$29,0,10*ROW('Water Data'!G160))="","",OFFSET('Water Data'!$G$29,0,10*ROW('Water Data'!G160)))</f>
        <v/>
      </c>
      <c r="CE166" s="266" t="str">
        <f ca="true">+IF(OFFSET('Water Data'!$H$27,0,10*ROW('Water Data'!H160))="","",OFFSET('Water Data'!$H$27,0,10*ROW('Water Data'!H160)))</f>
        <v/>
      </c>
      <c r="CF166" s="266" t="str">
        <f ca="true">+IF(OFFSET('Water Data'!$H$28,0,10*ROW('Water Data'!H160))="","",OFFSET('Water Data'!$H$28,0,10*ROW('Water Data'!H160)))</f>
        <v/>
      </c>
      <c r="CG166" s="266" t="str">
        <f ca="true">+IF(OFFSET('Water Data'!$H$29,0,10*ROW('Water Data'!H160))="","",OFFSET('Water Data'!$H$29,0,10*ROW('Water Data'!H160)))</f>
        <v/>
      </c>
      <c r="CH166" s="266" t="str">
        <f ca="true">+IF(OFFSET('Water Data'!$I$27,0,10*ROW('Water Data'!I160))="","",OFFSET('Water Data'!$I$27,0,10*ROW('Water Data'!I160)))</f>
        <v/>
      </c>
      <c r="CI166" s="266" t="str">
        <f ca="true">+IF(OFFSET('Water Data'!$I$28,0,10*ROW('Water Data'!I160))="","",OFFSET('Water Data'!$I$28,0,10*ROW('Water Data'!I160)))</f>
        <v/>
      </c>
      <c r="CJ166" s="266" t="str">
        <f ca="true">+IF(OFFSET('Water Data'!$I$29,0,10*ROW('Water Data'!I160))="","",OFFSET('Water Data'!$I$29,0,10*ROW('Water Data'!I160)))</f>
        <v/>
      </c>
      <c r="CK166" s="266" t="str">
        <f ca="true">+IF(OFFSET('Sanitation Data'!$D$28,0,10*ROW('Sanitation Data'!D160))="","",OFFSET('Sanitation Data'!$D$28,0,10*ROW('Sanitation Data'!D160)))</f>
        <v/>
      </c>
      <c r="CL166" s="266" t="str">
        <f ca="true">+IF(OFFSET('Sanitation Data'!$D$29,0,10*ROW('Sanitation Data'!D160))="","",OFFSET('Sanitation Data'!$D$29,0,10*ROW('Sanitation Data'!D160)))</f>
        <v/>
      </c>
      <c r="CM166" s="266" t="str">
        <f ca="true">+IF(OFFSET('Sanitation Data'!$D$30,0,10*ROW('Sanitation Data'!D160))="","",OFFSET('Sanitation Data'!$D$30,0,10*ROW('Sanitation Data'!D160)))</f>
        <v/>
      </c>
      <c r="CN166" s="266" t="str">
        <f ca="true">+IF(OFFSET('Sanitation Data'!$D$31,0,10*ROW('Sanitation Data'!D160))="","",OFFSET('Sanitation Data'!$D$31,0,10*ROW('Sanitation Data'!D160)))</f>
        <v/>
      </c>
      <c r="CO166" s="266" t="str">
        <f ca="true">+IF(OFFSET('Sanitation Data'!$D$32,0,10*ROW('Sanitation Data'!D160))="","",OFFSET('Sanitation Data'!$D$32,0,10*ROW('Sanitation Data'!D160)))</f>
        <v/>
      </c>
      <c r="CP166" s="266" t="str">
        <f ca="true">+IF(OFFSET('Sanitation Data'!$E$28,0,10*ROW('Sanitation Data'!E160))="","",OFFSET('Sanitation Data'!$E$28,0,10*ROW('Sanitation Data'!E160)))</f>
        <v/>
      </c>
      <c r="CQ166" s="266" t="str">
        <f ca="true">+IF(OFFSET('Sanitation Data'!$E$29,0,10*ROW('Sanitation Data'!E160))="","",OFFSET('Sanitation Data'!$E$29,0,10*ROW('Sanitation Data'!E160)))</f>
        <v/>
      </c>
      <c r="CR166" s="266" t="str">
        <f ca="true">+IF(OFFSET('Sanitation Data'!$E$30,0,10*ROW('Sanitation Data'!E160))="","",OFFSET('Sanitation Data'!$E$30,0,10*ROW('Sanitation Data'!E160)))</f>
        <v/>
      </c>
      <c r="CS166" s="266" t="str">
        <f ca="true">+IF(OFFSET('Sanitation Data'!$E$31,0,10*ROW('Sanitation Data'!E160))="","",OFFSET('Sanitation Data'!$E$31,0,10*ROW('Sanitation Data'!E160)))</f>
        <v/>
      </c>
      <c r="CT166" s="266" t="str">
        <f ca="true">+IF(OFFSET('Sanitation Data'!$E$32,0,10*ROW('Sanitation Data'!E160))="","",OFFSET('Sanitation Data'!$E$32,0,10*ROW('Sanitation Data'!E160)))</f>
        <v/>
      </c>
      <c r="CU166" s="266" t="str">
        <f ca="true">+IF(OFFSET('Sanitation Data'!$F$28,0,10*ROW('Sanitation Data'!F160))="","",OFFSET('Sanitation Data'!$F$28,0,10*ROW('Sanitation Data'!F160)))</f>
        <v/>
      </c>
      <c r="CV166" s="266" t="str">
        <f ca="true">+IF(OFFSET('Sanitation Data'!$F$29,0,10*ROW('Sanitation Data'!F160))="","",OFFSET('Sanitation Data'!$F$29,0,10*ROW('Sanitation Data'!F160)))</f>
        <v/>
      </c>
      <c r="CW166" s="266" t="str">
        <f ca="true">+IF(OFFSET('Sanitation Data'!$F$30,0,10*ROW('Sanitation Data'!F160))="","",OFFSET('Sanitation Data'!$F$30,0,10*ROW('Sanitation Data'!F160)))</f>
        <v/>
      </c>
      <c r="CX166" s="266" t="str">
        <f ca="true">+IF(OFFSET('Sanitation Data'!$F$31,0,10*ROW('Sanitation Data'!F160))="","",OFFSET('Sanitation Data'!$F$31,0,10*ROW('Sanitation Data'!F160)))</f>
        <v/>
      </c>
      <c r="CY166" s="266" t="str">
        <f ca="true">+IF(OFFSET('Sanitation Data'!$F$32,0,10*ROW('Sanitation Data'!F160))="","",OFFSET('Sanitation Data'!$F$32,0,10*ROW('Sanitation Data'!F160)))</f>
        <v/>
      </c>
      <c r="CZ166" s="266" t="str">
        <f ca="true">+IF(OFFSET('Sanitation Data'!$G$28,0,10*ROW('Sanitation Data'!G160))="","",OFFSET('Sanitation Data'!$G$28,0,10*ROW('Sanitation Data'!G160)))</f>
        <v/>
      </c>
      <c r="DA166" s="266" t="str">
        <f ca="true">+IF(OFFSET('Sanitation Data'!$G$29,0,10*ROW('Sanitation Data'!G160))="","",OFFSET('Sanitation Data'!$G$29,0,10*ROW('Sanitation Data'!G160)))</f>
        <v/>
      </c>
      <c r="DB166" s="266" t="str">
        <f ca="true">+IF(OFFSET('Sanitation Data'!$G$30,0,10*ROW('Sanitation Data'!G160))="","",OFFSET('Sanitation Data'!$G$30,0,10*ROW('Sanitation Data'!G160)))</f>
        <v/>
      </c>
      <c r="DC166" s="266" t="str">
        <f ca="true">+IF(OFFSET('Sanitation Data'!$G$31,0,10*ROW('Sanitation Data'!G160))="","",OFFSET('Sanitation Data'!$G$31,0,10*ROW('Sanitation Data'!G160)))</f>
        <v/>
      </c>
      <c r="DD166" s="266" t="str">
        <f ca="true">+IF(OFFSET('Sanitation Data'!$G$32,0,10*ROW('Sanitation Data'!G160))="","",OFFSET('Sanitation Data'!$G$32,0,10*ROW('Sanitation Data'!G160)))</f>
        <v/>
      </c>
      <c r="DE166" s="266" t="str">
        <f ca="true">+IF(OFFSET('Sanitation Data'!$H$28,0,10*ROW('Sanitation Data'!H160))="","",OFFSET('Sanitation Data'!$H$28,0,10*ROW('Sanitation Data'!H160)))</f>
        <v/>
      </c>
      <c r="DF166" s="266" t="str">
        <f ca="true">+IF(OFFSET('Sanitation Data'!$H$29,0,10*ROW('Sanitation Data'!H160))="","",OFFSET('Sanitation Data'!$H$29,0,10*ROW('Sanitation Data'!H160)))</f>
        <v/>
      </c>
      <c r="DG166" s="266" t="str">
        <f ca="true">+IF(OFFSET('Sanitation Data'!$H$30,0,10*ROW('Sanitation Data'!H160))="","",OFFSET('Sanitation Data'!$H$30,0,10*ROW('Sanitation Data'!H160)))</f>
        <v/>
      </c>
      <c r="DH166" s="266" t="str">
        <f ca="true">+IF(OFFSET('Sanitation Data'!$H$31,0,10*ROW('Sanitation Data'!H160))="","",OFFSET('Sanitation Data'!$H$31,0,10*ROW('Sanitation Data'!H160)))</f>
        <v/>
      </c>
      <c r="DI166" s="266" t="str">
        <f ca="true">+IF(OFFSET('Sanitation Data'!$H$32,0,10*ROW('Sanitation Data'!H160))="","",OFFSET('Sanitation Data'!$H$32,0,10*ROW('Sanitation Data'!H160)))</f>
        <v/>
      </c>
      <c r="DJ166" s="266" t="str">
        <f ca="true">+IF(OFFSET('Sanitation Data'!$I$28,0,10*ROW('Sanitation Data'!I160))="","",OFFSET('Sanitation Data'!$I$28,0,10*ROW('Sanitation Data'!I160)))</f>
        <v/>
      </c>
      <c r="DK166" s="266" t="str">
        <f ca="true">+IF(OFFSET('Sanitation Data'!$I$29,0,10*ROW('Sanitation Data'!I160))="","",OFFSET('Sanitation Data'!$I$29,0,10*ROW('Sanitation Data'!I160)))</f>
        <v/>
      </c>
      <c r="DL166" s="266" t="str">
        <f ca="true">+IF(OFFSET('Sanitation Data'!$I$30,0,10*ROW('Sanitation Data'!I160))="","",OFFSET('Sanitation Data'!$I$30,0,10*ROW('Sanitation Data'!I160)))</f>
        <v/>
      </c>
      <c r="DM166" s="266" t="str">
        <f ca="true">+IF(OFFSET('Sanitation Data'!$I$31,0,10*ROW('Sanitation Data'!I160))="","",OFFSET('Sanitation Data'!$I$31,0,10*ROW('Sanitation Data'!I160)))</f>
        <v/>
      </c>
      <c r="DN166" s="266" t="str">
        <f ca="true">+IF(OFFSET('Sanitation Data'!$I$32,0,10*ROW('Sanitation Data'!I160))="","",OFFSET('Sanitation Data'!$I$32,0,10*ROW('Sanitation Data'!I160)))</f>
        <v/>
      </c>
      <c r="DO166" s="266" t="str">
        <f ca="true">+IF(OFFSET('Hygiene Data'!$D$11,0,10*ROW('Hygiene Data'!D160))="","",OFFSET('Hygiene Data'!$D$11,0,10*ROW('Hygiene Data'!D160)))</f>
        <v/>
      </c>
      <c r="DP166" s="266" t="str">
        <f ca="true">+IF(OFFSET('Hygiene Data'!$D$12,0,10*ROW('Hygiene Data'!D160))="","",OFFSET('Hygiene Data'!$D$12,0,10*ROW('Hygiene Data'!D160)))</f>
        <v/>
      </c>
      <c r="DQ166" s="266" t="str">
        <f ca="true">+IF(OFFSET('Hygiene Data'!$D$13,0,10*ROW('Hygiene Data'!D160))="","",OFFSET('Hygiene Data'!$D$13,0,10*ROW('Hygiene Data'!D160)))</f>
        <v/>
      </c>
      <c r="DR166" s="266" t="str">
        <f ca="true">+IF(OFFSET('Hygiene Data'!$E$11,0,10*ROW('Hygiene Data'!E160))="","",OFFSET('Hygiene Data'!$E$11,0,10*ROW('Hygiene Data'!E160)))</f>
        <v/>
      </c>
      <c r="DS166" s="266" t="str">
        <f ca="true">+IF(OFFSET('Hygiene Data'!$E$12,0,10*ROW('Hygiene Data'!E160))="","",OFFSET('Hygiene Data'!$E$12,0,10*ROW('Hygiene Data'!E160)))</f>
        <v/>
      </c>
      <c r="DT166" s="266" t="str">
        <f ca="true">+IF(OFFSET('Hygiene Data'!$E$13,0,10*ROW('Hygiene Data'!E160))="","",OFFSET('Hygiene Data'!$E$13,0,10*ROW('Hygiene Data'!E160)))</f>
        <v/>
      </c>
      <c r="DU166" s="266" t="str">
        <f ca="true">+IF(OFFSET('Hygiene Data'!$F$11,0,10*ROW('Hygiene Data'!F160))="","",OFFSET('Hygiene Data'!$F$11,0,10*ROW('Hygiene Data'!F160)))</f>
        <v/>
      </c>
      <c r="DV166" s="266" t="str">
        <f ca="true">+IF(OFFSET('Hygiene Data'!$F$12,0,10*ROW('Hygiene Data'!F160))="","",OFFSET('Hygiene Data'!$F$12,0,10*ROW('Hygiene Data'!F160)))</f>
        <v/>
      </c>
      <c r="DW166" s="266" t="str">
        <f ca="true">+IF(OFFSET('Hygiene Data'!$F$13,0,10*ROW('Hygiene Data'!F160))="","",OFFSET('Hygiene Data'!$F$13,0,10*ROW('Hygiene Data'!F160)))</f>
        <v/>
      </c>
      <c r="DX166" s="266" t="str">
        <f ca="true">+IF(OFFSET('Hygiene Data'!$G$11,0,10*ROW('Hygiene Data'!G160))="","",OFFSET('Hygiene Data'!$G$11,0,10*ROW('Hygiene Data'!G160)))</f>
        <v/>
      </c>
      <c r="DY166" s="266" t="str">
        <f ca="true">+IF(OFFSET('Hygiene Data'!$G$12,0,10*ROW('Hygiene Data'!G160))="","",OFFSET('Hygiene Data'!$G$12,0,10*ROW('Hygiene Data'!G160)))</f>
        <v/>
      </c>
      <c r="DZ166" s="266" t="str">
        <f ca="true">+IF(OFFSET('Hygiene Data'!$G$13,0,10*ROW('Hygiene Data'!G160))="","",OFFSET('Hygiene Data'!$G$13,0,10*ROW('Hygiene Data'!G160)))</f>
        <v/>
      </c>
      <c r="EA166" s="266" t="str">
        <f ca="true">+IF(OFFSET('Hygiene Data'!$H$11,0,10*ROW('Hygiene Data'!H160))="","",OFFSET('Hygiene Data'!$H$11,0,10*ROW('Hygiene Data'!H160)))</f>
        <v/>
      </c>
      <c r="EB166" s="266" t="str">
        <f ca="true">+IF(OFFSET('Hygiene Data'!$H$12,0,10*ROW('Hygiene Data'!H160))="","",OFFSET('Hygiene Data'!$H$12,0,10*ROW('Hygiene Data'!H160)))</f>
        <v/>
      </c>
      <c r="EC166" s="266" t="str">
        <f ca="true">+IF(OFFSET('Hygiene Data'!$H$13,0,10*ROW('Hygiene Data'!H160))="","",OFFSET('Hygiene Data'!$H$13,0,10*ROW('Hygiene Data'!H160)))</f>
        <v/>
      </c>
      <c r="ED166" s="266" t="str">
        <f ca="true">+IF(OFFSET('Hygiene Data'!$I$11,0,10*ROW('Hygiene Data'!I160))="","",OFFSET('Hygiene Data'!$I$11,0,10*ROW('Hygiene Data'!I160)))</f>
        <v/>
      </c>
      <c r="EE166" s="266" t="str">
        <f ca="true">+IF(OFFSET('Hygiene Data'!$I$12,0,10*ROW('Hygiene Data'!I160))="","",OFFSET('Hygiene Data'!$I$12,0,10*ROW('Hygiene Data'!I160)))</f>
        <v/>
      </c>
      <c r="EF166" s="266"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2"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6"/>
      <c r="BS167" s="266" t="str">
        <f ca="true">+IF(OFFSET('Water Data'!$D$27,0,10*ROW('Water Data'!D161))="","",OFFSET('Water Data'!$D$27,0,10*ROW('Water Data'!D161)))</f>
        <v/>
      </c>
      <c r="BT167" s="266" t="str">
        <f ca="true">+IF(OFFSET('Water Data'!$D$28,0,10*ROW('Water Data'!D161))="","",OFFSET('Water Data'!$D$28,0,10*ROW('Water Data'!D161)))</f>
        <v/>
      </c>
      <c r="BU167" s="266" t="str">
        <f ca="true">+IF(OFFSET('Water Data'!$D$29,0,10*ROW('Water Data'!D161))="","",OFFSET('Water Data'!$D$29,0,10*ROW('Water Data'!D161)))</f>
        <v/>
      </c>
      <c r="BV167" s="266" t="str">
        <f ca="true">+IF(OFFSET('Water Data'!$E$27,0,10*ROW('Water Data'!E161))="","",OFFSET('Water Data'!$E$27,0,10*ROW('Water Data'!E161)))</f>
        <v/>
      </c>
      <c r="BW167" s="266" t="str">
        <f ca="true">+IF(OFFSET('Water Data'!$E$28,0,10*ROW('Water Data'!E161))="","",OFFSET('Water Data'!$E$28,0,10*ROW('Water Data'!E161)))</f>
        <v/>
      </c>
      <c r="BX167" s="266" t="str">
        <f ca="true">+IF(OFFSET('Water Data'!$E$29,0,10*ROW('Water Data'!E161))="","",OFFSET('Water Data'!$E$29,0,10*ROW('Water Data'!E161)))</f>
        <v/>
      </c>
      <c r="BY167" s="266" t="str">
        <f ca="true">+IF(OFFSET('Water Data'!$F$27,0,10*ROW('Water Data'!F161))="","",OFFSET('Water Data'!$F$27,0,10*ROW('Water Data'!F161)))</f>
        <v/>
      </c>
      <c r="BZ167" s="266" t="str">
        <f ca="true">+IF(OFFSET('Water Data'!$F$28,0,10*ROW('Water Data'!F161))="","",OFFSET('Water Data'!$F$28,0,10*ROW('Water Data'!F161)))</f>
        <v/>
      </c>
      <c r="CA167" s="266" t="str">
        <f ca="true">+IF(OFFSET('Water Data'!$F$29,0,10*ROW('Water Data'!F161))="","",OFFSET('Water Data'!$F$29,0,10*ROW('Water Data'!F161)))</f>
        <v/>
      </c>
      <c r="CB167" s="266" t="str">
        <f ca="true">+IF(OFFSET('Water Data'!$G$27,0,10*ROW('Water Data'!G161))="","",OFFSET('Water Data'!$G$27,0,10*ROW('Water Data'!G161)))</f>
        <v/>
      </c>
      <c r="CC167" s="266" t="str">
        <f ca="true">+IF(OFFSET('Water Data'!$G$28,0,10*ROW('Water Data'!G161))="","",OFFSET('Water Data'!$G$28,0,10*ROW('Water Data'!G161)))</f>
        <v/>
      </c>
      <c r="CD167" s="266" t="str">
        <f ca="true">+IF(OFFSET('Water Data'!$G$29,0,10*ROW('Water Data'!G161))="","",OFFSET('Water Data'!$G$29,0,10*ROW('Water Data'!G161)))</f>
        <v/>
      </c>
      <c r="CE167" s="266" t="str">
        <f ca="true">+IF(OFFSET('Water Data'!$H$27,0,10*ROW('Water Data'!H161))="","",OFFSET('Water Data'!$H$27,0,10*ROW('Water Data'!H161)))</f>
        <v/>
      </c>
      <c r="CF167" s="266" t="str">
        <f ca="true">+IF(OFFSET('Water Data'!$H$28,0,10*ROW('Water Data'!H161))="","",OFFSET('Water Data'!$H$28,0,10*ROW('Water Data'!H161)))</f>
        <v/>
      </c>
      <c r="CG167" s="266" t="str">
        <f ca="true">+IF(OFFSET('Water Data'!$H$29,0,10*ROW('Water Data'!H161))="","",OFFSET('Water Data'!$H$29,0,10*ROW('Water Data'!H161)))</f>
        <v/>
      </c>
      <c r="CH167" s="266" t="str">
        <f ca="true">+IF(OFFSET('Water Data'!$I$27,0,10*ROW('Water Data'!I161))="","",OFFSET('Water Data'!$I$27,0,10*ROW('Water Data'!I161)))</f>
        <v/>
      </c>
      <c r="CI167" s="266" t="str">
        <f ca="true">+IF(OFFSET('Water Data'!$I$28,0,10*ROW('Water Data'!I161))="","",OFFSET('Water Data'!$I$28,0,10*ROW('Water Data'!I161)))</f>
        <v/>
      </c>
      <c r="CJ167" s="266" t="str">
        <f ca="true">+IF(OFFSET('Water Data'!$I$29,0,10*ROW('Water Data'!I161))="","",OFFSET('Water Data'!$I$29,0,10*ROW('Water Data'!I161)))</f>
        <v/>
      </c>
      <c r="CK167" s="266" t="str">
        <f ca="true">+IF(OFFSET('Sanitation Data'!$D$28,0,10*ROW('Sanitation Data'!D161))="","",OFFSET('Sanitation Data'!$D$28,0,10*ROW('Sanitation Data'!D161)))</f>
        <v/>
      </c>
      <c r="CL167" s="266" t="str">
        <f ca="true">+IF(OFFSET('Sanitation Data'!$D$29,0,10*ROW('Sanitation Data'!D161))="","",OFFSET('Sanitation Data'!$D$29,0,10*ROW('Sanitation Data'!D161)))</f>
        <v/>
      </c>
      <c r="CM167" s="266" t="str">
        <f ca="true">+IF(OFFSET('Sanitation Data'!$D$30,0,10*ROW('Sanitation Data'!D161))="","",OFFSET('Sanitation Data'!$D$30,0,10*ROW('Sanitation Data'!D161)))</f>
        <v/>
      </c>
      <c r="CN167" s="266" t="str">
        <f ca="true">+IF(OFFSET('Sanitation Data'!$D$31,0,10*ROW('Sanitation Data'!D161))="","",OFFSET('Sanitation Data'!$D$31,0,10*ROW('Sanitation Data'!D161)))</f>
        <v/>
      </c>
      <c r="CO167" s="266" t="str">
        <f ca="true">+IF(OFFSET('Sanitation Data'!$D$32,0,10*ROW('Sanitation Data'!D161))="","",OFFSET('Sanitation Data'!$D$32,0,10*ROW('Sanitation Data'!D161)))</f>
        <v/>
      </c>
      <c r="CP167" s="266" t="str">
        <f ca="true">+IF(OFFSET('Sanitation Data'!$E$28,0,10*ROW('Sanitation Data'!E161))="","",OFFSET('Sanitation Data'!$E$28,0,10*ROW('Sanitation Data'!E161)))</f>
        <v/>
      </c>
      <c r="CQ167" s="266" t="str">
        <f ca="true">+IF(OFFSET('Sanitation Data'!$E$29,0,10*ROW('Sanitation Data'!E161))="","",OFFSET('Sanitation Data'!$E$29,0,10*ROW('Sanitation Data'!E161)))</f>
        <v/>
      </c>
      <c r="CR167" s="266" t="str">
        <f ca="true">+IF(OFFSET('Sanitation Data'!$E$30,0,10*ROW('Sanitation Data'!E161))="","",OFFSET('Sanitation Data'!$E$30,0,10*ROW('Sanitation Data'!E161)))</f>
        <v/>
      </c>
      <c r="CS167" s="266" t="str">
        <f ca="true">+IF(OFFSET('Sanitation Data'!$E$31,0,10*ROW('Sanitation Data'!E161))="","",OFFSET('Sanitation Data'!$E$31,0,10*ROW('Sanitation Data'!E161)))</f>
        <v/>
      </c>
      <c r="CT167" s="266" t="str">
        <f ca="true">+IF(OFFSET('Sanitation Data'!$E$32,0,10*ROW('Sanitation Data'!E161))="","",OFFSET('Sanitation Data'!$E$32,0,10*ROW('Sanitation Data'!E161)))</f>
        <v/>
      </c>
      <c r="CU167" s="266" t="str">
        <f ca="true">+IF(OFFSET('Sanitation Data'!$F$28,0,10*ROW('Sanitation Data'!F161))="","",OFFSET('Sanitation Data'!$F$28,0,10*ROW('Sanitation Data'!F161)))</f>
        <v/>
      </c>
      <c r="CV167" s="266" t="str">
        <f ca="true">+IF(OFFSET('Sanitation Data'!$F$29,0,10*ROW('Sanitation Data'!F161))="","",OFFSET('Sanitation Data'!$F$29,0,10*ROW('Sanitation Data'!F161)))</f>
        <v/>
      </c>
      <c r="CW167" s="266" t="str">
        <f ca="true">+IF(OFFSET('Sanitation Data'!$F$30,0,10*ROW('Sanitation Data'!F161))="","",OFFSET('Sanitation Data'!$F$30,0,10*ROW('Sanitation Data'!F161)))</f>
        <v/>
      </c>
      <c r="CX167" s="266" t="str">
        <f ca="true">+IF(OFFSET('Sanitation Data'!$F$31,0,10*ROW('Sanitation Data'!F161))="","",OFFSET('Sanitation Data'!$F$31,0,10*ROW('Sanitation Data'!F161)))</f>
        <v/>
      </c>
      <c r="CY167" s="266" t="str">
        <f ca="true">+IF(OFFSET('Sanitation Data'!$F$32,0,10*ROW('Sanitation Data'!F161))="","",OFFSET('Sanitation Data'!$F$32,0,10*ROW('Sanitation Data'!F161)))</f>
        <v/>
      </c>
      <c r="CZ167" s="266" t="str">
        <f ca="true">+IF(OFFSET('Sanitation Data'!$G$28,0,10*ROW('Sanitation Data'!G161))="","",OFFSET('Sanitation Data'!$G$28,0,10*ROW('Sanitation Data'!G161)))</f>
        <v/>
      </c>
      <c r="DA167" s="266" t="str">
        <f ca="true">+IF(OFFSET('Sanitation Data'!$G$29,0,10*ROW('Sanitation Data'!G161))="","",OFFSET('Sanitation Data'!$G$29,0,10*ROW('Sanitation Data'!G161)))</f>
        <v/>
      </c>
      <c r="DB167" s="266" t="str">
        <f ca="true">+IF(OFFSET('Sanitation Data'!$G$30,0,10*ROW('Sanitation Data'!G161))="","",OFFSET('Sanitation Data'!$G$30,0,10*ROW('Sanitation Data'!G161)))</f>
        <v/>
      </c>
      <c r="DC167" s="266" t="str">
        <f ca="true">+IF(OFFSET('Sanitation Data'!$G$31,0,10*ROW('Sanitation Data'!G161))="","",OFFSET('Sanitation Data'!$G$31,0,10*ROW('Sanitation Data'!G161)))</f>
        <v/>
      </c>
      <c r="DD167" s="266" t="str">
        <f ca="true">+IF(OFFSET('Sanitation Data'!$G$32,0,10*ROW('Sanitation Data'!G161))="","",OFFSET('Sanitation Data'!$G$32,0,10*ROW('Sanitation Data'!G161)))</f>
        <v/>
      </c>
      <c r="DE167" s="266" t="str">
        <f ca="true">+IF(OFFSET('Sanitation Data'!$H$28,0,10*ROW('Sanitation Data'!H161))="","",OFFSET('Sanitation Data'!$H$28,0,10*ROW('Sanitation Data'!H161)))</f>
        <v/>
      </c>
      <c r="DF167" s="266" t="str">
        <f ca="true">+IF(OFFSET('Sanitation Data'!$H$29,0,10*ROW('Sanitation Data'!H161))="","",OFFSET('Sanitation Data'!$H$29,0,10*ROW('Sanitation Data'!H161)))</f>
        <v/>
      </c>
      <c r="DG167" s="266" t="str">
        <f ca="true">+IF(OFFSET('Sanitation Data'!$H$30,0,10*ROW('Sanitation Data'!H161))="","",OFFSET('Sanitation Data'!$H$30,0,10*ROW('Sanitation Data'!H161)))</f>
        <v/>
      </c>
      <c r="DH167" s="266" t="str">
        <f ca="true">+IF(OFFSET('Sanitation Data'!$H$31,0,10*ROW('Sanitation Data'!H161))="","",OFFSET('Sanitation Data'!$H$31,0,10*ROW('Sanitation Data'!H161)))</f>
        <v/>
      </c>
      <c r="DI167" s="266" t="str">
        <f ca="true">+IF(OFFSET('Sanitation Data'!$H$32,0,10*ROW('Sanitation Data'!H161))="","",OFFSET('Sanitation Data'!$H$32,0,10*ROW('Sanitation Data'!H161)))</f>
        <v/>
      </c>
      <c r="DJ167" s="266" t="str">
        <f ca="true">+IF(OFFSET('Sanitation Data'!$I$28,0,10*ROW('Sanitation Data'!I161))="","",OFFSET('Sanitation Data'!$I$28,0,10*ROW('Sanitation Data'!I161)))</f>
        <v/>
      </c>
      <c r="DK167" s="266" t="str">
        <f ca="true">+IF(OFFSET('Sanitation Data'!$I$29,0,10*ROW('Sanitation Data'!I161))="","",OFFSET('Sanitation Data'!$I$29,0,10*ROW('Sanitation Data'!I161)))</f>
        <v/>
      </c>
      <c r="DL167" s="266" t="str">
        <f ca="true">+IF(OFFSET('Sanitation Data'!$I$30,0,10*ROW('Sanitation Data'!I161))="","",OFFSET('Sanitation Data'!$I$30,0,10*ROW('Sanitation Data'!I161)))</f>
        <v/>
      </c>
      <c r="DM167" s="266" t="str">
        <f ca="true">+IF(OFFSET('Sanitation Data'!$I$31,0,10*ROW('Sanitation Data'!I161))="","",OFFSET('Sanitation Data'!$I$31,0,10*ROW('Sanitation Data'!I161)))</f>
        <v/>
      </c>
      <c r="DN167" s="266" t="str">
        <f ca="true">+IF(OFFSET('Sanitation Data'!$I$32,0,10*ROW('Sanitation Data'!I161))="","",OFFSET('Sanitation Data'!$I$32,0,10*ROW('Sanitation Data'!I161)))</f>
        <v/>
      </c>
      <c r="DO167" s="266" t="str">
        <f ca="true">+IF(OFFSET('Hygiene Data'!$D$11,0,10*ROW('Hygiene Data'!D161))="","",OFFSET('Hygiene Data'!$D$11,0,10*ROW('Hygiene Data'!D161)))</f>
        <v/>
      </c>
      <c r="DP167" s="266" t="str">
        <f ca="true">+IF(OFFSET('Hygiene Data'!$D$12,0,10*ROW('Hygiene Data'!D161))="","",OFFSET('Hygiene Data'!$D$12,0,10*ROW('Hygiene Data'!D161)))</f>
        <v/>
      </c>
      <c r="DQ167" s="266" t="str">
        <f ca="true">+IF(OFFSET('Hygiene Data'!$D$13,0,10*ROW('Hygiene Data'!D161))="","",OFFSET('Hygiene Data'!$D$13,0,10*ROW('Hygiene Data'!D161)))</f>
        <v/>
      </c>
      <c r="DR167" s="266" t="str">
        <f ca="true">+IF(OFFSET('Hygiene Data'!$E$11,0,10*ROW('Hygiene Data'!E161))="","",OFFSET('Hygiene Data'!$E$11,0,10*ROW('Hygiene Data'!E161)))</f>
        <v/>
      </c>
      <c r="DS167" s="266" t="str">
        <f ca="true">+IF(OFFSET('Hygiene Data'!$E$12,0,10*ROW('Hygiene Data'!E161))="","",OFFSET('Hygiene Data'!$E$12,0,10*ROW('Hygiene Data'!E161)))</f>
        <v/>
      </c>
      <c r="DT167" s="266" t="str">
        <f ca="true">+IF(OFFSET('Hygiene Data'!$E$13,0,10*ROW('Hygiene Data'!E161))="","",OFFSET('Hygiene Data'!$E$13,0,10*ROW('Hygiene Data'!E161)))</f>
        <v/>
      </c>
      <c r="DU167" s="266" t="str">
        <f ca="true">+IF(OFFSET('Hygiene Data'!$F$11,0,10*ROW('Hygiene Data'!F161))="","",OFFSET('Hygiene Data'!$F$11,0,10*ROW('Hygiene Data'!F161)))</f>
        <v/>
      </c>
      <c r="DV167" s="266" t="str">
        <f ca="true">+IF(OFFSET('Hygiene Data'!$F$12,0,10*ROW('Hygiene Data'!F161))="","",OFFSET('Hygiene Data'!$F$12,0,10*ROW('Hygiene Data'!F161)))</f>
        <v/>
      </c>
      <c r="DW167" s="266" t="str">
        <f ca="true">+IF(OFFSET('Hygiene Data'!$F$13,0,10*ROW('Hygiene Data'!F161))="","",OFFSET('Hygiene Data'!$F$13,0,10*ROW('Hygiene Data'!F161)))</f>
        <v/>
      </c>
      <c r="DX167" s="266" t="str">
        <f ca="true">+IF(OFFSET('Hygiene Data'!$G$11,0,10*ROW('Hygiene Data'!G161))="","",OFFSET('Hygiene Data'!$G$11,0,10*ROW('Hygiene Data'!G161)))</f>
        <v/>
      </c>
      <c r="DY167" s="266" t="str">
        <f ca="true">+IF(OFFSET('Hygiene Data'!$G$12,0,10*ROW('Hygiene Data'!G161))="","",OFFSET('Hygiene Data'!$G$12,0,10*ROW('Hygiene Data'!G161)))</f>
        <v/>
      </c>
      <c r="DZ167" s="266" t="str">
        <f ca="true">+IF(OFFSET('Hygiene Data'!$G$13,0,10*ROW('Hygiene Data'!G161))="","",OFFSET('Hygiene Data'!$G$13,0,10*ROW('Hygiene Data'!G161)))</f>
        <v/>
      </c>
      <c r="EA167" s="266" t="str">
        <f ca="true">+IF(OFFSET('Hygiene Data'!$H$11,0,10*ROW('Hygiene Data'!H161))="","",OFFSET('Hygiene Data'!$H$11,0,10*ROW('Hygiene Data'!H161)))</f>
        <v/>
      </c>
      <c r="EB167" s="266" t="str">
        <f ca="true">+IF(OFFSET('Hygiene Data'!$H$12,0,10*ROW('Hygiene Data'!H161))="","",OFFSET('Hygiene Data'!$H$12,0,10*ROW('Hygiene Data'!H161)))</f>
        <v/>
      </c>
      <c r="EC167" s="266" t="str">
        <f ca="true">+IF(OFFSET('Hygiene Data'!$H$13,0,10*ROW('Hygiene Data'!H161))="","",OFFSET('Hygiene Data'!$H$13,0,10*ROW('Hygiene Data'!H161)))</f>
        <v/>
      </c>
      <c r="ED167" s="266" t="str">
        <f ca="true">+IF(OFFSET('Hygiene Data'!$I$11,0,10*ROW('Hygiene Data'!I161))="","",OFFSET('Hygiene Data'!$I$11,0,10*ROW('Hygiene Data'!I161)))</f>
        <v/>
      </c>
      <c r="EE167" s="266" t="str">
        <f ca="true">+IF(OFFSET('Hygiene Data'!$I$12,0,10*ROW('Hygiene Data'!I161))="","",OFFSET('Hygiene Data'!$I$12,0,10*ROW('Hygiene Data'!I161)))</f>
        <v/>
      </c>
      <c r="EF167" s="266"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2"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6"/>
      <c r="BS168" s="266" t="str">
        <f ca="true">+IF(OFFSET('Water Data'!$D$27,0,10*ROW('Water Data'!D162))="","",OFFSET('Water Data'!$D$27,0,10*ROW('Water Data'!D162)))</f>
        <v/>
      </c>
      <c r="BT168" s="266" t="str">
        <f ca="true">+IF(OFFSET('Water Data'!$D$28,0,10*ROW('Water Data'!D162))="","",OFFSET('Water Data'!$D$28,0,10*ROW('Water Data'!D162)))</f>
        <v/>
      </c>
      <c r="BU168" s="266" t="str">
        <f ca="true">+IF(OFFSET('Water Data'!$D$29,0,10*ROW('Water Data'!D162))="","",OFFSET('Water Data'!$D$29,0,10*ROW('Water Data'!D162)))</f>
        <v/>
      </c>
      <c r="BV168" s="266" t="str">
        <f ca="true">+IF(OFFSET('Water Data'!$E$27,0,10*ROW('Water Data'!E162))="","",OFFSET('Water Data'!$E$27,0,10*ROW('Water Data'!E162)))</f>
        <v/>
      </c>
      <c r="BW168" s="266" t="str">
        <f ca="true">+IF(OFFSET('Water Data'!$E$28,0,10*ROW('Water Data'!E162))="","",OFFSET('Water Data'!$E$28,0,10*ROW('Water Data'!E162)))</f>
        <v/>
      </c>
      <c r="BX168" s="266" t="str">
        <f ca="true">+IF(OFFSET('Water Data'!$E$29,0,10*ROW('Water Data'!E162))="","",OFFSET('Water Data'!$E$29,0,10*ROW('Water Data'!E162)))</f>
        <v/>
      </c>
      <c r="BY168" s="266" t="str">
        <f ca="true">+IF(OFFSET('Water Data'!$F$27,0,10*ROW('Water Data'!F162))="","",OFFSET('Water Data'!$F$27,0,10*ROW('Water Data'!F162)))</f>
        <v/>
      </c>
      <c r="BZ168" s="266" t="str">
        <f ca="true">+IF(OFFSET('Water Data'!$F$28,0,10*ROW('Water Data'!F162))="","",OFFSET('Water Data'!$F$28,0,10*ROW('Water Data'!F162)))</f>
        <v/>
      </c>
      <c r="CA168" s="266" t="str">
        <f ca="true">+IF(OFFSET('Water Data'!$F$29,0,10*ROW('Water Data'!F162))="","",OFFSET('Water Data'!$F$29,0,10*ROW('Water Data'!F162)))</f>
        <v/>
      </c>
      <c r="CB168" s="266" t="str">
        <f ca="true">+IF(OFFSET('Water Data'!$G$27,0,10*ROW('Water Data'!G162))="","",OFFSET('Water Data'!$G$27,0,10*ROW('Water Data'!G162)))</f>
        <v/>
      </c>
      <c r="CC168" s="266" t="str">
        <f ca="true">+IF(OFFSET('Water Data'!$G$28,0,10*ROW('Water Data'!G162))="","",OFFSET('Water Data'!$G$28,0,10*ROW('Water Data'!G162)))</f>
        <v/>
      </c>
      <c r="CD168" s="266" t="str">
        <f ca="true">+IF(OFFSET('Water Data'!$G$29,0,10*ROW('Water Data'!G162))="","",OFFSET('Water Data'!$G$29,0,10*ROW('Water Data'!G162)))</f>
        <v/>
      </c>
      <c r="CE168" s="266" t="str">
        <f ca="true">+IF(OFFSET('Water Data'!$H$27,0,10*ROW('Water Data'!H162))="","",OFFSET('Water Data'!$H$27,0,10*ROW('Water Data'!H162)))</f>
        <v/>
      </c>
      <c r="CF168" s="266" t="str">
        <f ca="true">+IF(OFFSET('Water Data'!$H$28,0,10*ROW('Water Data'!H162))="","",OFFSET('Water Data'!$H$28,0,10*ROW('Water Data'!H162)))</f>
        <v/>
      </c>
      <c r="CG168" s="266" t="str">
        <f ca="true">+IF(OFFSET('Water Data'!$H$29,0,10*ROW('Water Data'!H162))="","",OFFSET('Water Data'!$H$29,0,10*ROW('Water Data'!H162)))</f>
        <v/>
      </c>
      <c r="CH168" s="266" t="str">
        <f ca="true">+IF(OFFSET('Water Data'!$I$27,0,10*ROW('Water Data'!I162))="","",OFFSET('Water Data'!$I$27,0,10*ROW('Water Data'!I162)))</f>
        <v/>
      </c>
      <c r="CI168" s="266" t="str">
        <f ca="true">+IF(OFFSET('Water Data'!$I$28,0,10*ROW('Water Data'!I162))="","",OFFSET('Water Data'!$I$28,0,10*ROW('Water Data'!I162)))</f>
        <v/>
      </c>
      <c r="CJ168" s="266" t="str">
        <f ca="true">+IF(OFFSET('Water Data'!$I$29,0,10*ROW('Water Data'!I162))="","",OFFSET('Water Data'!$I$29,0,10*ROW('Water Data'!I162)))</f>
        <v/>
      </c>
      <c r="CK168" s="266" t="str">
        <f ca="true">+IF(OFFSET('Sanitation Data'!$D$28,0,10*ROW('Sanitation Data'!D162))="","",OFFSET('Sanitation Data'!$D$28,0,10*ROW('Sanitation Data'!D162)))</f>
        <v/>
      </c>
      <c r="CL168" s="266" t="str">
        <f ca="true">+IF(OFFSET('Sanitation Data'!$D$29,0,10*ROW('Sanitation Data'!D162))="","",OFFSET('Sanitation Data'!$D$29,0,10*ROW('Sanitation Data'!D162)))</f>
        <v/>
      </c>
      <c r="CM168" s="266" t="str">
        <f ca="true">+IF(OFFSET('Sanitation Data'!$D$30,0,10*ROW('Sanitation Data'!D162))="","",OFFSET('Sanitation Data'!$D$30,0,10*ROW('Sanitation Data'!D162)))</f>
        <v/>
      </c>
      <c r="CN168" s="266" t="str">
        <f ca="true">+IF(OFFSET('Sanitation Data'!$D$31,0,10*ROW('Sanitation Data'!D162))="","",OFFSET('Sanitation Data'!$D$31,0,10*ROW('Sanitation Data'!D162)))</f>
        <v/>
      </c>
      <c r="CO168" s="266" t="str">
        <f ca="true">+IF(OFFSET('Sanitation Data'!$D$32,0,10*ROW('Sanitation Data'!D162))="","",OFFSET('Sanitation Data'!$D$32,0,10*ROW('Sanitation Data'!D162)))</f>
        <v/>
      </c>
      <c r="CP168" s="266" t="str">
        <f ca="true">+IF(OFFSET('Sanitation Data'!$E$28,0,10*ROW('Sanitation Data'!E162))="","",OFFSET('Sanitation Data'!$E$28,0,10*ROW('Sanitation Data'!E162)))</f>
        <v/>
      </c>
      <c r="CQ168" s="266" t="str">
        <f ca="true">+IF(OFFSET('Sanitation Data'!$E$29,0,10*ROW('Sanitation Data'!E162))="","",OFFSET('Sanitation Data'!$E$29,0,10*ROW('Sanitation Data'!E162)))</f>
        <v/>
      </c>
      <c r="CR168" s="266" t="str">
        <f ca="true">+IF(OFFSET('Sanitation Data'!$E$30,0,10*ROW('Sanitation Data'!E162))="","",OFFSET('Sanitation Data'!$E$30,0,10*ROW('Sanitation Data'!E162)))</f>
        <v/>
      </c>
      <c r="CS168" s="266" t="str">
        <f ca="true">+IF(OFFSET('Sanitation Data'!$E$31,0,10*ROW('Sanitation Data'!E162))="","",OFFSET('Sanitation Data'!$E$31,0,10*ROW('Sanitation Data'!E162)))</f>
        <v/>
      </c>
      <c r="CT168" s="266" t="str">
        <f ca="true">+IF(OFFSET('Sanitation Data'!$E$32,0,10*ROW('Sanitation Data'!E162))="","",OFFSET('Sanitation Data'!$E$32,0,10*ROW('Sanitation Data'!E162)))</f>
        <v/>
      </c>
      <c r="CU168" s="266" t="str">
        <f ca="true">+IF(OFFSET('Sanitation Data'!$F$28,0,10*ROW('Sanitation Data'!F162))="","",OFFSET('Sanitation Data'!$F$28,0,10*ROW('Sanitation Data'!F162)))</f>
        <v/>
      </c>
      <c r="CV168" s="266" t="str">
        <f ca="true">+IF(OFFSET('Sanitation Data'!$F$29,0,10*ROW('Sanitation Data'!F162))="","",OFFSET('Sanitation Data'!$F$29,0,10*ROW('Sanitation Data'!F162)))</f>
        <v/>
      </c>
      <c r="CW168" s="266" t="str">
        <f ca="true">+IF(OFFSET('Sanitation Data'!$F$30,0,10*ROW('Sanitation Data'!F162))="","",OFFSET('Sanitation Data'!$F$30,0,10*ROW('Sanitation Data'!F162)))</f>
        <v/>
      </c>
      <c r="CX168" s="266" t="str">
        <f ca="true">+IF(OFFSET('Sanitation Data'!$F$31,0,10*ROW('Sanitation Data'!F162))="","",OFFSET('Sanitation Data'!$F$31,0,10*ROW('Sanitation Data'!F162)))</f>
        <v/>
      </c>
      <c r="CY168" s="266" t="str">
        <f ca="true">+IF(OFFSET('Sanitation Data'!$F$32,0,10*ROW('Sanitation Data'!F162))="","",OFFSET('Sanitation Data'!$F$32,0,10*ROW('Sanitation Data'!F162)))</f>
        <v/>
      </c>
      <c r="CZ168" s="266" t="str">
        <f ca="true">+IF(OFFSET('Sanitation Data'!$G$28,0,10*ROW('Sanitation Data'!G162))="","",OFFSET('Sanitation Data'!$G$28,0,10*ROW('Sanitation Data'!G162)))</f>
        <v/>
      </c>
      <c r="DA168" s="266" t="str">
        <f ca="true">+IF(OFFSET('Sanitation Data'!$G$29,0,10*ROW('Sanitation Data'!G162))="","",OFFSET('Sanitation Data'!$G$29,0,10*ROW('Sanitation Data'!G162)))</f>
        <v/>
      </c>
      <c r="DB168" s="266" t="str">
        <f ca="true">+IF(OFFSET('Sanitation Data'!$G$30,0,10*ROW('Sanitation Data'!G162))="","",OFFSET('Sanitation Data'!$G$30,0,10*ROW('Sanitation Data'!G162)))</f>
        <v/>
      </c>
      <c r="DC168" s="266" t="str">
        <f ca="true">+IF(OFFSET('Sanitation Data'!$G$31,0,10*ROW('Sanitation Data'!G162))="","",OFFSET('Sanitation Data'!$G$31,0,10*ROW('Sanitation Data'!G162)))</f>
        <v/>
      </c>
      <c r="DD168" s="266" t="str">
        <f ca="true">+IF(OFFSET('Sanitation Data'!$G$32,0,10*ROW('Sanitation Data'!G162))="","",OFFSET('Sanitation Data'!$G$32,0,10*ROW('Sanitation Data'!G162)))</f>
        <v/>
      </c>
      <c r="DE168" s="266" t="str">
        <f ca="true">+IF(OFFSET('Sanitation Data'!$H$28,0,10*ROW('Sanitation Data'!H162))="","",OFFSET('Sanitation Data'!$H$28,0,10*ROW('Sanitation Data'!H162)))</f>
        <v/>
      </c>
      <c r="DF168" s="266" t="str">
        <f ca="true">+IF(OFFSET('Sanitation Data'!$H$29,0,10*ROW('Sanitation Data'!H162))="","",OFFSET('Sanitation Data'!$H$29,0,10*ROW('Sanitation Data'!H162)))</f>
        <v/>
      </c>
      <c r="DG168" s="266" t="str">
        <f ca="true">+IF(OFFSET('Sanitation Data'!$H$30,0,10*ROW('Sanitation Data'!H162))="","",OFFSET('Sanitation Data'!$H$30,0,10*ROW('Sanitation Data'!H162)))</f>
        <v/>
      </c>
      <c r="DH168" s="266" t="str">
        <f ca="true">+IF(OFFSET('Sanitation Data'!$H$31,0,10*ROW('Sanitation Data'!H162))="","",OFFSET('Sanitation Data'!$H$31,0,10*ROW('Sanitation Data'!H162)))</f>
        <v/>
      </c>
      <c r="DI168" s="266" t="str">
        <f ca="true">+IF(OFFSET('Sanitation Data'!$H$32,0,10*ROW('Sanitation Data'!H162))="","",OFFSET('Sanitation Data'!$H$32,0,10*ROW('Sanitation Data'!H162)))</f>
        <v/>
      </c>
      <c r="DJ168" s="266" t="str">
        <f ca="true">+IF(OFFSET('Sanitation Data'!$I$28,0,10*ROW('Sanitation Data'!I162))="","",OFFSET('Sanitation Data'!$I$28,0,10*ROW('Sanitation Data'!I162)))</f>
        <v/>
      </c>
      <c r="DK168" s="266" t="str">
        <f ca="true">+IF(OFFSET('Sanitation Data'!$I$29,0,10*ROW('Sanitation Data'!I162))="","",OFFSET('Sanitation Data'!$I$29,0,10*ROW('Sanitation Data'!I162)))</f>
        <v/>
      </c>
      <c r="DL168" s="266" t="str">
        <f ca="true">+IF(OFFSET('Sanitation Data'!$I$30,0,10*ROW('Sanitation Data'!I162))="","",OFFSET('Sanitation Data'!$I$30,0,10*ROW('Sanitation Data'!I162)))</f>
        <v/>
      </c>
      <c r="DM168" s="266" t="str">
        <f ca="true">+IF(OFFSET('Sanitation Data'!$I$31,0,10*ROW('Sanitation Data'!I162))="","",OFFSET('Sanitation Data'!$I$31,0,10*ROW('Sanitation Data'!I162)))</f>
        <v/>
      </c>
      <c r="DN168" s="266" t="str">
        <f ca="true">+IF(OFFSET('Sanitation Data'!$I$32,0,10*ROW('Sanitation Data'!I162))="","",OFFSET('Sanitation Data'!$I$32,0,10*ROW('Sanitation Data'!I162)))</f>
        <v/>
      </c>
      <c r="DO168" s="266" t="str">
        <f ca="true">+IF(OFFSET('Hygiene Data'!$D$11,0,10*ROW('Hygiene Data'!D162))="","",OFFSET('Hygiene Data'!$D$11,0,10*ROW('Hygiene Data'!D162)))</f>
        <v/>
      </c>
      <c r="DP168" s="266" t="str">
        <f ca="true">+IF(OFFSET('Hygiene Data'!$D$12,0,10*ROW('Hygiene Data'!D162))="","",OFFSET('Hygiene Data'!$D$12,0,10*ROW('Hygiene Data'!D162)))</f>
        <v/>
      </c>
      <c r="DQ168" s="266" t="str">
        <f ca="true">+IF(OFFSET('Hygiene Data'!$D$13,0,10*ROW('Hygiene Data'!D162))="","",OFFSET('Hygiene Data'!$D$13,0,10*ROW('Hygiene Data'!D162)))</f>
        <v/>
      </c>
      <c r="DR168" s="266" t="str">
        <f ca="true">+IF(OFFSET('Hygiene Data'!$E$11,0,10*ROW('Hygiene Data'!E162))="","",OFFSET('Hygiene Data'!$E$11,0,10*ROW('Hygiene Data'!E162)))</f>
        <v/>
      </c>
      <c r="DS168" s="266" t="str">
        <f ca="true">+IF(OFFSET('Hygiene Data'!$E$12,0,10*ROW('Hygiene Data'!E162))="","",OFFSET('Hygiene Data'!$E$12,0,10*ROW('Hygiene Data'!E162)))</f>
        <v/>
      </c>
      <c r="DT168" s="266" t="str">
        <f ca="true">+IF(OFFSET('Hygiene Data'!$E$13,0,10*ROW('Hygiene Data'!E162))="","",OFFSET('Hygiene Data'!$E$13,0,10*ROW('Hygiene Data'!E162)))</f>
        <v/>
      </c>
      <c r="DU168" s="266" t="str">
        <f ca="true">+IF(OFFSET('Hygiene Data'!$F$11,0,10*ROW('Hygiene Data'!F162))="","",OFFSET('Hygiene Data'!$F$11,0,10*ROW('Hygiene Data'!F162)))</f>
        <v/>
      </c>
      <c r="DV168" s="266" t="str">
        <f ca="true">+IF(OFFSET('Hygiene Data'!$F$12,0,10*ROW('Hygiene Data'!F162))="","",OFFSET('Hygiene Data'!$F$12,0,10*ROW('Hygiene Data'!F162)))</f>
        <v/>
      </c>
      <c r="DW168" s="266" t="str">
        <f ca="true">+IF(OFFSET('Hygiene Data'!$F$13,0,10*ROW('Hygiene Data'!F162))="","",OFFSET('Hygiene Data'!$F$13,0,10*ROW('Hygiene Data'!F162)))</f>
        <v/>
      </c>
      <c r="DX168" s="266" t="str">
        <f ca="true">+IF(OFFSET('Hygiene Data'!$G$11,0,10*ROW('Hygiene Data'!G162))="","",OFFSET('Hygiene Data'!$G$11,0,10*ROW('Hygiene Data'!G162)))</f>
        <v/>
      </c>
      <c r="DY168" s="266" t="str">
        <f ca="true">+IF(OFFSET('Hygiene Data'!$G$12,0,10*ROW('Hygiene Data'!G162))="","",OFFSET('Hygiene Data'!$G$12,0,10*ROW('Hygiene Data'!G162)))</f>
        <v/>
      </c>
      <c r="DZ168" s="266" t="str">
        <f ca="true">+IF(OFFSET('Hygiene Data'!$G$13,0,10*ROW('Hygiene Data'!G162))="","",OFFSET('Hygiene Data'!$G$13,0,10*ROW('Hygiene Data'!G162)))</f>
        <v/>
      </c>
      <c r="EA168" s="266" t="str">
        <f ca="true">+IF(OFFSET('Hygiene Data'!$H$11,0,10*ROW('Hygiene Data'!H162))="","",OFFSET('Hygiene Data'!$H$11,0,10*ROW('Hygiene Data'!H162)))</f>
        <v/>
      </c>
      <c r="EB168" s="266" t="str">
        <f ca="true">+IF(OFFSET('Hygiene Data'!$H$12,0,10*ROW('Hygiene Data'!H162))="","",OFFSET('Hygiene Data'!$H$12,0,10*ROW('Hygiene Data'!H162)))</f>
        <v/>
      </c>
      <c r="EC168" s="266" t="str">
        <f ca="true">+IF(OFFSET('Hygiene Data'!$H$13,0,10*ROW('Hygiene Data'!H162))="","",OFFSET('Hygiene Data'!$H$13,0,10*ROW('Hygiene Data'!H162)))</f>
        <v/>
      </c>
      <c r="ED168" s="266" t="str">
        <f ca="true">+IF(OFFSET('Hygiene Data'!$I$11,0,10*ROW('Hygiene Data'!I162))="","",OFFSET('Hygiene Data'!$I$11,0,10*ROW('Hygiene Data'!I162)))</f>
        <v/>
      </c>
      <c r="EE168" s="266" t="str">
        <f ca="true">+IF(OFFSET('Hygiene Data'!$I$12,0,10*ROW('Hygiene Data'!I162))="","",OFFSET('Hygiene Data'!$I$12,0,10*ROW('Hygiene Data'!I162)))</f>
        <v/>
      </c>
      <c r="EF168" s="266"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2"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6"/>
      <c r="BS169" s="266" t="str">
        <f ca="true">+IF(OFFSET('Water Data'!$D$27,0,10*ROW('Water Data'!D163))="","",OFFSET('Water Data'!$D$27,0,10*ROW('Water Data'!D163)))</f>
        <v/>
      </c>
      <c r="BT169" s="266" t="str">
        <f ca="true">+IF(OFFSET('Water Data'!$D$28,0,10*ROW('Water Data'!D163))="","",OFFSET('Water Data'!$D$28,0,10*ROW('Water Data'!D163)))</f>
        <v/>
      </c>
      <c r="BU169" s="266" t="str">
        <f ca="true">+IF(OFFSET('Water Data'!$D$29,0,10*ROW('Water Data'!D163))="","",OFFSET('Water Data'!$D$29,0,10*ROW('Water Data'!D163)))</f>
        <v/>
      </c>
      <c r="BV169" s="266" t="str">
        <f ca="true">+IF(OFFSET('Water Data'!$E$27,0,10*ROW('Water Data'!E163))="","",OFFSET('Water Data'!$E$27,0,10*ROW('Water Data'!E163)))</f>
        <v/>
      </c>
      <c r="BW169" s="266" t="str">
        <f ca="true">+IF(OFFSET('Water Data'!$E$28,0,10*ROW('Water Data'!E163))="","",OFFSET('Water Data'!$E$28,0,10*ROW('Water Data'!E163)))</f>
        <v/>
      </c>
      <c r="BX169" s="266" t="str">
        <f ca="true">+IF(OFFSET('Water Data'!$E$29,0,10*ROW('Water Data'!E163))="","",OFFSET('Water Data'!$E$29,0,10*ROW('Water Data'!E163)))</f>
        <v/>
      </c>
      <c r="BY169" s="266" t="str">
        <f ca="true">+IF(OFFSET('Water Data'!$F$27,0,10*ROW('Water Data'!F163))="","",OFFSET('Water Data'!$F$27,0,10*ROW('Water Data'!F163)))</f>
        <v/>
      </c>
      <c r="BZ169" s="266" t="str">
        <f ca="true">+IF(OFFSET('Water Data'!$F$28,0,10*ROW('Water Data'!F163))="","",OFFSET('Water Data'!$F$28,0,10*ROW('Water Data'!F163)))</f>
        <v/>
      </c>
      <c r="CA169" s="266" t="str">
        <f ca="true">+IF(OFFSET('Water Data'!$F$29,0,10*ROW('Water Data'!F163))="","",OFFSET('Water Data'!$F$29,0,10*ROW('Water Data'!F163)))</f>
        <v/>
      </c>
      <c r="CB169" s="266" t="str">
        <f ca="true">+IF(OFFSET('Water Data'!$G$27,0,10*ROW('Water Data'!G163))="","",OFFSET('Water Data'!$G$27,0,10*ROW('Water Data'!G163)))</f>
        <v/>
      </c>
      <c r="CC169" s="266" t="str">
        <f ca="true">+IF(OFFSET('Water Data'!$G$28,0,10*ROW('Water Data'!G163))="","",OFFSET('Water Data'!$G$28,0,10*ROW('Water Data'!G163)))</f>
        <v/>
      </c>
      <c r="CD169" s="266" t="str">
        <f ca="true">+IF(OFFSET('Water Data'!$G$29,0,10*ROW('Water Data'!G163))="","",OFFSET('Water Data'!$G$29,0,10*ROW('Water Data'!G163)))</f>
        <v/>
      </c>
      <c r="CE169" s="266" t="str">
        <f ca="true">+IF(OFFSET('Water Data'!$H$27,0,10*ROW('Water Data'!H163))="","",OFFSET('Water Data'!$H$27,0,10*ROW('Water Data'!H163)))</f>
        <v/>
      </c>
      <c r="CF169" s="266" t="str">
        <f ca="true">+IF(OFFSET('Water Data'!$H$28,0,10*ROW('Water Data'!H163))="","",OFFSET('Water Data'!$H$28,0,10*ROW('Water Data'!H163)))</f>
        <v/>
      </c>
      <c r="CG169" s="266" t="str">
        <f ca="true">+IF(OFFSET('Water Data'!$H$29,0,10*ROW('Water Data'!H163))="","",OFFSET('Water Data'!$H$29,0,10*ROW('Water Data'!H163)))</f>
        <v/>
      </c>
      <c r="CH169" s="266" t="str">
        <f ca="true">+IF(OFFSET('Water Data'!$I$27,0,10*ROW('Water Data'!I163))="","",OFFSET('Water Data'!$I$27,0,10*ROW('Water Data'!I163)))</f>
        <v/>
      </c>
      <c r="CI169" s="266" t="str">
        <f ca="true">+IF(OFFSET('Water Data'!$I$28,0,10*ROW('Water Data'!I163))="","",OFFSET('Water Data'!$I$28,0,10*ROW('Water Data'!I163)))</f>
        <v/>
      </c>
      <c r="CJ169" s="266" t="str">
        <f ca="true">+IF(OFFSET('Water Data'!$I$29,0,10*ROW('Water Data'!I163))="","",OFFSET('Water Data'!$I$29,0,10*ROW('Water Data'!I163)))</f>
        <v/>
      </c>
      <c r="CK169" s="266" t="str">
        <f ca="true">+IF(OFFSET('Sanitation Data'!$D$28,0,10*ROW('Sanitation Data'!D163))="","",OFFSET('Sanitation Data'!$D$28,0,10*ROW('Sanitation Data'!D163)))</f>
        <v/>
      </c>
      <c r="CL169" s="266" t="str">
        <f ca="true">+IF(OFFSET('Sanitation Data'!$D$29,0,10*ROW('Sanitation Data'!D163))="","",OFFSET('Sanitation Data'!$D$29,0,10*ROW('Sanitation Data'!D163)))</f>
        <v/>
      </c>
      <c r="CM169" s="266" t="str">
        <f ca="true">+IF(OFFSET('Sanitation Data'!$D$30,0,10*ROW('Sanitation Data'!D163))="","",OFFSET('Sanitation Data'!$D$30,0,10*ROW('Sanitation Data'!D163)))</f>
        <v/>
      </c>
      <c r="CN169" s="266" t="str">
        <f ca="true">+IF(OFFSET('Sanitation Data'!$D$31,0,10*ROW('Sanitation Data'!D163))="","",OFFSET('Sanitation Data'!$D$31,0,10*ROW('Sanitation Data'!D163)))</f>
        <v/>
      </c>
      <c r="CO169" s="266" t="str">
        <f ca="true">+IF(OFFSET('Sanitation Data'!$D$32,0,10*ROW('Sanitation Data'!D163))="","",OFFSET('Sanitation Data'!$D$32,0,10*ROW('Sanitation Data'!D163)))</f>
        <v/>
      </c>
      <c r="CP169" s="266" t="str">
        <f ca="true">+IF(OFFSET('Sanitation Data'!$E$28,0,10*ROW('Sanitation Data'!E163))="","",OFFSET('Sanitation Data'!$E$28,0,10*ROW('Sanitation Data'!E163)))</f>
        <v/>
      </c>
      <c r="CQ169" s="266" t="str">
        <f ca="true">+IF(OFFSET('Sanitation Data'!$E$29,0,10*ROW('Sanitation Data'!E163))="","",OFFSET('Sanitation Data'!$E$29,0,10*ROW('Sanitation Data'!E163)))</f>
        <v/>
      </c>
      <c r="CR169" s="266" t="str">
        <f ca="true">+IF(OFFSET('Sanitation Data'!$E$30,0,10*ROW('Sanitation Data'!E163))="","",OFFSET('Sanitation Data'!$E$30,0,10*ROW('Sanitation Data'!E163)))</f>
        <v/>
      </c>
      <c r="CS169" s="266" t="str">
        <f ca="true">+IF(OFFSET('Sanitation Data'!$E$31,0,10*ROW('Sanitation Data'!E163))="","",OFFSET('Sanitation Data'!$E$31,0,10*ROW('Sanitation Data'!E163)))</f>
        <v/>
      </c>
      <c r="CT169" s="266" t="str">
        <f ca="true">+IF(OFFSET('Sanitation Data'!$E$32,0,10*ROW('Sanitation Data'!E163))="","",OFFSET('Sanitation Data'!$E$32,0,10*ROW('Sanitation Data'!E163)))</f>
        <v/>
      </c>
      <c r="CU169" s="266" t="str">
        <f ca="true">+IF(OFFSET('Sanitation Data'!$F$28,0,10*ROW('Sanitation Data'!F163))="","",OFFSET('Sanitation Data'!$F$28,0,10*ROW('Sanitation Data'!F163)))</f>
        <v/>
      </c>
      <c r="CV169" s="266" t="str">
        <f ca="true">+IF(OFFSET('Sanitation Data'!$F$29,0,10*ROW('Sanitation Data'!F163))="","",OFFSET('Sanitation Data'!$F$29,0,10*ROW('Sanitation Data'!F163)))</f>
        <v/>
      </c>
      <c r="CW169" s="266" t="str">
        <f ca="true">+IF(OFFSET('Sanitation Data'!$F$30,0,10*ROW('Sanitation Data'!F163))="","",OFFSET('Sanitation Data'!$F$30,0,10*ROW('Sanitation Data'!F163)))</f>
        <v/>
      </c>
      <c r="CX169" s="266" t="str">
        <f ca="true">+IF(OFFSET('Sanitation Data'!$F$31,0,10*ROW('Sanitation Data'!F163))="","",OFFSET('Sanitation Data'!$F$31,0,10*ROW('Sanitation Data'!F163)))</f>
        <v/>
      </c>
      <c r="CY169" s="266" t="str">
        <f ca="true">+IF(OFFSET('Sanitation Data'!$F$32,0,10*ROW('Sanitation Data'!F163))="","",OFFSET('Sanitation Data'!$F$32,0,10*ROW('Sanitation Data'!F163)))</f>
        <v/>
      </c>
      <c r="CZ169" s="266" t="str">
        <f ca="true">+IF(OFFSET('Sanitation Data'!$G$28,0,10*ROW('Sanitation Data'!G163))="","",OFFSET('Sanitation Data'!$G$28,0,10*ROW('Sanitation Data'!G163)))</f>
        <v/>
      </c>
      <c r="DA169" s="266" t="str">
        <f ca="true">+IF(OFFSET('Sanitation Data'!$G$29,0,10*ROW('Sanitation Data'!G163))="","",OFFSET('Sanitation Data'!$G$29,0,10*ROW('Sanitation Data'!G163)))</f>
        <v/>
      </c>
      <c r="DB169" s="266" t="str">
        <f ca="true">+IF(OFFSET('Sanitation Data'!$G$30,0,10*ROW('Sanitation Data'!G163))="","",OFFSET('Sanitation Data'!$G$30,0,10*ROW('Sanitation Data'!G163)))</f>
        <v/>
      </c>
      <c r="DC169" s="266" t="str">
        <f ca="true">+IF(OFFSET('Sanitation Data'!$G$31,0,10*ROW('Sanitation Data'!G163))="","",OFFSET('Sanitation Data'!$G$31,0,10*ROW('Sanitation Data'!G163)))</f>
        <v/>
      </c>
      <c r="DD169" s="266" t="str">
        <f ca="true">+IF(OFFSET('Sanitation Data'!$G$32,0,10*ROW('Sanitation Data'!G163))="","",OFFSET('Sanitation Data'!$G$32,0,10*ROW('Sanitation Data'!G163)))</f>
        <v/>
      </c>
      <c r="DE169" s="266" t="str">
        <f ca="true">+IF(OFFSET('Sanitation Data'!$H$28,0,10*ROW('Sanitation Data'!H163))="","",OFFSET('Sanitation Data'!$H$28,0,10*ROW('Sanitation Data'!H163)))</f>
        <v/>
      </c>
      <c r="DF169" s="266" t="str">
        <f ca="true">+IF(OFFSET('Sanitation Data'!$H$29,0,10*ROW('Sanitation Data'!H163))="","",OFFSET('Sanitation Data'!$H$29,0,10*ROW('Sanitation Data'!H163)))</f>
        <v/>
      </c>
      <c r="DG169" s="266" t="str">
        <f ca="true">+IF(OFFSET('Sanitation Data'!$H$30,0,10*ROW('Sanitation Data'!H163))="","",OFFSET('Sanitation Data'!$H$30,0,10*ROW('Sanitation Data'!H163)))</f>
        <v/>
      </c>
      <c r="DH169" s="266" t="str">
        <f ca="true">+IF(OFFSET('Sanitation Data'!$H$31,0,10*ROW('Sanitation Data'!H163))="","",OFFSET('Sanitation Data'!$H$31,0,10*ROW('Sanitation Data'!H163)))</f>
        <v/>
      </c>
      <c r="DI169" s="266" t="str">
        <f ca="true">+IF(OFFSET('Sanitation Data'!$H$32,0,10*ROW('Sanitation Data'!H163))="","",OFFSET('Sanitation Data'!$H$32,0,10*ROW('Sanitation Data'!H163)))</f>
        <v/>
      </c>
      <c r="DJ169" s="266" t="str">
        <f ca="true">+IF(OFFSET('Sanitation Data'!$I$28,0,10*ROW('Sanitation Data'!I163))="","",OFFSET('Sanitation Data'!$I$28,0,10*ROW('Sanitation Data'!I163)))</f>
        <v/>
      </c>
      <c r="DK169" s="266" t="str">
        <f ca="true">+IF(OFFSET('Sanitation Data'!$I$29,0,10*ROW('Sanitation Data'!I163))="","",OFFSET('Sanitation Data'!$I$29,0,10*ROW('Sanitation Data'!I163)))</f>
        <v/>
      </c>
      <c r="DL169" s="266" t="str">
        <f ca="true">+IF(OFFSET('Sanitation Data'!$I$30,0,10*ROW('Sanitation Data'!I163))="","",OFFSET('Sanitation Data'!$I$30,0,10*ROW('Sanitation Data'!I163)))</f>
        <v/>
      </c>
      <c r="DM169" s="266" t="str">
        <f ca="true">+IF(OFFSET('Sanitation Data'!$I$31,0,10*ROW('Sanitation Data'!I163))="","",OFFSET('Sanitation Data'!$I$31,0,10*ROW('Sanitation Data'!I163)))</f>
        <v/>
      </c>
      <c r="DN169" s="266" t="str">
        <f ca="true">+IF(OFFSET('Sanitation Data'!$I$32,0,10*ROW('Sanitation Data'!I163))="","",OFFSET('Sanitation Data'!$I$32,0,10*ROW('Sanitation Data'!I163)))</f>
        <v/>
      </c>
      <c r="DO169" s="266" t="str">
        <f ca="true">+IF(OFFSET('Hygiene Data'!$D$11,0,10*ROW('Hygiene Data'!D163))="","",OFFSET('Hygiene Data'!$D$11,0,10*ROW('Hygiene Data'!D163)))</f>
        <v/>
      </c>
      <c r="DP169" s="266" t="str">
        <f ca="true">+IF(OFFSET('Hygiene Data'!$D$12,0,10*ROW('Hygiene Data'!D163))="","",OFFSET('Hygiene Data'!$D$12,0,10*ROW('Hygiene Data'!D163)))</f>
        <v/>
      </c>
      <c r="DQ169" s="266" t="str">
        <f ca="true">+IF(OFFSET('Hygiene Data'!$D$13,0,10*ROW('Hygiene Data'!D163))="","",OFFSET('Hygiene Data'!$D$13,0,10*ROW('Hygiene Data'!D163)))</f>
        <v/>
      </c>
      <c r="DR169" s="266" t="str">
        <f ca="true">+IF(OFFSET('Hygiene Data'!$E$11,0,10*ROW('Hygiene Data'!E163))="","",OFFSET('Hygiene Data'!$E$11,0,10*ROW('Hygiene Data'!E163)))</f>
        <v/>
      </c>
      <c r="DS169" s="266" t="str">
        <f ca="true">+IF(OFFSET('Hygiene Data'!$E$12,0,10*ROW('Hygiene Data'!E163))="","",OFFSET('Hygiene Data'!$E$12,0,10*ROW('Hygiene Data'!E163)))</f>
        <v/>
      </c>
      <c r="DT169" s="266" t="str">
        <f ca="true">+IF(OFFSET('Hygiene Data'!$E$13,0,10*ROW('Hygiene Data'!E163))="","",OFFSET('Hygiene Data'!$E$13,0,10*ROW('Hygiene Data'!E163)))</f>
        <v/>
      </c>
      <c r="DU169" s="266" t="str">
        <f ca="true">+IF(OFFSET('Hygiene Data'!$F$11,0,10*ROW('Hygiene Data'!F163))="","",OFFSET('Hygiene Data'!$F$11,0,10*ROW('Hygiene Data'!F163)))</f>
        <v/>
      </c>
      <c r="DV169" s="266" t="str">
        <f ca="true">+IF(OFFSET('Hygiene Data'!$F$12,0,10*ROW('Hygiene Data'!F163))="","",OFFSET('Hygiene Data'!$F$12,0,10*ROW('Hygiene Data'!F163)))</f>
        <v/>
      </c>
      <c r="DW169" s="266" t="str">
        <f ca="true">+IF(OFFSET('Hygiene Data'!$F$13,0,10*ROW('Hygiene Data'!F163))="","",OFFSET('Hygiene Data'!$F$13,0,10*ROW('Hygiene Data'!F163)))</f>
        <v/>
      </c>
      <c r="DX169" s="266" t="str">
        <f ca="true">+IF(OFFSET('Hygiene Data'!$G$11,0,10*ROW('Hygiene Data'!G163))="","",OFFSET('Hygiene Data'!$G$11,0,10*ROW('Hygiene Data'!G163)))</f>
        <v/>
      </c>
      <c r="DY169" s="266" t="str">
        <f ca="true">+IF(OFFSET('Hygiene Data'!$G$12,0,10*ROW('Hygiene Data'!G163))="","",OFFSET('Hygiene Data'!$G$12,0,10*ROW('Hygiene Data'!G163)))</f>
        <v/>
      </c>
      <c r="DZ169" s="266" t="str">
        <f ca="true">+IF(OFFSET('Hygiene Data'!$G$13,0,10*ROW('Hygiene Data'!G163))="","",OFFSET('Hygiene Data'!$G$13,0,10*ROW('Hygiene Data'!G163)))</f>
        <v/>
      </c>
      <c r="EA169" s="266" t="str">
        <f ca="true">+IF(OFFSET('Hygiene Data'!$H$11,0,10*ROW('Hygiene Data'!H163))="","",OFFSET('Hygiene Data'!$H$11,0,10*ROW('Hygiene Data'!H163)))</f>
        <v/>
      </c>
      <c r="EB169" s="266" t="str">
        <f ca="true">+IF(OFFSET('Hygiene Data'!$H$12,0,10*ROW('Hygiene Data'!H163))="","",OFFSET('Hygiene Data'!$H$12,0,10*ROW('Hygiene Data'!H163)))</f>
        <v/>
      </c>
      <c r="EC169" s="266" t="str">
        <f ca="true">+IF(OFFSET('Hygiene Data'!$H$13,0,10*ROW('Hygiene Data'!H163))="","",OFFSET('Hygiene Data'!$H$13,0,10*ROW('Hygiene Data'!H163)))</f>
        <v/>
      </c>
      <c r="ED169" s="266" t="str">
        <f ca="true">+IF(OFFSET('Hygiene Data'!$I$11,0,10*ROW('Hygiene Data'!I163))="","",OFFSET('Hygiene Data'!$I$11,0,10*ROW('Hygiene Data'!I163)))</f>
        <v/>
      </c>
      <c r="EE169" s="266" t="str">
        <f ca="true">+IF(OFFSET('Hygiene Data'!$I$12,0,10*ROW('Hygiene Data'!I163))="","",OFFSET('Hygiene Data'!$I$12,0,10*ROW('Hygiene Data'!I163)))</f>
        <v/>
      </c>
      <c r="EF169" s="266"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2"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6"/>
      <c r="BS170" s="266" t="str">
        <f ca="true">+IF(OFFSET('Water Data'!$D$27,0,10*ROW('Water Data'!D164))="","",OFFSET('Water Data'!$D$27,0,10*ROW('Water Data'!D164)))</f>
        <v/>
      </c>
      <c r="BT170" s="266" t="str">
        <f ca="true">+IF(OFFSET('Water Data'!$D$28,0,10*ROW('Water Data'!D164))="","",OFFSET('Water Data'!$D$28,0,10*ROW('Water Data'!D164)))</f>
        <v/>
      </c>
      <c r="BU170" s="266" t="str">
        <f ca="true">+IF(OFFSET('Water Data'!$D$29,0,10*ROW('Water Data'!D164))="","",OFFSET('Water Data'!$D$29,0,10*ROW('Water Data'!D164)))</f>
        <v/>
      </c>
      <c r="BV170" s="266" t="str">
        <f ca="true">+IF(OFFSET('Water Data'!$E$27,0,10*ROW('Water Data'!E164))="","",OFFSET('Water Data'!$E$27,0,10*ROW('Water Data'!E164)))</f>
        <v/>
      </c>
      <c r="BW170" s="266" t="str">
        <f ca="true">+IF(OFFSET('Water Data'!$E$28,0,10*ROW('Water Data'!E164))="","",OFFSET('Water Data'!$E$28,0,10*ROW('Water Data'!E164)))</f>
        <v/>
      </c>
      <c r="BX170" s="266" t="str">
        <f ca="true">+IF(OFFSET('Water Data'!$E$29,0,10*ROW('Water Data'!E164))="","",OFFSET('Water Data'!$E$29,0,10*ROW('Water Data'!E164)))</f>
        <v/>
      </c>
      <c r="BY170" s="266" t="str">
        <f ca="true">+IF(OFFSET('Water Data'!$F$27,0,10*ROW('Water Data'!F164))="","",OFFSET('Water Data'!$F$27,0,10*ROW('Water Data'!F164)))</f>
        <v/>
      </c>
      <c r="BZ170" s="266" t="str">
        <f ca="true">+IF(OFFSET('Water Data'!$F$28,0,10*ROW('Water Data'!F164))="","",OFFSET('Water Data'!$F$28,0,10*ROW('Water Data'!F164)))</f>
        <v/>
      </c>
      <c r="CA170" s="266" t="str">
        <f ca="true">+IF(OFFSET('Water Data'!$F$29,0,10*ROW('Water Data'!F164))="","",OFFSET('Water Data'!$F$29,0,10*ROW('Water Data'!F164)))</f>
        <v/>
      </c>
      <c r="CB170" s="266" t="str">
        <f ca="true">+IF(OFFSET('Water Data'!$G$27,0,10*ROW('Water Data'!G164))="","",OFFSET('Water Data'!$G$27,0,10*ROW('Water Data'!G164)))</f>
        <v/>
      </c>
      <c r="CC170" s="266" t="str">
        <f ca="true">+IF(OFFSET('Water Data'!$G$28,0,10*ROW('Water Data'!G164))="","",OFFSET('Water Data'!$G$28,0,10*ROW('Water Data'!G164)))</f>
        <v/>
      </c>
      <c r="CD170" s="266" t="str">
        <f ca="true">+IF(OFFSET('Water Data'!$G$29,0,10*ROW('Water Data'!G164))="","",OFFSET('Water Data'!$G$29,0,10*ROW('Water Data'!G164)))</f>
        <v/>
      </c>
      <c r="CE170" s="266" t="str">
        <f ca="true">+IF(OFFSET('Water Data'!$H$27,0,10*ROW('Water Data'!H164))="","",OFFSET('Water Data'!$H$27,0,10*ROW('Water Data'!H164)))</f>
        <v/>
      </c>
      <c r="CF170" s="266" t="str">
        <f ca="true">+IF(OFFSET('Water Data'!$H$28,0,10*ROW('Water Data'!H164))="","",OFFSET('Water Data'!$H$28,0,10*ROW('Water Data'!H164)))</f>
        <v/>
      </c>
      <c r="CG170" s="266" t="str">
        <f ca="true">+IF(OFFSET('Water Data'!$H$29,0,10*ROW('Water Data'!H164))="","",OFFSET('Water Data'!$H$29,0,10*ROW('Water Data'!H164)))</f>
        <v/>
      </c>
      <c r="CH170" s="266" t="str">
        <f ca="true">+IF(OFFSET('Water Data'!$I$27,0,10*ROW('Water Data'!I164))="","",OFFSET('Water Data'!$I$27,0,10*ROW('Water Data'!I164)))</f>
        <v/>
      </c>
      <c r="CI170" s="266" t="str">
        <f ca="true">+IF(OFFSET('Water Data'!$I$28,0,10*ROW('Water Data'!I164))="","",OFFSET('Water Data'!$I$28,0,10*ROW('Water Data'!I164)))</f>
        <v/>
      </c>
      <c r="CJ170" s="266" t="str">
        <f ca="true">+IF(OFFSET('Water Data'!$I$29,0,10*ROW('Water Data'!I164))="","",OFFSET('Water Data'!$I$29,0,10*ROW('Water Data'!I164)))</f>
        <v/>
      </c>
      <c r="CK170" s="266" t="str">
        <f ca="true">+IF(OFFSET('Sanitation Data'!$D$28,0,10*ROW('Sanitation Data'!D164))="","",OFFSET('Sanitation Data'!$D$28,0,10*ROW('Sanitation Data'!D164)))</f>
        <v/>
      </c>
      <c r="CL170" s="266" t="str">
        <f ca="true">+IF(OFFSET('Sanitation Data'!$D$29,0,10*ROW('Sanitation Data'!D164))="","",OFFSET('Sanitation Data'!$D$29,0,10*ROW('Sanitation Data'!D164)))</f>
        <v/>
      </c>
      <c r="CM170" s="266" t="str">
        <f ca="true">+IF(OFFSET('Sanitation Data'!$D$30,0,10*ROW('Sanitation Data'!D164))="","",OFFSET('Sanitation Data'!$D$30,0,10*ROW('Sanitation Data'!D164)))</f>
        <v/>
      </c>
      <c r="CN170" s="266" t="str">
        <f ca="true">+IF(OFFSET('Sanitation Data'!$D$31,0,10*ROW('Sanitation Data'!D164))="","",OFFSET('Sanitation Data'!$D$31,0,10*ROW('Sanitation Data'!D164)))</f>
        <v/>
      </c>
      <c r="CO170" s="266" t="str">
        <f ca="true">+IF(OFFSET('Sanitation Data'!$D$32,0,10*ROW('Sanitation Data'!D164))="","",OFFSET('Sanitation Data'!$D$32,0,10*ROW('Sanitation Data'!D164)))</f>
        <v/>
      </c>
      <c r="CP170" s="266" t="str">
        <f ca="true">+IF(OFFSET('Sanitation Data'!$E$28,0,10*ROW('Sanitation Data'!E164))="","",OFFSET('Sanitation Data'!$E$28,0,10*ROW('Sanitation Data'!E164)))</f>
        <v/>
      </c>
      <c r="CQ170" s="266" t="str">
        <f ca="true">+IF(OFFSET('Sanitation Data'!$E$29,0,10*ROW('Sanitation Data'!E164))="","",OFFSET('Sanitation Data'!$E$29,0,10*ROW('Sanitation Data'!E164)))</f>
        <v/>
      </c>
      <c r="CR170" s="266" t="str">
        <f ca="true">+IF(OFFSET('Sanitation Data'!$E$30,0,10*ROW('Sanitation Data'!E164))="","",OFFSET('Sanitation Data'!$E$30,0,10*ROW('Sanitation Data'!E164)))</f>
        <v/>
      </c>
      <c r="CS170" s="266" t="str">
        <f ca="true">+IF(OFFSET('Sanitation Data'!$E$31,0,10*ROW('Sanitation Data'!E164))="","",OFFSET('Sanitation Data'!$E$31,0,10*ROW('Sanitation Data'!E164)))</f>
        <v/>
      </c>
      <c r="CT170" s="266" t="str">
        <f ca="true">+IF(OFFSET('Sanitation Data'!$E$32,0,10*ROW('Sanitation Data'!E164))="","",OFFSET('Sanitation Data'!$E$32,0,10*ROW('Sanitation Data'!E164)))</f>
        <v/>
      </c>
      <c r="CU170" s="266" t="str">
        <f ca="true">+IF(OFFSET('Sanitation Data'!$F$28,0,10*ROW('Sanitation Data'!F164))="","",OFFSET('Sanitation Data'!$F$28,0,10*ROW('Sanitation Data'!F164)))</f>
        <v/>
      </c>
      <c r="CV170" s="266" t="str">
        <f ca="true">+IF(OFFSET('Sanitation Data'!$F$29,0,10*ROW('Sanitation Data'!F164))="","",OFFSET('Sanitation Data'!$F$29,0,10*ROW('Sanitation Data'!F164)))</f>
        <v/>
      </c>
      <c r="CW170" s="266" t="str">
        <f ca="true">+IF(OFFSET('Sanitation Data'!$F$30,0,10*ROW('Sanitation Data'!F164))="","",OFFSET('Sanitation Data'!$F$30,0,10*ROW('Sanitation Data'!F164)))</f>
        <v/>
      </c>
      <c r="CX170" s="266" t="str">
        <f ca="true">+IF(OFFSET('Sanitation Data'!$F$31,0,10*ROW('Sanitation Data'!F164))="","",OFFSET('Sanitation Data'!$F$31,0,10*ROW('Sanitation Data'!F164)))</f>
        <v/>
      </c>
      <c r="CY170" s="266" t="str">
        <f ca="true">+IF(OFFSET('Sanitation Data'!$F$32,0,10*ROW('Sanitation Data'!F164))="","",OFFSET('Sanitation Data'!$F$32,0,10*ROW('Sanitation Data'!F164)))</f>
        <v/>
      </c>
      <c r="CZ170" s="266" t="str">
        <f ca="true">+IF(OFFSET('Sanitation Data'!$G$28,0,10*ROW('Sanitation Data'!G164))="","",OFFSET('Sanitation Data'!$G$28,0,10*ROW('Sanitation Data'!G164)))</f>
        <v/>
      </c>
      <c r="DA170" s="266" t="str">
        <f ca="true">+IF(OFFSET('Sanitation Data'!$G$29,0,10*ROW('Sanitation Data'!G164))="","",OFFSET('Sanitation Data'!$G$29,0,10*ROW('Sanitation Data'!G164)))</f>
        <v/>
      </c>
      <c r="DB170" s="266" t="str">
        <f ca="true">+IF(OFFSET('Sanitation Data'!$G$30,0,10*ROW('Sanitation Data'!G164))="","",OFFSET('Sanitation Data'!$G$30,0,10*ROW('Sanitation Data'!G164)))</f>
        <v/>
      </c>
      <c r="DC170" s="266" t="str">
        <f ca="true">+IF(OFFSET('Sanitation Data'!$G$31,0,10*ROW('Sanitation Data'!G164))="","",OFFSET('Sanitation Data'!$G$31,0,10*ROW('Sanitation Data'!G164)))</f>
        <v/>
      </c>
      <c r="DD170" s="266" t="str">
        <f ca="true">+IF(OFFSET('Sanitation Data'!$G$32,0,10*ROW('Sanitation Data'!G164))="","",OFFSET('Sanitation Data'!$G$32,0,10*ROW('Sanitation Data'!G164)))</f>
        <v/>
      </c>
      <c r="DE170" s="266" t="str">
        <f ca="true">+IF(OFFSET('Sanitation Data'!$H$28,0,10*ROW('Sanitation Data'!H164))="","",OFFSET('Sanitation Data'!$H$28,0,10*ROW('Sanitation Data'!H164)))</f>
        <v/>
      </c>
      <c r="DF170" s="266" t="str">
        <f ca="true">+IF(OFFSET('Sanitation Data'!$H$29,0,10*ROW('Sanitation Data'!H164))="","",OFFSET('Sanitation Data'!$H$29,0,10*ROW('Sanitation Data'!H164)))</f>
        <v/>
      </c>
      <c r="DG170" s="266" t="str">
        <f ca="true">+IF(OFFSET('Sanitation Data'!$H$30,0,10*ROW('Sanitation Data'!H164))="","",OFFSET('Sanitation Data'!$H$30,0,10*ROW('Sanitation Data'!H164)))</f>
        <v/>
      </c>
      <c r="DH170" s="266" t="str">
        <f ca="true">+IF(OFFSET('Sanitation Data'!$H$31,0,10*ROW('Sanitation Data'!H164))="","",OFFSET('Sanitation Data'!$H$31,0,10*ROW('Sanitation Data'!H164)))</f>
        <v/>
      </c>
      <c r="DI170" s="266" t="str">
        <f ca="true">+IF(OFFSET('Sanitation Data'!$H$32,0,10*ROW('Sanitation Data'!H164))="","",OFFSET('Sanitation Data'!$H$32,0,10*ROW('Sanitation Data'!H164)))</f>
        <v/>
      </c>
      <c r="DJ170" s="266" t="str">
        <f ca="true">+IF(OFFSET('Sanitation Data'!$I$28,0,10*ROW('Sanitation Data'!I164))="","",OFFSET('Sanitation Data'!$I$28,0,10*ROW('Sanitation Data'!I164)))</f>
        <v/>
      </c>
      <c r="DK170" s="266" t="str">
        <f ca="true">+IF(OFFSET('Sanitation Data'!$I$29,0,10*ROW('Sanitation Data'!I164))="","",OFFSET('Sanitation Data'!$I$29,0,10*ROW('Sanitation Data'!I164)))</f>
        <v/>
      </c>
      <c r="DL170" s="266" t="str">
        <f ca="true">+IF(OFFSET('Sanitation Data'!$I$30,0,10*ROW('Sanitation Data'!I164))="","",OFFSET('Sanitation Data'!$I$30,0,10*ROW('Sanitation Data'!I164)))</f>
        <v/>
      </c>
      <c r="DM170" s="266" t="str">
        <f ca="true">+IF(OFFSET('Sanitation Data'!$I$31,0,10*ROW('Sanitation Data'!I164))="","",OFFSET('Sanitation Data'!$I$31,0,10*ROW('Sanitation Data'!I164)))</f>
        <v/>
      </c>
      <c r="DN170" s="266" t="str">
        <f ca="true">+IF(OFFSET('Sanitation Data'!$I$32,0,10*ROW('Sanitation Data'!I164))="","",OFFSET('Sanitation Data'!$I$32,0,10*ROW('Sanitation Data'!I164)))</f>
        <v/>
      </c>
      <c r="DO170" s="266" t="str">
        <f ca="true">+IF(OFFSET('Hygiene Data'!$D$11,0,10*ROW('Hygiene Data'!D164))="","",OFFSET('Hygiene Data'!$D$11,0,10*ROW('Hygiene Data'!D164)))</f>
        <v/>
      </c>
      <c r="DP170" s="266" t="str">
        <f ca="true">+IF(OFFSET('Hygiene Data'!$D$12,0,10*ROW('Hygiene Data'!D164))="","",OFFSET('Hygiene Data'!$D$12,0,10*ROW('Hygiene Data'!D164)))</f>
        <v/>
      </c>
      <c r="DQ170" s="266" t="str">
        <f ca="true">+IF(OFFSET('Hygiene Data'!$D$13,0,10*ROW('Hygiene Data'!D164))="","",OFFSET('Hygiene Data'!$D$13,0,10*ROW('Hygiene Data'!D164)))</f>
        <v/>
      </c>
      <c r="DR170" s="266" t="str">
        <f ca="true">+IF(OFFSET('Hygiene Data'!$E$11,0,10*ROW('Hygiene Data'!E164))="","",OFFSET('Hygiene Data'!$E$11,0,10*ROW('Hygiene Data'!E164)))</f>
        <v/>
      </c>
      <c r="DS170" s="266" t="str">
        <f ca="true">+IF(OFFSET('Hygiene Data'!$E$12,0,10*ROW('Hygiene Data'!E164))="","",OFFSET('Hygiene Data'!$E$12,0,10*ROW('Hygiene Data'!E164)))</f>
        <v/>
      </c>
      <c r="DT170" s="266" t="str">
        <f ca="true">+IF(OFFSET('Hygiene Data'!$E$13,0,10*ROW('Hygiene Data'!E164))="","",OFFSET('Hygiene Data'!$E$13,0,10*ROW('Hygiene Data'!E164)))</f>
        <v/>
      </c>
      <c r="DU170" s="266" t="str">
        <f ca="true">+IF(OFFSET('Hygiene Data'!$F$11,0,10*ROW('Hygiene Data'!F164))="","",OFFSET('Hygiene Data'!$F$11,0,10*ROW('Hygiene Data'!F164)))</f>
        <v/>
      </c>
      <c r="DV170" s="266" t="str">
        <f ca="true">+IF(OFFSET('Hygiene Data'!$F$12,0,10*ROW('Hygiene Data'!F164))="","",OFFSET('Hygiene Data'!$F$12,0,10*ROW('Hygiene Data'!F164)))</f>
        <v/>
      </c>
      <c r="DW170" s="266" t="str">
        <f ca="true">+IF(OFFSET('Hygiene Data'!$F$13,0,10*ROW('Hygiene Data'!F164))="","",OFFSET('Hygiene Data'!$F$13,0,10*ROW('Hygiene Data'!F164)))</f>
        <v/>
      </c>
      <c r="DX170" s="266" t="str">
        <f ca="true">+IF(OFFSET('Hygiene Data'!$G$11,0,10*ROW('Hygiene Data'!G164))="","",OFFSET('Hygiene Data'!$G$11,0,10*ROW('Hygiene Data'!G164)))</f>
        <v/>
      </c>
      <c r="DY170" s="266" t="str">
        <f ca="true">+IF(OFFSET('Hygiene Data'!$G$12,0,10*ROW('Hygiene Data'!G164))="","",OFFSET('Hygiene Data'!$G$12,0,10*ROW('Hygiene Data'!G164)))</f>
        <v/>
      </c>
      <c r="DZ170" s="266" t="str">
        <f ca="true">+IF(OFFSET('Hygiene Data'!$G$13,0,10*ROW('Hygiene Data'!G164))="","",OFFSET('Hygiene Data'!$G$13,0,10*ROW('Hygiene Data'!G164)))</f>
        <v/>
      </c>
      <c r="EA170" s="266" t="str">
        <f ca="true">+IF(OFFSET('Hygiene Data'!$H$11,0,10*ROW('Hygiene Data'!H164))="","",OFFSET('Hygiene Data'!$H$11,0,10*ROW('Hygiene Data'!H164)))</f>
        <v/>
      </c>
      <c r="EB170" s="266" t="str">
        <f ca="true">+IF(OFFSET('Hygiene Data'!$H$12,0,10*ROW('Hygiene Data'!H164))="","",OFFSET('Hygiene Data'!$H$12,0,10*ROW('Hygiene Data'!H164)))</f>
        <v/>
      </c>
      <c r="EC170" s="266" t="str">
        <f ca="true">+IF(OFFSET('Hygiene Data'!$H$13,0,10*ROW('Hygiene Data'!H164))="","",OFFSET('Hygiene Data'!$H$13,0,10*ROW('Hygiene Data'!H164)))</f>
        <v/>
      </c>
      <c r="ED170" s="266" t="str">
        <f ca="true">+IF(OFFSET('Hygiene Data'!$I$11,0,10*ROW('Hygiene Data'!I164))="","",OFFSET('Hygiene Data'!$I$11,0,10*ROW('Hygiene Data'!I164)))</f>
        <v/>
      </c>
      <c r="EE170" s="266" t="str">
        <f ca="true">+IF(OFFSET('Hygiene Data'!$I$12,0,10*ROW('Hygiene Data'!I164))="","",OFFSET('Hygiene Data'!$I$12,0,10*ROW('Hygiene Data'!I164)))</f>
        <v/>
      </c>
      <c r="EF170" s="266"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2"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6"/>
      <c r="BS171" s="266" t="str">
        <f ca="true">+IF(OFFSET('Water Data'!$D$27,0,10*ROW('Water Data'!D165))="","",OFFSET('Water Data'!$D$27,0,10*ROW('Water Data'!D165)))</f>
        <v/>
      </c>
      <c r="BT171" s="266" t="str">
        <f ca="true">+IF(OFFSET('Water Data'!$D$28,0,10*ROW('Water Data'!D165))="","",OFFSET('Water Data'!$D$28,0,10*ROW('Water Data'!D165)))</f>
        <v/>
      </c>
      <c r="BU171" s="266" t="str">
        <f ca="true">+IF(OFFSET('Water Data'!$D$29,0,10*ROW('Water Data'!D165))="","",OFFSET('Water Data'!$D$29,0,10*ROW('Water Data'!D165)))</f>
        <v/>
      </c>
      <c r="BV171" s="266" t="str">
        <f ca="true">+IF(OFFSET('Water Data'!$E$27,0,10*ROW('Water Data'!E165))="","",OFFSET('Water Data'!$E$27,0,10*ROW('Water Data'!E165)))</f>
        <v/>
      </c>
      <c r="BW171" s="266" t="str">
        <f ca="true">+IF(OFFSET('Water Data'!$E$28,0,10*ROW('Water Data'!E165))="","",OFFSET('Water Data'!$E$28,0,10*ROW('Water Data'!E165)))</f>
        <v/>
      </c>
      <c r="BX171" s="266" t="str">
        <f ca="true">+IF(OFFSET('Water Data'!$E$29,0,10*ROW('Water Data'!E165))="","",OFFSET('Water Data'!$E$29,0,10*ROW('Water Data'!E165)))</f>
        <v/>
      </c>
      <c r="BY171" s="266" t="str">
        <f ca="true">+IF(OFFSET('Water Data'!$F$27,0,10*ROW('Water Data'!F165))="","",OFFSET('Water Data'!$F$27,0,10*ROW('Water Data'!F165)))</f>
        <v/>
      </c>
      <c r="BZ171" s="266" t="str">
        <f ca="true">+IF(OFFSET('Water Data'!$F$28,0,10*ROW('Water Data'!F165))="","",OFFSET('Water Data'!$F$28,0,10*ROW('Water Data'!F165)))</f>
        <v/>
      </c>
      <c r="CA171" s="266" t="str">
        <f ca="true">+IF(OFFSET('Water Data'!$F$29,0,10*ROW('Water Data'!F165))="","",OFFSET('Water Data'!$F$29,0,10*ROW('Water Data'!F165)))</f>
        <v/>
      </c>
      <c r="CB171" s="266" t="str">
        <f ca="true">+IF(OFFSET('Water Data'!$G$27,0,10*ROW('Water Data'!G165))="","",OFFSET('Water Data'!$G$27,0,10*ROW('Water Data'!G165)))</f>
        <v/>
      </c>
      <c r="CC171" s="266" t="str">
        <f ca="true">+IF(OFFSET('Water Data'!$G$28,0,10*ROW('Water Data'!G165))="","",OFFSET('Water Data'!$G$28,0,10*ROW('Water Data'!G165)))</f>
        <v/>
      </c>
      <c r="CD171" s="266" t="str">
        <f ca="true">+IF(OFFSET('Water Data'!$G$29,0,10*ROW('Water Data'!G165))="","",OFFSET('Water Data'!$G$29,0,10*ROW('Water Data'!G165)))</f>
        <v/>
      </c>
      <c r="CE171" s="266" t="str">
        <f ca="true">+IF(OFFSET('Water Data'!$H$27,0,10*ROW('Water Data'!H165))="","",OFFSET('Water Data'!$H$27,0,10*ROW('Water Data'!H165)))</f>
        <v/>
      </c>
      <c r="CF171" s="266" t="str">
        <f ca="true">+IF(OFFSET('Water Data'!$H$28,0,10*ROW('Water Data'!H165))="","",OFFSET('Water Data'!$H$28,0,10*ROW('Water Data'!H165)))</f>
        <v/>
      </c>
      <c r="CG171" s="266" t="str">
        <f ca="true">+IF(OFFSET('Water Data'!$H$29,0,10*ROW('Water Data'!H165))="","",OFFSET('Water Data'!$H$29,0,10*ROW('Water Data'!H165)))</f>
        <v/>
      </c>
      <c r="CH171" s="266" t="str">
        <f ca="true">+IF(OFFSET('Water Data'!$I$27,0,10*ROW('Water Data'!I165))="","",OFFSET('Water Data'!$I$27,0,10*ROW('Water Data'!I165)))</f>
        <v/>
      </c>
      <c r="CI171" s="266" t="str">
        <f ca="true">+IF(OFFSET('Water Data'!$I$28,0,10*ROW('Water Data'!I165))="","",OFFSET('Water Data'!$I$28,0,10*ROW('Water Data'!I165)))</f>
        <v/>
      </c>
      <c r="CJ171" s="266" t="str">
        <f ca="true">+IF(OFFSET('Water Data'!$I$29,0,10*ROW('Water Data'!I165))="","",OFFSET('Water Data'!$I$29,0,10*ROW('Water Data'!I165)))</f>
        <v/>
      </c>
      <c r="CK171" s="266" t="str">
        <f ca="true">+IF(OFFSET('Sanitation Data'!$D$28,0,10*ROW('Sanitation Data'!D165))="","",OFFSET('Sanitation Data'!$D$28,0,10*ROW('Sanitation Data'!D165)))</f>
        <v/>
      </c>
      <c r="CL171" s="266" t="str">
        <f ca="true">+IF(OFFSET('Sanitation Data'!$D$29,0,10*ROW('Sanitation Data'!D165))="","",OFFSET('Sanitation Data'!$D$29,0,10*ROW('Sanitation Data'!D165)))</f>
        <v/>
      </c>
      <c r="CM171" s="266" t="str">
        <f ca="true">+IF(OFFSET('Sanitation Data'!$D$30,0,10*ROW('Sanitation Data'!D165))="","",OFFSET('Sanitation Data'!$D$30,0,10*ROW('Sanitation Data'!D165)))</f>
        <v/>
      </c>
      <c r="CN171" s="266" t="str">
        <f ca="true">+IF(OFFSET('Sanitation Data'!$D$31,0,10*ROW('Sanitation Data'!D165))="","",OFFSET('Sanitation Data'!$D$31,0,10*ROW('Sanitation Data'!D165)))</f>
        <v/>
      </c>
      <c r="CO171" s="266" t="str">
        <f ca="true">+IF(OFFSET('Sanitation Data'!$D$32,0,10*ROW('Sanitation Data'!D165))="","",OFFSET('Sanitation Data'!$D$32,0,10*ROW('Sanitation Data'!D165)))</f>
        <v/>
      </c>
      <c r="CP171" s="266" t="str">
        <f ca="true">+IF(OFFSET('Sanitation Data'!$E$28,0,10*ROW('Sanitation Data'!E165))="","",OFFSET('Sanitation Data'!$E$28,0,10*ROW('Sanitation Data'!E165)))</f>
        <v/>
      </c>
      <c r="CQ171" s="266" t="str">
        <f ca="true">+IF(OFFSET('Sanitation Data'!$E$29,0,10*ROW('Sanitation Data'!E165))="","",OFFSET('Sanitation Data'!$E$29,0,10*ROW('Sanitation Data'!E165)))</f>
        <v/>
      </c>
      <c r="CR171" s="266" t="str">
        <f ca="true">+IF(OFFSET('Sanitation Data'!$E$30,0,10*ROW('Sanitation Data'!E165))="","",OFFSET('Sanitation Data'!$E$30,0,10*ROW('Sanitation Data'!E165)))</f>
        <v/>
      </c>
      <c r="CS171" s="266" t="str">
        <f ca="true">+IF(OFFSET('Sanitation Data'!$E$31,0,10*ROW('Sanitation Data'!E165))="","",OFFSET('Sanitation Data'!$E$31,0,10*ROW('Sanitation Data'!E165)))</f>
        <v/>
      </c>
      <c r="CT171" s="266" t="str">
        <f ca="true">+IF(OFFSET('Sanitation Data'!$E$32,0,10*ROW('Sanitation Data'!E165))="","",OFFSET('Sanitation Data'!$E$32,0,10*ROW('Sanitation Data'!E165)))</f>
        <v/>
      </c>
      <c r="CU171" s="266" t="str">
        <f ca="true">+IF(OFFSET('Sanitation Data'!$F$28,0,10*ROW('Sanitation Data'!F165))="","",OFFSET('Sanitation Data'!$F$28,0,10*ROW('Sanitation Data'!F165)))</f>
        <v/>
      </c>
      <c r="CV171" s="266" t="str">
        <f ca="true">+IF(OFFSET('Sanitation Data'!$F$29,0,10*ROW('Sanitation Data'!F165))="","",OFFSET('Sanitation Data'!$F$29,0,10*ROW('Sanitation Data'!F165)))</f>
        <v/>
      </c>
      <c r="CW171" s="266" t="str">
        <f ca="true">+IF(OFFSET('Sanitation Data'!$F$30,0,10*ROW('Sanitation Data'!F165))="","",OFFSET('Sanitation Data'!$F$30,0,10*ROW('Sanitation Data'!F165)))</f>
        <v/>
      </c>
      <c r="CX171" s="266" t="str">
        <f ca="true">+IF(OFFSET('Sanitation Data'!$F$31,0,10*ROW('Sanitation Data'!F165))="","",OFFSET('Sanitation Data'!$F$31,0,10*ROW('Sanitation Data'!F165)))</f>
        <v/>
      </c>
      <c r="CY171" s="266" t="str">
        <f ca="true">+IF(OFFSET('Sanitation Data'!$F$32,0,10*ROW('Sanitation Data'!F165))="","",OFFSET('Sanitation Data'!$F$32,0,10*ROW('Sanitation Data'!F165)))</f>
        <v/>
      </c>
      <c r="CZ171" s="266" t="str">
        <f ca="true">+IF(OFFSET('Sanitation Data'!$G$28,0,10*ROW('Sanitation Data'!G165))="","",OFFSET('Sanitation Data'!$G$28,0,10*ROW('Sanitation Data'!G165)))</f>
        <v/>
      </c>
      <c r="DA171" s="266" t="str">
        <f ca="true">+IF(OFFSET('Sanitation Data'!$G$29,0,10*ROW('Sanitation Data'!G165))="","",OFFSET('Sanitation Data'!$G$29,0,10*ROW('Sanitation Data'!G165)))</f>
        <v/>
      </c>
      <c r="DB171" s="266" t="str">
        <f ca="true">+IF(OFFSET('Sanitation Data'!$G$30,0,10*ROW('Sanitation Data'!G165))="","",OFFSET('Sanitation Data'!$G$30,0,10*ROW('Sanitation Data'!G165)))</f>
        <v/>
      </c>
      <c r="DC171" s="266" t="str">
        <f ca="true">+IF(OFFSET('Sanitation Data'!$G$31,0,10*ROW('Sanitation Data'!G165))="","",OFFSET('Sanitation Data'!$G$31,0,10*ROW('Sanitation Data'!G165)))</f>
        <v/>
      </c>
      <c r="DD171" s="266" t="str">
        <f ca="true">+IF(OFFSET('Sanitation Data'!$G$32,0,10*ROW('Sanitation Data'!G165))="","",OFFSET('Sanitation Data'!$G$32,0,10*ROW('Sanitation Data'!G165)))</f>
        <v/>
      </c>
      <c r="DE171" s="266" t="str">
        <f ca="true">+IF(OFFSET('Sanitation Data'!$H$28,0,10*ROW('Sanitation Data'!H165))="","",OFFSET('Sanitation Data'!$H$28,0,10*ROW('Sanitation Data'!H165)))</f>
        <v/>
      </c>
      <c r="DF171" s="266" t="str">
        <f ca="true">+IF(OFFSET('Sanitation Data'!$H$29,0,10*ROW('Sanitation Data'!H165))="","",OFFSET('Sanitation Data'!$H$29,0,10*ROW('Sanitation Data'!H165)))</f>
        <v/>
      </c>
      <c r="DG171" s="266" t="str">
        <f ca="true">+IF(OFFSET('Sanitation Data'!$H$30,0,10*ROW('Sanitation Data'!H165))="","",OFFSET('Sanitation Data'!$H$30,0,10*ROW('Sanitation Data'!H165)))</f>
        <v/>
      </c>
      <c r="DH171" s="266" t="str">
        <f ca="true">+IF(OFFSET('Sanitation Data'!$H$31,0,10*ROW('Sanitation Data'!H165))="","",OFFSET('Sanitation Data'!$H$31,0,10*ROW('Sanitation Data'!H165)))</f>
        <v/>
      </c>
      <c r="DI171" s="266" t="str">
        <f ca="true">+IF(OFFSET('Sanitation Data'!$H$32,0,10*ROW('Sanitation Data'!H165))="","",OFFSET('Sanitation Data'!$H$32,0,10*ROW('Sanitation Data'!H165)))</f>
        <v/>
      </c>
      <c r="DJ171" s="266" t="str">
        <f ca="true">+IF(OFFSET('Sanitation Data'!$I$28,0,10*ROW('Sanitation Data'!I165))="","",OFFSET('Sanitation Data'!$I$28,0,10*ROW('Sanitation Data'!I165)))</f>
        <v/>
      </c>
      <c r="DK171" s="266" t="str">
        <f ca="true">+IF(OFFSET('Sanitation Data'!$I$29,0,10*ROW('Sanitation Data'!I165))="","",OFFSET('Sanitation Data'!$I$29,0,10*ROW('Sanitation Data'!I165)))</f>
        <v/>
      </c>
      <c r="DL171" s="266" t="str">
        <f ca="true">+IF(OFFSET('Sanitation Data'!$I$30,0,10*ROW('Sanitation Data'!I165))="","",OFFSET('Sanitation Data'!$I$30,0,10*ROW('Sanitation Data'!I165)))</f>
        <v/>
      </c>
      <c r="DM171" s="266" t="str">
        <f ca="true">+IF(OFFSET('Sanitation Data'!$I$31,0,10*ROW('Sanitation Data'!I165))="","",OFFSET('Sanitation Data'!$I$31,0,10*ROW('Sanitation Data'!I165)))</f>
        <v/>
      </c>
      <c r="DN171" s="266" t="str">
        <f ca="true">+IF(OFFSET('Sanitation Data'!$I$32,0,10*ROW('Sanitation Data'!I165))="","",OFFSET('Sanitation Data'!$I$32,0,10*ROW('Sanitation Data'!I165)))</f>
        <v/>
      </c>
      <c r="DO171" s="266" t="str">
        <f ca="true">+IF(OFFSET('Hygiene Data'!$D$11,0,10*ROW('Hygiene Data'!D165))="","",OFFSET('Hygiene Data'!$D$11,0,10*ROW('Hygiene Data'!D165)))</f>
        <v/>
      </c>
      <c r="DP171" s="266" t="str">
        <f ca="true">+IF(OFFSET('Hygiene Data'!$D$12,0,10*ROW('Hygiene Data'!D165))="","",OFFSET('Hygiene Data'!$D$12,0,10*ROW('Hygiene Data'!D165)))</f>
        <v/>
      </c>
      <c r="DQ171" s="266" t="str">
        <f ca="true">+IF(OFFSET('Hygiene Data'!$D$13,0,10*ROW('Hygiene Data'!D165))="","",OFFSET('Hygiene Data'!$D$13,0,10*ROW('Hygiene Data'!D165)))</f>
        <v/>
      </c>
      <c r="DR171" s="266" t="str">
        <f ca="true">+IF(OFFSET('Hygiene Data'!$E$11,0,10*ROW('Hygiene Data'!E165))="","",OFFSET('Hygiene Data'!$E$11,0,10*ROW('Hygiene Data'!E165)))</f>
        <v/>
      </c>
      <c r="DS171" s="266" t="str">
        <f ca="true">+IF(OFFSET('Hygiene Data'!$E$12,0,10*ROW('Hygiene Data'!E165))="","",OFFSET('Hygiene Data'!$E$12,0,10*ROW('Hygiene Data'!E165)))</f>
        <v/>
      </c>
      <c r="DT171" s="266" t="str">
        <f ca="true">+IF(OFFSET('Hygiene Data'!$E$13,0,10*ROW('Hygiene Data'!E165))="","",OFFSET('Hygiene Data'!$E$13,0,10*ROW('Hygiene Data'!E165)))</f>
        <v/>
      </c>
      <c r="DU171" s="266" t="str">
        <f ca="true">+IF(OFFSET('Hygiene Data'!$F$11,0,10*ROW('Hygiene Data'!F165))="","",OFFSET('Hygiene Data'!$F$11,0,10*ROW('Hygiene Data'!F165)))</f>
        <v/>
      </c>
      <c r="DV171" s="266" t="str">
        <f ca="true">+IF(OFFSET('Hygiene Data'!$F$12,0,10*ROW('Hygiene Data'!F165))="","",OFFSET('Hygiene Data'!$F$12,0,10*ROW('Hygiene Data'!F165)))</f>
        <v/>
      </c>
      <c r="DW171" s="266" t="str">
        <f ca="true">+IF(OFFSET('Hygiene Data'!$F$13,0,10*ROW('Hygiene Data'!F165))="","",OFFSET('Hygiene Data'!$F$13,0,10*ROW('Hygiene Data'!F165)))</f>
        <v/>
      </c>
      <c r="DX171" s="266" t="str">
        <f ca="true">+IF(OFFSET('Hygiene Data'!$G$11,0,10*ROW('Hygiene Data'!G165))="","",OFFSET('Hygiene Data'!$G$11,0,10*ROW('Hygiene Data'!G165)))</f>
        <v/>
      </c>
      <c r="DY171" s="266" t="str">
        <f ca="true">+IF(OFFSET('Hygiene Data'!$G$12,0,10*ROW('Hygiene Data'!G165))="","",OFFSET('Hygiene Data'!$G$12,0,10*ROW('Hygiene Data'!G165)))</f>
        <v/>
      </c>
      <c r="DZ171" s="266" t="str">
        <f ca="true">+IF(OFFSET('Hygiene Data'!$G$13,0,10*ROW('Hygiene Data'!G165))="","",OFFSET('Hygiene Data'!$G$13,0,10*ROW('Hygiene Data'!G165)))</f>
        <v/>
      </c>
      <c r="EA171" s="266" t="str">
        <f ca="true">+IF(OFFSET('Hygiene Data'!$H$11,0,10*ROW('Hygiene Data'!H165))="","",OFFSET('Hygiene Data'!$H$11,0,10*ROW('Hygiene Data'!H165)))</f>
        <v/>
      </c>
      <c r="EB171" s="266" t="str">
        <f ca="true">+IF(OFFSET('Hygiene Data'!$H$12,0,10*ROW('Hygiene Data'!H165))="","",OFFSET('Hygiene Data'!$H$12,0,10*ROW('Hygiene Data'!H165)))</f>
        <v/>
      </c>
      <c r="EC171" s="266" t="str">
        <f ca="true">+IF(OFFSET('Hygiene Data'!$H$13,0,10*ROW('Hygiene Data'!H165))="","",OFFSET('Hygiene Data'!$H$13,0,10*ROW('Hygiene Data'!H165)))</f>
        <v/>
      </c>
      <c r="ED171" s="266" t="str">
        <f ca="true">+IF(OFFSET('Hygiene Data'!$I$11,0,10*ROW('Hygiene Data'!I165))="","",OFFSET('Hygiene Data'!$I$11,0,10*ROW('Hygiene Data'!I165)))</f>
        <v/>
      </c>
      <c r="EE171" s="266" t="str">
        <f ca="true">+IF(OFFSET('Hygiene Data'!$I$12,0,10*ROW('Hygiene Data'!I165))="","",OFFSET('Hygiene Data'!$I$12,0,10*ROW('Hygiene Data'!I165)))</f>
        <v/>
      </c>
      <c r="EF171" s="266"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2"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6"/>
      <c r="BS172" s="266" t="str">
        <f ca="true">+IF(OFFSET('Water Data'!$D$27,0,10*ROW('Water Data'!D166))="","",OFFSET('Water Data'!$D$27,0,10*ROW('Water Data'!D166)))</f>
        <v/>
      </c>
      <c r="BT172" s="266" t="str">
        <f ca="true">+IF(OFFSET('Water Data'!$D$28,0,10*ROW('Water Data'!D166))="","",OFFSET('Water Data'!$D$28,0,10*ROW('Water Data'!D166)))</f>
        <v/>
      </c>
      <c r="BU172" s="266" t="str">
        <f ca="true">+IF(OFFSET('Water Data'!$D$29,0,10*ROW('Water Data'!D166))="","",OFFSET('Water Data'!$D$29,0,10*ROW('Water Data'!D166)))</f>
        <v/>
      </c>
      <c r="BV172" s="266" t="str">
        <f ca="true">+IF(OFFSET('Water Data'!$E$27,0,10*ROW('Water Data'!E166))="","",OFFSET('Water Data'!$E$27,0,10*ROW('Water Data'!E166)))</f>
        <v/>
      </c>
      <c r="BW172" s="266" t="str">
        <f ca="true">+IF(OFFSET('Water Data'!$E$28,0,10*ROW('Water Data'!E166))="","",OFFSET('Water Data'!$E$28,0,10*ROW('Water Data'!E166)))</f>
        <v/>
      </c>
      <c r="BX172" s="266" t="str">
        <f ca="true">+IF(OFFSET('Water Data'!$E$29,0,10*ROW('Water Data'!E166))="","",OFFSET('Water Data'!$E$29,0,10*ROW('Water Data'!E166)))</f>
        <v/>
      </c>
      <c r="BY172" s="266" t="str">
        <f ca="true">+IF(OFFSET('Water Data'!$F$27,0,10*ROW('Water Data'!F166))="","",OFFSET('Water Data'!$F$27,0,10*ROW('Water Data'!F166)))</f>
        <v/>
      </c>
      <c r="BZ172" s="266" t="str">
        <f ca="true">+IF(OFFSET('Water Data'!$F$28,0,10*ROW('Water Data'!F166))="","",OFFSET('Water Data'!$F$28,0,10*ROW('Water Data'!F166)))</f>
        <v/>
      </c>
      <c r="CA172" s="266" t="str">
        <f ca="true">+IF(OFFSET('Water Data'!$F$29,0,10*ROW('Water Data'!F166))="","",OFFSET('Water Data'!$F$29,0,10*ROW('Water Data'!F166)))</f>
        <v/>
      </c>
      <c r="CB172" s="266" t="str">
        <f ca="true">+IF(OFFSET('Water Data'!$G$27,0,10*ROW('Water Data'!G166))="","",OFFSET('Water Data'!$G$27,0,10*ROW('Water Data'!G166)))</f>
        <v/>
      </c>
      <c r="CC172" s="266" t="str">
        <f ca="true">+IF(OFFSET('Water Data'!$G$28,0,10*ROW('Water Data'!G166))="","",OFFSET('Water Data'!$G$28,0,10*ROW('Water Data'!G166)))</f>
        <v/>
      </c>
      <c r="CD172" s="266" t="str">
        <f ca="true">+IF(OFFSET('Water Data'!$G$29,0,10*ROW('Water Data'!G166))="","",OFFSET('Water Data'!$G$29,0,10*ROW('Water Data'!G166)))</f>
        <v/>
      </c>
      <c r="CE172" s="266" t="str">
        <f ca="true">+IF(OFFSET('Water Data'!$H$27,0,10*ROW('Water Data'!H166))="","",OFFSET('Water Data'!$H$27,0,10*ROW('Water Data'!H166)))</f>
        <v/>
      </c>
      <c r="CF172" s="266" t="str">
        <f ca="true">+IF(OFFSET('Water Data'!$H$28,0,10*ROW('Water Data'!H166))="","",OFFSET('Water Data'!$H$28,0,10*ROW('Water Data'!H166)))</f>
        <v/>
      </c>
      <c r="CG172" s="266" t="str">
        <f ca="true">+IF(OFFSET('Water Data'!$H$29,0,10*ROW('Water Data'!H166))="","",OFFSET('Water Data'!$H$29,0,10*ROW('Water Data'!H166)))</f>
        <v/>
      </c>
      <c r="CH172" s="266" t="str">
        <f ca="true">+IF(OFFSET('Water Data'!$I$27,0,10*ROW('Water Data'!I166))="","",OFFSET('Water Data'!$I$27,0,10*ROW('Water Data'!I166)))</f>
        <v/>
      </c>
      <c r="CI172" s="266" t="str">
        <f ca="true">+IF(OFFSET('Water Data'!$I$28,0,10*ROW('Water Data'!I166))="","",OFFSET('Water Data'!$I$28,0,10*ROW('Water Data'!I166)))</f>
        <v/>
      </c>
      <c r="CJ172" s="266" t="str">
        <f ca="true">+IF(OFFSET('Water Data'!$I$29,0,10*ROW('Water Data'!I166))="","",OFFSET('Water Data'!$I$29,0,10*ROW('Water Data'!I166)))</f>
        <v/>
      </c>
      <c r="CK172" s="266" t="str">
        <f ca="true">+IF(OFFSET('Sanitation Data'!$D$28,0,10*ROW('Sanitation Data'!D166))="","",OFFSET('Sanitation Data'!$D$28,0,10*ROW('Sanitation Data'!D166)))</f>
        <v/>
      </c>
      <c r="CL172" s="266" t="str">
        <f ca="true">+IF(OFFSET('Sanitation Data'!$D$29,0,10*ROW('Sanitation Data'!D166))="","",OFFSET('Sanitation Data'!$D$29,0,10*ROW('Sanitation Data'!D166)))</f>
        <v/>
      </c>
      <c r="CM172" s="266" t="str">
        <f ca="true">+IF(OFFSET('Sanitation Data'!$D$30,0,10*ROW('Sanitation Data'!D166))="","",OFFSET('Sanitation Data'!$D$30,0,10*ROW('Sanitation Data'!D166)))</f>
        <v/>
      </c>
      <c r="CN172" s="266" t="str">
        <f ca="true">+IF(OFFSET('Sanitation Data'!$D$31,0,10*ROW('Sanitation Data'!D166))="","",OFFSET('Sanitation Data'!$D$31,0,10*ROW('Sanitation Data'!D166)))</f>
        <v/>
      </c>
      <c r="CO172" s="266" t="str">
        <f ca="true">+IF(OFFSET('Sanitation Data'!$D$32,0,10*ROW('Sanitation Data'!D166))="","",OFFSET('Sanitation Data'!$D$32,0,10*ROW('Sanitation Data'!D166)))</f>
        <v/>
      </c>
      <c r="CP172" s="266" t="str">
        <f ca="true">+IF(OFFSET('Sanitation Data'!$E$28,0,10*ROW('Sanitation Data'!E166))="","",OFFSET('Sanitation Data'!$E$28,0,10*ROW('Sanitation Data'!E166)))</f>
        <v/>
      </c>
      <c r="CQ172" s="266" t="str">
        <f ca="true">+IF(OFFSET('Sanitation Data'!$E$29,0,10*ROW('Sanitation Data'!E166))="","",OFFSET('Sanitation Data'!$E$29,0,10*ROW('Sanitation Data'!E166)))</f>
        <v/>
      </c>
      <c r="CR172" s="266" t="str">
        <f ca="true">+IF(OFFSET('Sanitation Data'!$E$30,0,10*ROW('Sanitation Data'!E166))="","",OFFSET('Sanitation Data'!$E$30,0,10*ROW('Sanitation Data'!E166)))</f>
        <v/>
      </c>
      <c r="CS172" s="266" t="str">
        <f ca="true">+IF(OFFSET('Sanitation Data'!$E$31,0,10*ROW('Sanitation Data'!E166))="","",OFFSET('Sanitation Data'!$E$31,0,10*ROW('Sanitation Data'!E166)))</f>
        <v/>
      </c>
      <c r="CT172" s="266" t="str">
        <f ca="true">+IF(OFFSET('Sanitation Data'!$E$32,0,10*ROW('Sanitation Data'!E166))="","",OFFSET('Sanitation Data'!$E$32,0,10*ROW('Sanitation Data'!E166)))</f>
        <v/>
      </c>
      <c r="CU172" s="266" t="str">
        <f ca="true">+IF(OFFSET('Sanitation Data'!$F$28,0,10*ROW('Sanitation Data'!F166))="","",OFFSET('Sanitation Data'!$F$28,0,10*ROW('Sanitation Data'!F166)))</f>
        <v/>
      </c>
      <c r="CV172" s="266" t="str">
        <f ca="true">+IF(OFFSET('Sanitation Data'!$F$29,0,10*ROW('Sanitation Data'!F166))="","",OFFSET('Sanitation Data'!$F$29,0,10*ROW('Sanitation Data'!F166)))</f>
        <v/>
      </c>
      <c r="CW172" s="266" t="str">
        <f ca="true">+IF(OFFSET('Sanitation Data'!$F$30,0,10*ROW('Sanitation Data'!F166))="","",OFFSET('Sanitation Data'!$F$30,0,10*ROW('Sanitation Data'!F166)))</f>
        <v/>
      </c>
      <c r="CX172" s="266" t="str">
        <f ca="true">+IF(OFFSET('Sanitation Data'!$F$31,0,10*ROW('Sanitation Data'!F166))="","",OFFSET('Sanitation Data'!$F$31,0,10*ROW('Sanitation Data'!F166)))</f>
        <v/>
      </c>
      <c r="CY172" s="266" t="str">
        <f ca="true">+IF(OFFSET('Sanitation Data'!$F$32,0,10*ROW('Sanitation Data'!F166))="","",OFFSET('Sanitation Data'!$F$32,0,10*ROW('Sanitation Data'!F166)))</f>
        <v/>
      </c>
      <c r="CZ172" s="266" t="str">
        <f ca="true">+IF(OFFSET('Sanitation Data'!$G$28,0,10*ROW('Sanitation Data'!G166))="","",OFFSET('Sanitation Data'!$G$28,0,10*ROW('Sanitation Data'!G166)))</f>
        <v/>
      </c>
      <c r="DA172" s="266" t="str">
        <f ca="true">+IF(OFFSET('Sanitation Data'!$G$29,0,10*ROW('Sanitation Data'!G166))="","",OFFSET('Sanitation Data'!$G$29,0,10*ROW('Sanitation Data'!G166)))</f>
        <v/>
      </c>
      <c r="DB172" s="266" t="str">
        <f ca="true">+IF(OFFSET('Sanitation Data'!$G$30,0,10*ROW('Sanitation Data'!G166))="","",OFFSET('Sanitation Data'!$G$30,0,10*ROW('Sanitation Data'!G166)))</f>
        <v/>
      </c>
      <c r="DC172" s="266" t="str">
        <f ca="true">+IF(OFFSET('Sanitation Data'!$G$31,0,10*ROW('Sanitation Data'!G166))="","",OFFSET('Sanitation Data'!$G$31,0,10*ROW('Sanitation Data'!G166)))</f>
        <v/>
      </c>
      <c r="DD172" s="266" t="str">
        <f ca="true">+IF(OFFSET('Sanitation Data'!$G$32,0,10*ROW('Sanitation Data'!G166))="","",OFFSET('Sanitation Data'!$G$32,0,10*ROW('Sanitation Data'!G166)))</f>
        <v/>
      </c>
      <c r="DE172" s="266" t="str">
        <f ca="true">+IF(OFFSET('Sanitation Data'!$H$28,0,10*ROW('Sanitation Data'!H166))="","",OFFSET('Sanitation Data'!$H$28,0,10*ROW('Sanitation Data'!H166)))</f>
        <v/>
      </c>
      <c r="DF172" s="266" t="str">
        <f ca="true">+IF(OFFSET('Sanitation Data'!$H$29,0,10*ROW('Sanitation Data'!H166))="","",OFFSET('Sanitation Data'!$H$29,0,10*ROW('Sanitation Data'!H166)))</f>
        <v/>
      </c>
      <c r="DG172" s="266" t="str">
        <f ca="true">+IF(OFFSET('Sanitation Data'!$H$30,0,10*ROW('Sanitation Data'!H166))="","",OFFSET('Sanitation Data'!$H$30,0,10*ROW('Sanitation Data'!H166)))</f>
        <v/>
      </c>
      <c r="DH172" s="266" t="str">
        <f ca="true">+IF(OFFSET('Sanitation Data'!$H$31,0,10*ROW('Sanitation Data'!H166))="","",OFFSET('Sanitation Data'!$H$31,0,10*ROW('Sanitation Data'!H166)))</f>
        <v/>
      </c>
      <c r="DI172" s="266" t="str">
        <f ca="true">+IF(OFFSET('Sanitation Data'!$H$32,0,10*ROW('Sanitation Data'!H166))="","",OFFSET('Sanitation Data'!$H$32,0,10*ROW('Sanitation Data'!H166)))</f>
        <v/>
      </c>
      <c r="DJ172" s="266" t="str">
        <f ca="true">+IF(OFFSET('Sanitation Data'!$I$28,0,10*ROW('Sanitation Data'!I166))="","",OFFSET('Sanitation Data'!$I$28,0,10*ROW('Sanitation Data'!I166)))</f>
        <v/>
      </c>
      <c r="DK172" s="266" t="str">
        <f ca="true">+IF(OFFSET('Sanitation Data'!$I$29,0,10*ROW('Sanitation Data'!I166))="","",OFFSET('Sanitation Data'!$I$29,0,10*ROW('Sanitation Data'!I166)))</f>
        <v/>
      </c>
      <c r="DL172" s="266" t="str">
        <f ca="true">+IF(OFFSET('Sanitation Data'!$I$30,0,10*ROW('Sanitation Data'!I166))="","",OFFSET('Sanitation Data'!$I$30,0,10*ROW('Sanitation Data'!I166)))</f>
        <v/>
      </c>
      <c r="DM172" s="266" t="str">
        <f ca="true">+IF(OFFSET('Sanitation Data'!$I$31,0,10*ROW('Sanitation Data'!I166))="","",OFFSET('Sanitation Data'!$I$31,0,10*ROW('Sanitation Data'!I166)))</f>
        <v/>
      </c>
      <c r="DN172" s="266" t="str">
        <f ca="true">+IF(OFFSET('Sanitation Data'!$I$32,0,10*ROW('Sanitation Data'!I166))="","",OFFSET('Sanitation Data'!$I$32,0,10*ROW('Sanitation Data'!I166)))</f>
        <v/>
      </c>
      <c r="DO172" s="266" t="str">
        <f ca="true">+IF(OFFSET('Hygiene Data'!$D$11,0,10*ROW('Hygiene Data'!D166))="","",OFFSET('Hygiene Data'!$D$11,0,10*ROW('Hygiene Data'!D166)))</f>
        <v/>
      </c>
      <c r="DP172" s="266" t="str">
        <f ca="true">+IF(OFFSET('Hygiene Data'!$D$12,0,10*ROW('Hygiene Data'!D166))="","",OFFSET('Hygiene Data'!$D$12,0,10*ROW('Hygiene Data'!D166)))</f>
        <v/>
      </c>
      <c r="DQ172" s="266" t="str">
        <f ca="true">+IF(OFFSET('Hygiene Data'!$D$13,0,10*ROW('Hygiene Data'!D166))="","",OFFSET('Hygiene Data'!$D$13,0,10*ROW('Hygiene Data'!D166)))</f>
        <v/>
      </c>
      <c r="DR172" s="266" t="str">
        <f ca="true">+IF(OFFSET('Hygiene Data'!$E$11,0,10*ROW('Hygiene Data'!E166))="","",OFFSET('Hygiene Data'!$E$11,0,10*ROW('Hygiene Data'!E166)))</f>
        <v/>
      </c>
      <c r="DS172" s="266" t="str">
        <f ca="true">+IF(OFFSET('Hygiene Data'!$E$12,0,10*ROW('Hygiene Data'!E166))="","",OFFSET('Hygiene Data'!$E$12,0,10*ROW('Hygiene Data'!E166)))</f>
        <v/>
      </c>
      <c r="DT172" s="266" t="str">
        <f ca="true">+IF(OFFSET('Hygiene Data'!$E$13,0,10*ROW('Hygiene Data'!E166))="","",OFFSET('Hygiene Data'!$E$13,0,10*ROW('Hygiene Data'!E166)))</f>
        <v/>
      </c>
      <c r="DU172" s="266" t="str">
        <f ca="true">+IF(OFFSET('Hygiene Data'!$F$11,0,10*ROW('Hygiene Data'!F166))="","",OFFSET('Hygiene Data'!$F$11,0,10*ROW('Hygiene Data'!F166)))</f>
        <v/>
      </c>
      <c r="DV172" s="266" t="str">
        <f ca="true">+IF(OFFSET('Hygiene Data'!$F$12,0,10*ROW('Hygiene Data'!F166))="","",OFFSET('Hygiene Data'!$F$12,0,10*ROW('Hygiene Data'!F166)))</f>
        <v/>
      </c>
      <c r="DW172" s="266" t="str">
        <f ca="true">+IF(OFFSET('Hygiene Data'!$F$13,0,10*ROW('Hygiene Data'!F166))="","",OFFSET('Hygiene Data'!$F$13,0,10*ROW('Hygiene Data'!F166)))</f>
        <v/>
      </c>
      <c r="DX172" s="266" t="str">
        <f ca="true">+IF(OFFSET('Hygiene Data'!$G$11,0,10*ROW('Hygiene Data'!G166))="","",OFFSET('Hygiene Data'!$G$11,0,10*ROW('Hygiene Data'!G166)))</f>
        <v/>
      </c>
      <c r="DY172" s="266" t="str">
        <f ca="true">+IF(OFFSET('Hygiene Data'!$G$12,0,10*ROW('Hygiene Data'!G166))="","",OFFSET('Hygiene Data'!$G$12,0,10*ROW('Hygiene Data'!G166)))</f>
        <v/>
      </c>
      <c r="DZ172" s="266" t="str">
        <f ca="true">+IF(OFFSET('Hygiene Data'!$G$13,0,10*ROW('Hygiene Data'!G166))="","",OFFSET('Hygiene Data'!$G$13,0,10*ROW('Hygiene Data'!G166)))</f>
        <v/>
      </c>
      <c r="EA172" s="266" t="str">
        <f ca="true">+IF(OFFSET('Hygiene Data'!$H$11,0,10*ROW('Hygiene Data'!H166))="","",OFFSET('Hygiene Data'!$H$11,0,10*ROW('Hygiene Data'!H166)))</f>
        <v/>
      </c>
      <c r="EB172" s="266" t="str">
        <f ca="true">+IF(OFFSET('Hygiene Data'!$H$12,0,10*ROW('Hygiene Data'!H166))="","",OFFSET('Hygiene Data'!$H$12,0,10*ROW('Hygiene Data'!H166)))</f>
        <v/>
      </c>
      <c r="EC172" s="266" t="str">
        <f ca="true">+IF(OFFSET('Hygiene Data'!$H$13,0,10*ROW('Hygiene Data'!H166))="","",OFFSET('Hygiene Data'!$H$13,0,10*ROW('Hygiene Data'!H166)))</f>
        <v/>
      </c>
      <c r="ED172" s="266" t="str">
        <f ca="true">+IF(OFFSET('Hygiene Data'!$I$11,0,10*ROW('Hygiene Data'!I166))="","",OFFSET('Hygiene Data'!$I$11,0,10*ROW('Hygiene Data'!I166)))</f>
        <v/>
      </c>
      <c r="EE172" s="266" t="str">
        <f ca="true">+IF(OFFSET('Hygiene Data'!$I$12,0,10*ROW('Hygiene Data'!I166))="","",OFFSET('Hygiene Data'!$I$12,0,10*ROW('Hygiene Data'!I166)))</f>
        <v/>
      </c>
      <c r="EF172" s="266"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2"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6"/>
      <c r="BS173" s="266" t="str">
        <f ca="true">+IF(OFFSET('Water Data'!$D$27,0,10*ROW('Water Data'!D167))="","",OFFSET('Water Data'!$D$27,0,10*ROW('Water Data'!D167)))</f>
        <v/>
      </c>
      <c r="BT173" s="266" t="str">
        <f ca="true">+IF(OFFSET('Water Data'!$D$28,0,10*ROW('Water Data'!D167))="","",OFFSET('Water Data'!$D$28,0,10*ROW('Water Data'!D167)))</f>
        <v/>
      </c>
      <c r="BU173" s="266" t="str">
        <f ca="true">+IF(OFFSET('Water Data'!$D$29,0,10*ROW('Water Data'!D167))="","",OFFSET('Water Data'!$D$29,0,10*ROW('Water Data'!D167)))</f>
        <v/>
      </c>
      <c r="BV173" s="266" t="str">
        <f ca="true">+IF(OFFSET('Water Data'!$E$27,0,10*ROW('Water Data'!E167))="","",OFFSET('Water Data'!$E$27,0,10*ROW('Water Data'!E167)))</f>
        <v/>
      </c>
      <c r="BW173" s="266" t="str">
        <f ca="true">+IF(OFFSET('Water Data'!$E$28,0,10*ROW('Water Data'!E167))="","",OFFSET('Water Data'!$E$28,0,10*ROW('Water Data'!E167)))</f>
        <v/>
      </c>
      <c r="BX173" s="266" t="str">
        <f ca="true">+IF(OFFSET('Water Data'!$E$29,0,10*ROW('Water Data'!E167))="","",OFFSET('Water Data'!$E$29,0,10*ROW('Water Data'!E167)))</f>
        <v/>
      </c>
      <c r="BY173" s="266" t="str">
        <f ca="true">+IF(OFFSET('Water Data'!$F$27,0,10*ROW('Water Data'!F167))="","",OFFSET('Water Data'!$F$27,0,10*ROW('Water Data'!F167)))</f>
        <v/>
      </c>
      <c r="BZ173" s="266" t="str">
        <f ca="true">+IF(OFFSET('Water Data'!$F$28,0,10*ROW('Water Data'!F167))="","",OFFSET('Water Data'!$F$28,0,10*ROW('Water Data'!F167)))</f>
        <v/>
      </c>
      <c r="CA173" s="266" t="str">
        <f ca="true">+IF(OFFSET('Water Data'!$F$29,0,10*ROW('Water Data'!F167))="","",OFFSET('Water Data'!$F$29,0,10*ROW('Water Data'!F167)))</f>
        <v/>
      </c>
      <c r="CB173" s="266" t="str">
        <f ca="true">+IF(OFFSET('Water Data'!$G$27,0,10*ROW('Water Data'!G167))="","",OFFSET('Water Data'!$G$27,0,10*ROW('Water Data'!G167)))</f>
        <v/>
      </c>
      <c r="CC173" s="266" t="str">
        <f ca="true">+IF(OFFSET('Water Data'!$G$28,0,10*ROW('Water Data'!G167))="","",OFFSET('Water Data'!$G$28,0,10*ROW('Water Data'!G167)))</f>
        <v/>
      </c>
      <c r="CD173" s="266" t="str">
        <f ca="true">+IF(OFFSET('Water Data'!$G$29,0,10*ROW('Water Data'!G167))="","",OFFSET('Water Data'!$G$29,0,10*ROW('Water Data'!G167)))</f>
        <v/>
      </c>
      <c r="CE173" s="266" t="str">
        <f ca="true">+IF(OFFSET('Water Data'!$H$27,0,10*ROW('Water Data'!H167))="","",OFFSET('Water Data'!$H$27,0,10*ROW('Water Data'!H167)))</f>
        <v/>
      </c>
      <c r="CF173" s="266" t="str">
        <f ca="true">+IF(OFFSET('Water Data'!$H$28,0,10*ROW('Water Data'!H167))="","",OFFSET('Water Data'!$H$28,0,10*ROW('Water Data'!H167)))</f>
        <v/>
      </c>
      <c r="CG173" s="266" t="str">
        <f ca="true">+IF(OFFSET('Water Data'!$H$29,0,10*ROW('Water Data'!H167))="","",OFFSET('Water Data'!$H$29,0,10*ROW('Water Data'!H167)))</f>
        <v/>
      </c>
      <c r="CH173" s="266" t="str">
        <f ca="true">+IF(OFFSET('Water Data'!$I$27,0,10*ROW('Water Data'!I167))="","",OFFSET('Water Data'!$I$27,0,10*ROW('Water Data'!I167)))</f>
        <v/>
      </c>
      <c r="CI173" s="266" t="str">
        <f ca="true">+IF(OFFSET('Water Data'!$I$28,0,10*ROW('Water Data'!I167))="","",OFFSET('Water Data'!$I$28,0,10*ROW('Water Data'!I167)))</f>
        <v/>
      </c>
      <c r="CJ173" s="266" t="str">
        <f ca="true">+IF(OFFSET('Water Data'!$I$29,0,10*ROW('Water Data'!I167))="","",OFFSET('Water Data'!$I$29,0,10*ROW('Water Data'!I167)))</f>
        <v/>
      </c>
      <c r="CK173" s="266" t="str">
        <f ca="true">+IF(OFFSET('Sanitation Data'!$D$28,0,10*ROW('Sanitation Data'!D167))="","",OFFSET('Sanitation Data'!$D$28,0,10*ROW('Sanitation Data'!D167)))</f>
        <v/>
      </c>
      <c r="CL173" s="266" t="str">
        <f ca="true">+IF(OFFSET('Sanitation Data'!$D$29,0,10*ROW('Sanitation Data'!D167))="","",OFFSET('Sanitation Data'!$D$29,0,10*ROW('Sanitation Data'!D167)))</f>
        <v/>
      </c>
      <c r="CM173" s="266" t="str">
        <f ca="true">+IF(OFFSET('Sanitation Data'!$D$30,0,10*ROW('Sanitation Data'!D167))="","",OFFSET('Sanitation Data'!$D$30,0,10*ROW('Sanitation Data'!D167)))</f>
        <v/>
      </c>
      <c r="CN173" s="266" t="str">
        <f ca="true">+IF(OFFSET('Sanitation Data'!$D$31,0,10*ROW('Sanitation Data'!D167))="","",OFFSET('Sanitation Data'!$D$31,0,10*ROW('Sanitation Data'!D167)))</f>
        <v/>
      </c>
      <c r="CO173" s="266" t="str">
        <f ca="true">+IF(OFFSET('Sanitation Data'!$D$32,0,10*ROW('Sanitation Data'!D167))="","",OFFSET('Sanitation Data'!$D$32,0,10*ROW('Sanitation Data'!D167)))</f>
        <v/>
      </c>
      <c r="CP173" s="266" t="str">
        <f ca="true">+IF(OFFSET('Sanitation Data'!$E$28,0,10*ROW('Sanitation Data'!E167))="","",OFFSET('Sanitation Data'!$E$28,0,10*ROW('Sanitation Data'!E167)))</f>
        <v/>
      </c>
      <c r="CQ173" s="266" t="str">
        <f ca="true">+IF(OFFSET('Sanitation Data'!$E$29,0,10*ROW('Sanitation Data'!E167))="","",OFFSET('Sanitation Data'!$E$29,0,10*ROW('Sanitation Data'!E167)))</f>
        <v/>
      </c>
      <c r="CR173" s="266" t="str">
        <f ca="true">+IF(OFFSET('Sanitation Data'!$E$30,0,10*ROW('Sanitation Data'!E167))="","",OFFSET('Sanitation Data'!$E$30,0,10*ROW('Sanitation Data'!E167)))</f>
        <v/>
      </c>
      <c r="CS173" s="266" t="str">
        <f ca="true">+IF(OFFSET('Sanitation Data'!$E$31,0,10*ROW('Sanitation Data'!E167))="","",OFFSET('Sanitation Data'!$E$31,0,10*ROW('Sanitation Data'!E167)))</f>
        <v/>
      </c>
      <c r="CT173" s="266" t="str">
        <f ca="true">+IF(OFFSET('Sanitation Data'!$E$32,0,10*ROW('Sanitation Data'!E167))="","",OFFSET('Sanitation Data'!$E$32,0,10*ROW('Sanitation Data'!E167)))</f>
        <v/>
      </c>
      <c r="CU173" s="266" t="str">
        <f ca="true">+IF(OFFSET('Sanitation Data'!$F$28,0,10*ROW('Sanitation Data'!F167))="","",OFFSET('Sanitation Data'!$F$28,0,10*ROW('Sanitation Data'!F167)))</f>
        <v/>
      </c>
      <c r="CV173" s="266" t="str">
        <f ca="true">+IF(OFFSET('Sanitation Data'!$F$29,0,10*ROW('Sanitation Data'!F167))="","",OFFSET('Sanitation Data'!$F$29,0,10*ROW('Sanitation Data'!F167)))</f>
        <v/>
      </c>
      <c r="CW173" s="266" t="str">
        <f ca="true">+IF(OFFSET('Sanitation Data'!$F$30,0,10*ROW('Sanitation Data'!F167))="","",OFFSET('Sanitation Data'!$F$30,0,10*ROW('Sanitation Data'!F167)))</f>
        <v/>
      </c>
      <c r="CX173" s="266" t="str">
        <f ca="true">+IF(OFFSET('Sanitation Data'!$F$31,0,10*ROW('Sanitation Data'!F167))="","",OFFSET('Sanitation Data'!$F$31,0,10*ROW('Sanitation Data'!F167)))</f>
        <v/>
      </c>
      <c r="CY173" s="266" t="str">
        <f ca="true">+IF(OFFSET('Sanitation Data'!$F$32,0,10*ROW('Sanitation Data'!F167))="","",OFFSET('Sanitation Data'!$F$32,0,10*ROW('Sanitation Data'!F167)))</f>
        <v/>
      </c>
      <c r="CZ173" s="266" t="str">
        <f ca="true">+IF(OFFSET('Sanitation Data'!$G$28,0,10*ROW('Sanitation Data'!G167))="","",OFFSET('Sanitation Data'!$G$28,0,10*ROW('Sanitation Data'!G167)))</f>
        <v/>
      </c>
      <c r="DA173" s="266" t="str">
        <f ca="true">+IF(OFFSET('Sanitation Data'!$G$29,0,10*ROW('Sanitation Data'!G167))="","",OFFSET('Sanitation Data'!$G$29,0,10*ROW('Sanitation Data'!G167)))</f>
        <v/>
      </c>
      <c r="DB173" s="266" t="str">
        <f ca="true">+IF(OFFSET('Sanitation Data'!$G$30,0,10*ROW('Sanitation Data'!G167))="","",OFFSET('Sanitation Data'!$G$30,0,10*ROW('Sanitation Data'!G167)))</f>
        <v/>
      </c>
      <c r="DC173" s="266" t="str">
        <f ca="true">+IF(OFFSET('Sanitation Data'!$G$31,0,10*ROW('Sanitation Data'!G167))="","",OFFSET('Sanitation Data'!$G$31,0,10*ROW('Sanitation Data'!G167)))</f>
        <v/>
      </c>
      <c r="DD173" s="266" t="str">
        <f ca="true">+IF(OFFSET('Sanitation Data'!$G$32,0,10*ROW('Sanitation Data'!G167))="","",OFFSET('Sanitation Data'!$G$32,0,10*ROW('Sanitation Data'!G167)))</f>
        <v/>
      </c>
      <c r="DE173" s="266" t="str">
        <f ca="true">+IF(OFFSET('Sanitation Data'!$H$28,0,10*ROW('Sanitation Data'!H167))="","",OFFSET('Sanitation Data'!$H$28,0,10*ROW('Sanitation Data'!H167)))</f>
        <v/>
      </c>
      <c r="DF173" s="266" t="str">
        <f ca="true">+IF(OFFSET('Sanitation Data'!$H$29,0,10*ROW('Sanitation Data'!H167))="","",OFFSET('Sanitation Data'!$H$29,0,10*ROW('Sanitation Data'!H167)))</f>
        <v/>
      </c>
      <c r="DG173" s="266" t="str">
        <f ca="true">+IF(OFFSET('Sanitation Data'!$H$30,0,10*ROW('Sanitation Data'!H167))="","",OFFSET('Sanitation Data'!$H$30,0,10*ROW('Sanitation Data'!H167)))</f>
        <v/>
      </c>
      <c r="DH173" s="266" t="str">
        <f ca="true">+IF(OFFSET('Sanitation Data'!$H$31,0,10*ROW('Sanitation Data'!H167))="","",OFFSET('Sanitation Data'!$H$31,0,10*ROW('Sanitation Data'!H167)))</f>
        <v/>
      </c>
      <c r="DI173" s="266" t="str">
        <f ca="true">+IF(OFFSET('Sanitation Data'!$H$32,0,10*ROW('Sanitation Data'!H167))="","",OFFSET('Sanitation Data'!$H$32,0,10*ROW('Sanitation Data'!H167)))</f>
        <v/>
      </c>
      <c r="DJ173" s="266" t="str">
        <f ca="true">+IF(OFFSET('Sanitation Data'!$I$28,0,10*ROW('Sanitation Data'!I167))="","",OFFSET('Sanitation Data'!$I$28,0,10*ROW('Sanitation Data'!I167)))</f>
        <v/>
      </c>
      <c r="DK173" s="266" t="str">
        <f ca="true">+IF(OFFSET('Sanitation Data'!$I$29,0,10*ROW('Sanitation Data'!I167))="","",OFFSET('Sanitation Data'!$I$29,0,10*ROW('Sanitation Data'!I167)))</f>
        <v/>
      </c>
      <c r="DL173" s="266" t="str">
        <f ca="true">+IF(OFFSET('Sanitation Data'!$I$30,0,10*ROW('Sanitation Data'!I167))="","",OFFSET('Sanitation Data'!$I$30,0,10*ROW('Sanitation Data'!I167)))</f>
        <v/>
      </c>
      <c r="DM173" s="266" t="str">
        <f ca="true">+IF(OFFSET('Sanitation Data'!$I$31,0,10*ROW('Sanitation Data'!I167))="","",OFFSET('Sanitation Data'!$I$31,0,10*ROW('Sanitation Data'!I167)))</f>
        <v/>
      </c>
      <c r="DN173" s="266" t="str">
        <f ca="true">+IF(OFFSET('Sanitation Data'!$I$32,0,10*ROW('Sanitation Data'!I167))="","",OFFSET('Sanitation Data'!$I$32,0,10*ROW('Sanitation Data'!I167)))</f>
        <v/>
      </c>
      <c r="DO173" s="266" t="str">
        <f ca="true">+IF(OFFSET('Hygiene Data'!$D$11,0,10*ROW('Hygiene Data'!D167))="","",OFFSET('Hygiene Data'!$D$11,0,10*ROW('Hygiene Data'!D167)))</f>
        <v/>
      </c>
      <c r="DP173" s="266" t="str">
        <f ca="true">+IF(OFFSET('Hygiene Data'!$D$12,0,10*ROW('Hygiene Data'!D167))="","",OFFSET('Hygiene Data'!$D$12,0,10*ROW('Hygiene Data'!D167)))</f>
        <v/>
      </c>
      <c r="DQ173" s="266" t="str">
        <f ca="true">+IF(OFFSET('Hygiene Data'!$D$13,0,10*ROW('Hygiene Data'!D167))="","",OFFSET('Hygiene Data'!$D$13,0,10*ROW('Hygiene Data'!D167)))</f>
        <v/>
      </c>
      <c r="DR173" s="266" t="str">
        <f ca="true">+IF(OFFSET('Hygiene Data'!$E$11,0,10*ROW('Hygiene Data'!E167))="","",OFFSET('Hygiene Data'!$E$11,0,10*ROW('Hygiene Data'!E167)))</f>
        <v/>
      </c>
      <c r="DS173" s="266" t="str">
        <f ca="true">+IF(OFFSET('Hygiene Data'!$E$12,0,10*ROW('Hygiene Data'!E167))="","",OFFSET('Hygiene Data'!$E$12,0,10*ROW('Hygiene Data'!E167)))</f>
        <v/>
      </c>
      <c r="DT173" s="266" t="str">
        <f ca="true">+IF(OFFSET('Hygiene Data'!$E$13,0,10*ROW('Hygiene Data'!E167))="","",OFFSET('Hygiene Data'!$E$13,0,10*ROW('Hygiene Data'!E167)))</f>
        <v/>
      </c>
      <c r="DU173" s="266" t="str">
        <f ca="true">+IF(OFFSET('Hygiene Data'!$F$11,0,10*ROW('Hygiene Data'!F167))="","",OFFSET('Hygiene Data'!$F$11,0,10*ROW('Hygiene Data'!F167)))</f>
        <v/>
      </c>
      <c r="DV173" s="266" t="str">
        <f ca="true">+IF(OFFSET('Hygiene Data'!$F$12,0,10*ROW('Hygiene Data'!F167))="","",OFFSET('Hygiene Data'!$F$12,0,10*ROW('Hygiene Data'!F167)))</f>
        <v/>
      </c>
      <c r="DW173" s="266" t="str">
        <f ca="true">+IF(OFFSET('Hygiene Data'!$F$13,0,10*ROW('Hygiene Data'!F167))="","",OFFSET('Hygiene Data'!$F$13,0,10*ROW('Hygiene Data'!F167)))</f>
        <v/>
      </c>
      <c r="DX173" s="266" t="str">
        <f ca="true">+IF(OFFSET('Hygiene Data'!$G$11,0,10*ROW('Hygiene Data'!G167))="","",OFFSET('Hygiene Data'!$G$11,0,10*ROW('Hygiene Data'!G167)))</f>
        <v/>
      </c>
      <c r="DY173" s="266" t="str">
        <f ca="true">+IF(OFFSET('Hygiene Data'!$G$12,0,10*ROW('Hygiene Data'!G167))="","",OFFSET('Hygiene Data'!$G$12,0,10*ROW('Hygiene Data'!G167)))</f>
        <v/>
      </c>
      <c r="DZ173" s="266" t="str">
        <f ca="true">+IF(OFFSET('Hygiene Data'!$G$13,0,10*ROW('Hygiene Data'!G167))="","",OFFSET('Hygiene Data'!$G$13,0,10*ROW('Hygiene Data'!G167)))</f>
        <v/>
      </c>
      <c r="EA173" s="266" t="str">
        <f ca="true">+IF(OFFSET('Hygiene Data'!$H$11,0,10*ROW('Hygiene Data'!H167))="","",OFFSET('Hygiene Data'!$H$11,0,10*ROW('Hygiene Data'!H167)))</f>
        <v/>
      </c>
      <c r="EB173" s="266" t="str">
        <f ca="true">+IF(OFFSET('Hygiene Data'!$H$12,0,10*ROW('Hygiene Data'!H167))="","",OFFSET('Hygiene Data'!$H$12,0,10*ROW('Hygiene Data'!H167)))</f>
        <v/>
      </c>
      <c r="EC173" s="266" t="str">
        <f ca="true">+IF(OFFSET('Hygiene Data'!$H$13,0,10*ROW('Hygiene Data'!H167))="","",OFFSET('Hygiene Data'!$H$13,0,10*ROW('Hygiene Data'!H167)))</f>
        <v/>
      </c>
      <c r="ED173" s="266" t="str">
        <f ca="true">+IF(OFFSET('Hygiene Data'!$I$11,0,10*ROW('Hygiene Data'!I167))="","",OFFSET('Hygiene Data'!$I$11,0,10*ROW('Hygiene Data'!I167)))</f>
        <v/>
      </c>
      <c r="EE173" s="266" t="str">
        <f ca="true">+IF(OFFSET('Hygiene Data'!$I$12,0,10*ROW('Hygiene Data'!I167))="","",OFFSET('Hygiene Data'!$I$12,0,10*ROW('Hygiene Data'!I167)))</f>
        <v/>
      </c>
      <c r="EF173" s="266"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2"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6"/>
      <c r="BS174" s="266" t="str">
        <f ca="true">+IF(OFFSET('Water Data'!$D$27,0,10*ROW('Water Data'!D168))="","",OFFSET('Water Data'!$D$27,0,10*ROW('Water Data'!D168)))</f>
        <v/>
      </c>
      <c r="BT174" s="266" t="str">
        <f ca="true">+IF(OFFSET('Water Data'!$D$28,0,10*ROW('Water Data'!D168))="","",OFFSET('Water Data'!$D$28,0,10*ROW('Water Data'!D168)))</f>
        <v/>
      </c>
      <c r="BU174" s="266" t="str">
        <f ca="true">+IF(OFFSET('Water Data'!$D$29,0,10*ROW('Water Data'!D168))="","",OFFSET('Water Data'!$D$29,0,10*ROW('Water Data'!D168)))</f>
        <v/>
      </c>
      <c r="BV174" s="266" t="str">
        <f ca="true">+IF(OFFSET('Water Data'!$E$27,0,10*ROW('Water Data'!E168))="","",OFFSET('Water Data'!$E$27,0,10*ROW('Water Data'!E168)))</f>
        <v/>
      </c>
      <c r="BW174" s="266" t="str">
        <f ca="true">+IF(OFFSET('Water Data'!$E$28,0,10*ROW('Water Data'!E168))="","",OFFSET('Water Data'!$E$28,0,10*ROW('Water Data'!E168)))</f>
        <v/>
      </c>
      <c r="BX174" s="266" t="str">
        <f ca="true">+IF(OFFSET('Water Data'!$E$29,0,10*ROW('Water Data'!E168))="","",OFFSET('Water Data'!$E$29,0,10*ROW('Water Data'!E168)))</f>
        <v/>
      </c>
      <c r="BY174" s="266" t="str">
        <f ca="true">+IF(OFFSET('Water Data'!$F$27,0,10*ROW('Water Data'!F168))="","",OFFSET('Water Data'!$F$27,0,10*ROW('Water Data'!F168)))</f>
        <v/>
      </c>
      <c r="BZ174" s="266" t="str">
        <f ca="true">+IF(OFFSET('Water Data'!$F$28,0,10*ROW('Water Data'!F168))="","",OFFSET('Water Data'!$F$28,0,10*ROW('Water Data'!F168)))</f>
        <v/>
      </c>
      <c r="CA174" s="266" t="str">
        <f ca="true">+IF(OFFSET('Water Data'!$F$29,0,10*ROW('Water Data'!F168))="","",OFFSET('Water Data'!$F$29,0,10*ROW('Water Data'!F168)))</f>
        <v/>
      </c>
      <c r="CB174" s="266" t="str">
        <f ca="true">+IF(OFFSET('Water Data'!$G$27,0,10*ROW('Water Data'!G168))="","",OFFSET('Water Data'!$G$27,0,10*ROW('Water Data'!G168)))</f>
        <v/>
      </c>
      <c r="CC174" s="266" t="str">
        <f ca="true">+IF(OFFSET('Water Data'!$G$28,0,10*ROW('Water Data'!G168))="","",OFFSET('Water Data'!$G$28,0,10*ROW('Water Data'!G168)))</f>
        <v/>
      </c>
      <c r="CD174" s="266" t="str">
        <f ca="true">+IF(OFFSET('Water Data'!$G$29,0,10*ROW('Water Data'!G168))="","",OFFSET('Water Data'!$G$29,0,10*ROW('Water Data'!G168)))</f>
        <v/>
      </c>
      <c r="CE174" s="266" t="str">
        <f ca="true">+IF(OFFSET('Water Data'!$H$27,0,10*ROW('Water Data'!H168))="","",OFFSET('Water Data'!$H$27,0,10*ROW('Water Data'!H168)))</f>
        <v/>
      </c>
      <c r="CF174" s="266" t="str">
        <f ca="true">+IF(OFFSET('Water Data'!$H$28,0,10*ROW('Water Data'!H168))="","",OFFSET('Water Data'!$H$28,0,10*ROW('Water Data'!H168)))</f>
        <v/>
      </c>
      <c r="CG174" s="266" t="str">
        <f ca="true">+IF(OFFSET('Water Data'!$H$29,0,10*ROW('Water Data'!H168))="","",OFFSET('Water Data'!$H$29,0,10*ROW('Water Data'!H168)))</f>
        <v/>
      </c>
      <c r="CH174" s="266" t="str">
        <f ca="true">+IF(OFFSET('Water Data'!$I$27,0,10*ROW('Water Data'!I168))="","",OFFSET('Water Data'!$I$27,0,10*ROW('Water Data'!I168)))</f>
        <v/>
      </c>
      <c r="CI174" s="266" t="str">
        <f ca="true">+IF(OFFSET('Water Data'!$I$28,0,10*ROW('Water Data'!I168))="","",OFFSET('Water Data'!$I$28,0,10*ROW('Water Data'!I168)))</f>
        <v/>
      </c>
      <c r="CJ174" s="266" t="str">
        <f ca="true">+IF(OFFSET('Water Data'!$I$29,0,10*ROW('Water Data'!I168))="","",OFFSET('Water Data'!$I$29,0,10*ROW('Water Data'!I168)))</f>
        <v/>
      </c>
      <c r="CK174" s="266" t="str">
        <f ca="true">+IF(OFFSET('Sanitation Data'!$D$28,0,10*ROW('Sanitation Data'!D168))="","",OFFSET('Sanitation Data'!$D$28,0,10*ROW('Sanitation Data'!D168)))</f>
        <v/>
      </c>
      <c r="CL174" s="266" t="str">
        <f ca="true">+IF(OFFSET('Sanitation Data'!$D$29,0,10*ROW('Sanitation Data'!D168))="","",OFFSET('Sanitation Data'!$D$29,0,10*ROW('Sanitation Data'!D168)))</f>
        <v/>
      </c>
      <c r="CM174" s="266" t="str">
        <f ca="true">+IF(OFFSET('Sanitation Data'!$D$30,0,10*ROW('Sanitation Data'!D168))="","",OFFSET('Sanitation Data'!$D$30,0,10*ROW('Sanitation Data'!D168)))</f>
        <v/>
      </c>
      <c r="CN174" s="266" t="str">
        <f ca="true">+IF(OFFSET('Sanitation Data'!$D$31,0,10*ROW('Sanitation Data'!D168))="","",OFFSET('Sanitation Data'!$D$31,0,10*ROW('Sanitation Data'!D168)))</f>
        <v/>
      </c>
      <c r="CO174" s="266" t="str">
        <f ca="true">+IF(OFFSET('Sanitation Data'!$D$32,0,10*ROW('Sanitation Data'!D168))="","",OFFSET('Sanitation Data'!$D$32,0,10*ROW('Sanitation Data'!D168)))</f>
        <v/>
      </c>
      <c r="CP174" s="266" t="str">
        <f ca="true">+IF(OFFSET('Sanitation Data'!$E$28,0,10*ROW('Sanitation Data'!E168))="","",OFFSET('Sanitation Data'!$E$28,0,10*ROW('Sanitation Data'!E168)))</f>
        <v/>
      </c>
      <c r="CQ174" s="266" t="str">
        <f ca="true">+IF(OFFSET('Sanitation Data'!$E$29,0,10*ROW('Sanitation Data'!E168))="","",OFFSET('Sanitation Data'!$E$29,0,10*ROW('Sanitation Data'!E168)))</f>
        <v/>
      </c>
      <c r="CR174" s="266" t="str">
        <f ca="true">+IF(OFFSET('Sanitation Data'!$E$30,0,10*ROW('Sanitation Data'!E168))="","",OFFSET('Sanitation Data'!$E$30,0,10*ROW('Sanitation Data'!E168)))</f>
        <v/>
      </c>
      <c r="CS174" s="266" t="str">
        <f ca="true">+IF(OFFSET('Sanitation Data'!$E$31,0,10*ROW('Sanitation Data'!E168))="","",OFFSET('Sanitation Data'!$E$31,0,10*ROW('Sanitation Data'!E168)))</f>
        <v/>
      </c>
      <c r="CT174" s="266" t="str">
        <f ca="true">+IF(OFFSET('Sanitation Data'!$E$32,0,10*ROW('Sanitation Data'!E168))="","",OFFSET('Sanitation Data'!$E$32,0,10*ROW('Sanitation Data'!E168)))</f>
        <v/>
      </c>
      <c r="CU174" s="266" t="str">
        <f ca="true">+IF(OFFSET('Sanitation Data'!$F$28,0,10*ROW('Sanitation Data'!F168))="","",OFFSET('Sanitation Data'!$F$28,0,10*ROW('Sanitation Data'!F168)))</f>
        <v/>
      </c>
      <c r="CV174" s="266" t="str">
        <f ca="true">+IF(OFFSET('Sanitation Data'!$F$29,0,10*ROW('Sanitation Data'!F168))="","",OFFSET('Sanitation Data'!$F$29,0,10*ROW('Sanitation Data'!F168)))</f>
        <v/>
      </c>
      <c r="CW174" s="266" t="str">
        <f ca="true">+IF(OFFSET('Sanitation Data'!$F$30,0,10*ROW('Sanitation Data'!F168))="","",OFFSET('Sanitation Data'!$F$30,0,10*ROW('Sanitation Data'!F168)))</f>
        <v/>
      </c>
      <c r="CX174" s="266" t="str">
        <f ca="true">+IF(OFFSET('Sanitation Data'!$F$31,0,10*ROW('Sanitation Data'!F168))="","",OFFSET('Sanitation Data'!$F$31,0,10*ROW('Sanitation Data'!F168)))</f>
        <v/>
      </c>
      <c r="CY174" s="266" t="str">
        <f ca="true">+IF(OFFSET('Sanitation Data'!$F$32,0,10*ROW('Sanitation Data'!F168))="","",OFFSET('Sanitation Data'!$F$32,0,10*ROW('Sanitation Data'!F168)))</f>
        <v/>
      </c>
      <c r="CZ174" s="266" t="str">
        <f ca="true">+IF(OFFSET('Sanitation Data'!$G$28,0,10*ROW('Sanitation Data'!G168))="","",OFFSET('Sanitation Data'!$G$28,0,10*ROW('Sanitation Data'!G168)))</f>
        <v/>
      </c>
      <c r="DA174" s="266" t="str">
        <f ca="true">+IF(OFFSET('Sanitation Data'!$G$29,0,10*ROW('Sanitation Data'!G168))="","",OFFSET('Sanitation Data'!$G$29,0,10*ROW('Sanitation Data'!G168)))</f>
        <v/>
      </c>
      <c r="DB174" s="266" t="str">
        <f ca="true">+IF(OFFSET('Sanitation Data'!$G$30,0,10*ROW('Sanitation Data'!G168))="","",OFFSET('Sanitation Data'!$G$30,0,10*ROW('Sanitation Data'!G168)))</f>
        <v/>
      </c>
      <c r="DC174" s="266" t="str">
        <f ca="true">+IF(OFFSET('Sanitation Data'!$G$31,0,10*ROW('Sanitation Data'!G168))="","",OFFSET('Sanitation Data'!$G$31,0,10*ROW('Sanitation Data'!G168)))</f>
        <v/>
      </c>
      <c r="DD174" s="266" t="str">
        <f ca="true">+IF(OFFSET('Sanitation Data'!$G$32,0,10*ROW('Sanitation Data'!G168))="","",OFFSET('Sanitation Data'!$G$32,0,10*ROW('Sanitation Data'!G168)))</f>
        <v/>
      </c>
      <c r="DE174" s="266" t="str">
        <f ca="true">+IF(OFFSET('Sanitation Data'!$H$28,0,10*ROW('Sanitation Data'!H168))="","",OFFSET('Sanitation Data'!$H$28,0,10*ROW('Sanitation Data'!H168)))</f>
        <v/>
      </c>
      <c r="DF174" s="266" t="str">
        <f ca="true">+IF(OFFSET('Sanitation Data'!$H$29,0,10*ROW('Sanitation Data'!H168))="","",OFFSET('Sanitation Data'!$H$29,0,10*ROW('Sanitation Data'!H168)))</f>
        <v/>
      </c>
      <c r="DG174" s="266" t="str">
        <f ca="true">+IF(OFFSET('Sanitation Data'!$H$30,0,10*ROW('Sanitation Data'!H168))="","",OFFSET('Sanitation Data'!$H$30,0,10*ROW('Sanitation Data'!H168)))</f>
        <v/>
      </c>
      <c r="DH174" s="266" t="str">
        <f ca="true">+IF(OFFSET('Sanitation Data'!$H$31,0,10*ROW('Sanitation Data'!H168))="","",OFFSET('Sanitation Data'!$H$31,0,10*ROW('Sanitation Data'!H168)))</f>
        <v/>
      </c>
      <c r="DI174" s="266" t="str">
        <f ca="true">+IF(OFFSET('Sanitation Data'!$H$32,0,10*ROW('Sanitation Data'!H168))="","",OFFSET('Sanitation Data'!$H$32,0,10*ROW('Sanitation Data'!H168)))</f>
        <v/>
      </c>
      <c r="DJ174" s="266" t="str">
        <f ca="true">+IF(OFFSET('Sanitation Data'!$I$28,0,10*ROW('Sanitation Data'!I168))="","",OFFSET('Sanitation Data'!$I$28,0,10*ROW('Sanitation Data'!I168)))</f>
        <v/>
      </c>
      <c r="DK174" s="266" t="str">
        <f ca="true">+IF(OFFSET('Sanitation Data'!$I$29,0,10*ROW('Sanitation Data'!I168))="","",OFFSET('Sanitation Data'!$I$29,0,10*ROW('Sanitation Data'!I168)))</f>
        <v/>
      </c>
      <c r="DL174" s="266" t="str">
        <f ca="true">+IF(OFFSET('Sanitation Data'!$I$30,0,10*ROW('Sanitation Data'!I168))="","",OFFSET('Sanitation Data'!$I$30,0,10*ROW('Sanitation Data'!I168)))</f>
        <v/>
      </c>
      <c r="DM174" s="266" t="str">
        <f ca="true">+IF(OFFSET('Sanitation Data'!$I$31,0,10*ROW('Sanitation Data'!I168))="","",OFFSET('Sanitation Data'!$I$31,0,10*ROW('Sanitation Data'!I168)))</f>
        <v/>
      </c>
      <c r="DN174" s="266" t="str">
        <f ca="true">+IF(OFFSET('Sanitation Data'!$I$32,0,10*ROW('Sanitation Data'!I168))="","",OFFSET('Sanitation Data'!$I$32,0,10*ROW('Sanitation Data'!I168)))</f>
        <v/>
      </c>
      <c r="DO174" s="266" t="str">
        <f ca="true">+IF(OFFSET('Hygiene Data'!$D$11,0,10*ROW('Hygiene Data'!D168))="","",OFFSET('Hygiene Data'!$D$11,0,10*ROW('Hygiene Data'!D168)))</f>
        <v/>
      </c>
      <c r="DP174" s="266" t="str">
        <f ca="true">+IF(OFFSET('Hygiene Data'!$D$12,0,10*ROW('Hygiene Data'!D168))="","",OFFSET('Hygiene Data'!$D$12,0,10*ROW('Hygiene Data'!D168)))</f>
        <v/>
      </c>
      <c r="DQ174" s="266" t="str">
        <f ca="true">+IF(OFFSET('Hygiene Data'!$D$13,0,10*ROW('Hygiene Data'!D168))="","",OFFSET('Hygiene Data'!$D$13,0,10*ROW('Hygiene Data'!D168)))</f>
        <v/>
      </c>
      <c r="DR174" s="266" t="str">
        <f ca="true">+IF(OFFSET('Hygiene Data'!$E$11,0,10*ROW('Hygiene Data'!E168))="","",OFFSET('Hygiene Data'!$E$11,0,10*ROW('Hygiene Data'!E168)))</f>
        <v/>
      </c>
      <c r="DS174" s="266" t="str">
        <f ca="true">+IF(OFFSET('Hygiene Data'!$E$12,0,10*ROW('Hygiene Data'!E168))="","",OFFSET('Hygiene Data'!$E$12,0,10*ROW('Hygiene Data'!E168)))</f>
        <v/>
      </c>
      <c r="DT174" s="266" t="str">
        <f ca="true">+IF(OFFSET('Hygiene Data'!$E$13,0,10*ROW('Hygiene Data'!E168))="","",OFFSET('Hygiene Data'!$E$13,0,10*ROW('Hygiene Data'!E168)))</f>
        <v/>
      </c>
      <c r="DU174" s="266" t="str">
        <f ca="true">+IF(OFFSET('Hygiene Data'!$F$11,0,10*ROW('Hygiene Data'!F168))="","",OFFSET('Hygiene Data'!$F$11,0,10*ROW('Hygiene Data'!F168)))</f>
        <v/>
      </c>
      <c r="DV174" s="266" t="str">
        <f ca="true">+IF(OFFSET('Hygiene Data'!$F$12,0,10*ROW('Hygiene Data'!F168))="","",OFFSET('Hygiene Data'!$F$12,0,10*ROW('Hygiene Data'!F168)))</f>
        <v/>
      </c>
      <c r="DW174" s="266" t="str">
        <f ca="true">+IF(OFFSET('Hygiene Data'!$F$13,0,10*ROW('Hygiene Data'!F168))="","",OFFSET('Hygiene Data'!$F$13,0,10*ROW('Hygiene Data'!F168)))</f>
        <v/>
      </c>
      <c r="DX174" s="266" t="str">
        <f ca="true">+IF(OFFSET('Hygiene Data'!$G$11,0,10*ROW('Hygiene Data'!G168))="","",OFFSET('Hygiene Data'!$G$11,0,10*ROW('Hygiene Data'!G168)))</f>
        <v/>
      </c>
      <c r="DY174" s="266" t="str">
        <f ca="true">+IF(OFFSET('Hygiene Data'!$G$12,0,10*ROW('Hygiene Data'!G168))="","",OFFSET('Hygiene Data'!$G$12,0,10*ROW('Hygiene Data'!G168)))</f>
        <v/>
      </c>
      <c r="DZ174" s="266" t="str">
        <f ca="true">+IF(OFFSET('Hygiene Data'!$G$13,0,10*ROW('Hygiene Data'!G168))="","",OFFSET('Hygiene Data'!$G$13,0,10*ROW('Hygiene Data'!G168)))</f>
        <v/>
      </c>
      <c r="EA174" s="266" t="str">
        <f ca="true">+IF(OFFSET('Hygiene Data'!$H$11,0,10*ROW('Hygiene Data'!H168))="","",OFFSET('Hygiene Data'!$H$11,0,10*ROW('Hygiene Data'!H168)))</f>
        <v/>
      </c>
      <c r="EB174" s="266" t="str">
        <f ca="true">+IF(OFFSET('Hygiene Data'!$H$12,0,10*ROW('Hygiene Data'!H168))="","",OFFSET('Hygiene Data'!$H$12,0,10*ROW('Hygiene Data'!H168)))</f>
        <v/>
      </c>
      <c r="EC174" s="266" t="str">
        <f ca="true">+IF(OFFSET('Hygiene Data'!$H$13,0,10*ROW('Hygiene Data'!H168))="","",OFFSET('Hygiene Data'!$H$13,0,10*ROW('Hygiene Data'!H168)))</f>
        <v/>
      </c>
      <c r="ED174" s="266" t="str">
        <f ca="true">+IF(OFFSET('Hygiene Data'!$I$11,0,10*ROW('Hygiene Data'!I168))="","",OFFSET('Hygiene Data'!$I$11,0,10*ROW('Hygiene Data'!I168)))</f>
        <v/>
      </c>
      <c r="EE174" s="266" t="str">
        <f ca="true">+IF(OFFSET('Hygiene Data'!$I$12,0,10*ROW('Hygiene Data'!I168))="","",OFFSET('Hygiene Data'!$I$12,0,10*ROW('Hygiene Data'!I168)))</f>
        <v/>
      </c>
      <c r="EF174" s="266"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2"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6"/>
      <c r="BS175" s="266" t="str">
        <f ca="true">+IF(OFFSET('Water Data'!$D$27,0,10*ROW('Water Data'!D169))="","",OFFSET('Water Data'!$D$27,0,10*ROW('Water Data'!D169)))</f>
        <v/>
      </c>
      <c r="BT175" s="266" t="str">
        <f ca="true">+IF(OFFSET('Water Data'!$D$28,0,10*ROW('Water Data'!D169))="","",OFFSET('Water Data'!$D$28,0,10*ROW('Water Data'!D169)))</f>
        <v/>
      </c>
      <c r="BU175" s="266" t="str">
        <f ca="true">+IF(OFFSET('Water Data'!$D$29,0,10*ROW('Water Data'!D169))="","",OFFSET('Water Data'!$D$29,0,10*ROW('Water Data'!D169)))</f>
        <v/>
      </c>
      <c r="BV175" s="266" t="str">
        <f ca="true">+IF(OFFSET('Water Data'!$E$27,0,10*ROW('Water Data'!E169))="","",OFFSET('Water Data'!$E$27,0,10*ROW('Water Data'!E169)))</f>
        <v/>
      </c>
      <c r="BW175" s="266" t="str">
        <f ca="true">+IF(OFFSET('Water Data'!$E$28,0,10*ROW('Water Data'!E169))="","",OFFSET('Water Data'!$E$28,0,10*ROW('Water Data'!E169)))</f>
        <v/>
      </c>
      <c r="BX175" s="266" t="str">
        <f ca="true">+IF(OFFSET('Water Data'!$E$29,0,10*ROW('Water Data'!E169))="","",OFFSET('Water Data'!$E$29,0,10*ROW('Water Data'!E169)))</f>
        <v/>
      </c>
      <c r="BY175" s="266" t="str">
        <f ca="true">+IF(OFFSET('Water Data'!$F$27,0,10*ROW('Water Data'!F169))="","",OFFSET('Water Data'!$F$27,0,10*ROW('Water Data'!F169)))</f>
        <v/>
      </c>
      <c r="BZ175" s="266" t="str">
        <f ca="true">+IF(OFFSET('Water Data'!$F$28,0,10*ROW('Water Data'!F169))="","",OFFSET('Water Data'!$F$28,0,10*ROW('Water Data'!F169)))</f>
        <v/>
      </c>
      <c r="CA175" s="266" t="str">
        <f ca="true">+IF(OFFSET('Water Data'!$F$29,0,10*ROW('Water Data'!F169))="","",OFFSET('Water Data'!$F$29,0,10*ROW('Water Data'!F169)))</f>
        <v/>
      </c>
      <c r="CB175" s="266" t="str">
        <f ca="true">+IF(OFFSET('Water Data'!$G$27,0,10*ROW('Water Data'!G169))="","",OFFSET('Water Data'!$G$27,0,10*ROW('Water Data'!G169)))</f>
        <v/>
      </c>
      <c r="CC175" s="266" t="str">
        <f ca="true">+IF(OFFSET('Water Data'!$G$28,0,10*ROW('Water Data'!G169))="","",OFFSET('Water Data'!$G$28,0,10*ROW('Water Data'!G169)))</f>
        <v/>
      </c>
      <c r="CD175" s="266" t="str">
        <f ca="true">+IF(OFFSET('Water Data'!$G$29,0,10*ROW('Water Data'!G169))="","",OFFSET('Water Data'!$G$29,0,10*ROW('Water Data'!G169)))</f>
        <v/>
      </c>
      <c r="CE175" s="266" t="str">
        <f ca="true">+IF(OFFSET('Water Data'!$H$27,0,10*ROW('Water Data'!H169))="","",OFFSET('Water Data'!$H$27,0,10*ROW('Water Data'!H169)))</f>
        <v/>
      </c>
      <c r="CF175" s="266" t="str">
        <f ca="true">+IF(OFFSET('Water Data'!$H$28,0,10*ROW('Water Data'!H169))="","",OFFSET('Water Data'!$H$28,0,10*ROW('Water Data'!H169)))</f>
        <v/>
      </c>
      <c r="CG175" s="266" t="str">
        <f ca="true">+IF(OFFSET('Water Data'!$H$29,0,10*ROW('Water Data'!H169))="","",OFFSET('Water Data'!$H$29,0,10*ROW('Water Data'!H169)))</f>
        <v/>
      </c>
      <c r="CH175" s="266" t="str">
        <f ca="true">+IF(OFFSET('Water Data'!$I$27,0,10*ROW('Water Data'!I169))="","",OFFSET('Water Data'!$I$27,0,10*ROW('Water Data'!I169)))</f>
        <v/>
      </c>
      <c r="CI175" s="266" t="str">
        <f ca="true">+IF(OFFSET('Water Data'!$I$28,0,10*ROW('Water Data'!I169))="","",OFFSET('Water Data'!$I$28,0,10*ROW('Water Data'!I169)))</f>
        <v/>
      </c>
      <c r="CJ175" s="266" t="str">
        <f ca="true">+IF(OFFSET('Water Data'!$I$29,0,10*ROW('Water Data'!I169))="","",OFFSET('Water Data'!$I$29,0,10*ROW('Water Data'!I169)))</f>
        <v/>
      </c>
      <c r="CK175" s="266" t="str">
        <f ca="true">+IF(OFFSET('Sanitation Data'!$D$28,0,10*ROW('Sanitation Data'!D169))="","",OFFSET('Sanitation Data'!$D$28,0,10*ROW('Sanitation Data'!D169)))</f>
        <v/>
      </c>
      <c r="CL175" s="266" t="str">
        <f ca="true">+IF(OFFSET('Sanitation Data'!$D$29,0,10*ROW('Sanitation Data'!D169))="","",OFFSET('Sanitation Data'!$D$29,0,10*ROW('Sanitation Data'!D169)))</f>
        <v/>
      </c>
      <c r="CM175" s="266" t="str">
        <f ca="true">+IF(OFFSET('Sanitation Data'!$D$30,0,10*ROW('Sanitation Data'!D169))="","",OFFSET('Sanitation Data'!$D$30,0,10*ROW('Sanitation Data'!D169)))</f>
        <v/>
      </c>
      <c r="CN175" s="266" t="str">
        <f ca="true">+IF(OFFSET('Sanitation Data'!$D$31,0,10*ROW('Sanitation Data'!D169))="","",OFFSET('Sanitation Data'!$D$31,0,10*ROW('Sanitation Data'!D169)))</f>
        <v/>
      </c>
      <c r="CO175" s="266" t="str">
        <f ca="true">+IF(OFFSET('Sanitation Data'!$D$32,0,10*ROW('Sanitation Data'!D169))="","",OFFSET('Sanitation Data'!$D$32,0,10*ROW('Sanitation Data'!D169)))</f>
        <v/>
      </c>
      <c r="CP175" s="266" t="str">
        <f ca="true">+IF(OFFSET('Sanitation Data'!$E$28,0,10*ROW('Sanitation Data'!E169))="","",OFFSET('Sanitation Data'!$E$28,0,10*ROW('Sanitation Data'!E169)))</f>
        <v/>
      </c>
      <c r="CQ175" s="266" t="str">
        <f ca="true">+IF(OFFSET('Sanitation Data'!$E$29,0,10*ROW('Sanitation Data'!E169))="","",OFFSET('Sanitation Data'!$E$29,0,10*ROW('Sanitation Data'!E169)))</f>
        <v/>
      </c>
      <c r="CR175" s="266" t="str">
        <f ca="true">+IF(OFFSET('Sanitation Data'!$E$30,0,10*ROW('Sanitation Data'!E169))="","",OFFSET('Sanitation Data'!$E$30,0,10*ROW('Sanitation Data'!E169)))</f>
        <v/>
      </c>
      <c r="CS175" s="266" t="str">
        <f ca="true">+IF(OFFSET('Sanitation Data'!$E$31,0,10*ROW('Sanitation Data'!E169))="","",OFFSET('Sanitation Data'!$E$31,0,10*ROW('Sanitation Data'!E169)))</f>
        <v/>
      </c>
      <c r="CT175" s="266" t="str">
        <f ca="true">+IF(OFFSET('Sanitation Data'!$E$32,0,10*ROW('Sanitation Data'!E169))="","",OFFSET('Sanitation Data'!$E$32,0,10*ROW('Sanitation Data'!E169)))</f>
        <v/>
      </c>
      <c r="CU175" s="266" t="str">
        <f ca="true">+IF(OFFSET('Sanitation Data'!$F$28,0,10*ROW('Sanitation Data'!F169))="","",OFFSET('Sanitation Data'!$F$28,0,10*ROW('Sanitation Data'!F169)))</f>
        <v/>
      </c>
      <c r="CV175" s="266" t="str">
        <f ca="true">+IF(OFFSET('Sanitation Data'!$F$29,0,10*ROW('Sanitation Data'!F169))="","",OFFSET('Sanitation Data'!$F$29,0,10*ROW('Sanitation Data'!F169)))</f>
        <v/>
      </c>
      <c r="CW175" s="266" t="str">
        <f ca="true">+IF(OFFSET('Sanitation Data'!$F$30,0,10*ROW('Sanitation Data'!F169))="","",OFFSET('Sanitation Data'!$F$30,0,10*ROW('Sanitation Data'!F169)))</f>
        <v/>
      </c>
      <c r="CX175" s="266" t="str">
        <f ca="true">+IF(OFFSET('Sanitation Data'!$F$31,0,10*ROW('Sanitation Data'!F169))="","",OFFSET('Sanitation Data'!$F$31,0,10*ROW('Sanitation Data'!F169)))</f>
        <v/>
      </c>
      <c r="CY175" s="266" t="str">
        <f ca="true">+IF(OFFSET('Sanitation Data'!$F$32,0,10*ROW('Sanitation Data'!F169))="","",OFFSET('Sanitation Data'!$F$32,0,10*ROW('Sanitation Data'!F169)))</f>
        <v/>
      </c>
      <c r="CZ175" s="266" t="str">
        <f ca="true">+IF(OFFSET('Sanitation Data'!$G$28,0,10*ROW('Sanitation Data'!G169))="","",OFFSET('Sanitation Data'!$G$28,0,10*ROW('Sanitation Data'!G169)))</f>
        <v/>
      </c>
      <c r="DA175" s="266" t="str">
        <f ca="true">+IF(OFFSET('Sanitation Data'!$G$29,0,10*ROW('Sanitation Data'!G169))="","",OFFSET('Sanitation Data'!$G$29,0,10*ROW('Sanitation Data'!G169)))</f>
        <v/>
      </c>
      <c r="DB175" s="266" t="str">
        <f ca="true">+IF(OFFSET('Sanitation Data'!$G$30,0,10*ROW('Sanitation Data'!G169))="","",OFFSET('Sanitation Data'!$G$30,0,10*ROW('Sanitation Data'!G169)))</f>
        <v/>
      </c>
      <c r="DC175" s="266" t="str">
        <f ca="true">+IF(OFFSET('Sanitation Data'!$G$31,0,10*ROW('Sanitation Data'!G169))="","",OFFSET('Sanitation Data'!$G$31,0,10*ROW('Sanitation Data'!G169)))</f>
        <v/>
      </c>
      <c r="DD175" s="266" t="str">
        <f ca="true">+IF(OFFSET('Sanitation Data'!$G$32,0,10*ROW('Sanitation Data'!G169))="","",OFFSET('Sanitation Data'!$G$32,0,10*ROW('Sanitation Data'!G169)))</f>
        <v/>
      </c>
      <c r="DE175" s="266" t="str">
        <f ca="true">+IF(OFFSET('Sanitation Data'!$H$28,0,10*ROW('Sanitation Data'!H169))="","",OFFSET('Sanitation Data'!$H$28,0,10*ROW('Sanitation Data'!H169)))</f>
        <v/>
      </c>
      <c r="DF175" s="266" t="str">
        <f ca="true">+IF(OFFSET('Sanitation Data'!$H$29,0,10*ROW('Sanitation Data'!H169))="","",OFFSET('Sanitation Data'!$H$29,0,10*ROW('Sanitation Data'!H169)))</f>
        <v/>
      </c>
      <c r="DG175" s="266" t="str">
        <f ca="true">+IF(OFFSET('Sanitation Data'!$H$30,0,10*ROW('Sanitation Data'!H169))="","",OFFSET('Sanitation Data'!$H$30,0,10*ROW('Sanitation Data'!H169)))</f>
        <v/>
      </c>
      <c r="DH175" s="266" t="str">
        <f ca="true">+IF(OFFSET('Sanitation Data'!$H$31,0,10*ROW('Sanitation Data'!H169))="","",OFFSET('Sanitation Data'!$H$31,0,10*ROW('Sanitation Data'!H169)))</f>
        <v/>
      </c>
      <c r="DI175" s="266" t="str">
        <f ca="true">+IF(OFFSET('Sanitation Data'!$H$32,0,10*ROW('Sanitation Data'!H169))="","",OFFSET('Sanitation Data'!$H$32,0,10*ROW('Sanitation Data'!H169)))</f>
        <v/>
      </c>
      <c r="DJ175" s="266" t="str">
        <f ca="true">+IF(OFFSET('Sanitation Data'!$I$28,0,10*ROW('Sanitation Data'!I169))="","",OFFSET('Sanitation Data'!$I$28,0,10*ROW('Sanitation Data'!I169)))</f>
        <v/>
      </c>
      <c r="DK175" s="266" t="str">
        <f ca="true">+IF(OFFSET('Sanitation Data'!$I$29,0,10*ROW('Sanitation Data'!I169))="","",OFFSET('Sanitation Data'!$I$29,0,10*ROW('Sanitation Data'!I169)))</f>
        <v/>
      </c>
      <c r="DL175" s="266" t="str">
        <f ca="true">+IF(OFFSET('Sanitation Data'!$I$30,0,10*ROW('Sanitation Data'!I169))="","",OFFSET('Sanitation Data'!$I$30,0,10*ROW('Sanitation Data'!I169)))</f>
        <v/>
      </c>
      <c r="DM175" s="266" t="str">
        <f ca="true">+IF(OFFSET('Sanitation Data'!$I$31,0,10*ROW('Sanitation Data'!I169))="","",OFFSET('Sanitation Data'!$I$31,0,10*ROW('Sanitation Data'!I169)))</f>
        <v/>
      </c>
      <c r="DN175" s="266" t="str">
        <f ca="true">+IF(OFFSET('Sanitation Data'!$I$32,0,10*ROW('Sanitation Data'!I169))="","",OFFSET('Sanitation Data'!$I$32,0,10*ROW('Sanitation Data'!I169)))</f>
        <v/>
      </c>
      <c r="DO175" s="266" t="str">
        <f ca="true">+IF(OFFSET('Hygiene Data'!$D$11,0,10*ROW('Hygiene Data'!D169))="","",OFFSET('Hygiene Data'!$D$11,0,10*ROW('Hygiene Data'!D169)))</f>
        <v/>
      </c>
      <c r="DP175" s="266" t="str">
        <f ca="true">+IF(OFFSET('Hygiene Data'!$D$12,0,10*ROW('Hygiene Data'!D169))="","",OFFSET('Hygiene Data'!$D$12,0,10*ROW('Hygiene Data'!D169)))</f>
        <v/>
      </c>
      <c r="DQ175" s="266" t="str">
        <f ca="true">+IF(OFFSET('Hygiene Data'!$D$13,0,10*ROW('Hygiene Data'!D169))="","",OFFSET('Hygiene Data'!$D$13,0,10*ROW('Hygiene Data'!D169)))</f>
        <v/>
      </c>
      <c r="DR175" s="266" t="str">
        <f ca="true">+IF(OFFSET('Hygiene Data'!$E$11,0,10*ROW('Hygiene Data'!E169))="","",OFFSET('Hygiene Data'!$E$11,0,10*ROW('Hygiene Data'!E169)))</f>
        <v/>
      </c>
      <c r="DS175" s="266" t="str">
        <f ca="true">+IF(OFFSET('Hygiene Data'!$E$12,0,10*ROW('Hygiene Data'!E169))="","",OFFSET('Hygiene Data'!$E$12,0,10*ROW('Hygiene Data'!E169)))</f>
        <v/>
      </c>
      <c r="DT175" s="266" t="str">
        <f ca="true">+IF(OFFSET('Hygiene Data'!$E$13,0,10*ROW('Hygiene Data'!E169))="","",OFFSET('Hygiene Data'!$E$13,0,10*ROW('Hygiene Data'!E169)))</f>
        <v/>
      </c>
      <c r="DU175" s="266" t="str">
        <f ca="true">+IF(OFFSET('Hygiene Data'!$F$11,0,10*ROW('Hygiene Data'!F169))="","",OFFSET('Hygiene Data'!$F$11,0,10*ROW('Hygiene Data'!F169)))</f>
        <v/>
      </c>
      <c r="DV175" s="266" t="str">
        <f ca="true">+IF(OFFSET('Hygiene Data'!$F$12,0,10*ROW('Hygiene Data'!F169))="","",OFFSET('Hygiene Data'!$F$12,0,10*ROW('Hygiene Data'!F169)))</f>
        <v/>
      </c>
      <c r="DW175" s="266" t="str">
        <f ca="true">+IF(OFFSET('Hygiene Data'!$F$13,0,10*ROW('Hygiene Data'!F169))="","",OFFSET('Hygiene Data'!$F$13,0,10*ROW('Hygiene Data'!F169)))</f>
        <v/>
      </c>
      <c r="DX175" s="266" t="str">
        <f ca="true">+IF(OFFSET('Hygiene Data'!$G$11,0,10*ROW('Hygiene Data'!G169))="","",OFFSET('Hygiene Data'!$G$11,0,10*ROW('Hygiene Data'!G169)))</f>
        <v/>
      </c>
      <c r="DY175" s="266" t="str">
        <f ca="true">+IF(OFFSET('Hygiene Data'!$G$12,0,10*ROW('Hygiene Data'!G169))="","",OFFSET('Hygiene Data'!$G$12,0,10*ROW('Hygiene Data'!G169)))</f>
        <v/>
      </c>
      <c r="DZ175" s="266" t="str">
        <f ca="true">+IF(OFFSET('Hygiene Data'!$G$13,0,10*ROW('Hygiene Data'!G169))="","",OFFSET('Hygiene Data'!$G$13,0,10*ROW('Hygiene Data'!G169)))</f>
        <v/>
      </c>
      <c r="EA175" s="266" t="str">
        <f ca="true">+IF(OFFSET('Hygiene Data'!$H$11,0,10*ROW('Hygiene Data'!H169))="","",OFFSET('Hygiene Data'!$H$11,0,10*ROW('Hygiene Data'!H169)))</f>
        <v/>
      </c>
      <c r="EB175" s="266" t="str">
        <f ca="true">+IF(OFFSET('Hygiene Data'!$H$12,0,10*ROW('Hygiene Data'!H169))="","",OFFSET('Hygiene Data'!$H$12,0,10*ROW('Hygiene Data'!H169)))</f>
        <v/>
      </c>
      <c r="EC175" s="266" t="str">
        <f ca="true">+IF(OFFSET('Hygiene Data'!$H$13,0,10*ROW('Hygiene Data'!H169))="","",OFFSET('Hygiene Data'!$H$13,0,10*ROW('Hygiene Data'!H169)))</f>
        <v/>
      </c>
      <c r="ED175" s="266" t="str">
        <f ca="true">+IF(OFFSET('Hygiene Data'!$I$11,0,10*ROW('Hygiene Data'!I169))="","",OFFSET('Hygiene Data'!$I$11,0,10*ROW('Hygiene Data'!I169)))</f>
        <v/>
      </c>
      <c r="EE175" s="266" t="str">
        <f ca="true">+IF(OFFSET('Hygiene Data'!$I$12,0,10*ROW('Hygiene Data'!I169))="","",OFFSET('Hygiene Data'!$I$12,0,10*ROW('Hygiene Data'!I169)))</f>
        <v/>
      </c>
      <c r="EF175" s="266"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2"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6"/>
      <c r="BS176" s="266" t="str">
        <f ca="true">+IF(OFFSET('Water Data'!$D$27,0,10*ROW('Water Data'!D170))="","",OFFSET('Water Data'!$D$27,0,10*ROW('Water Data'!D170)))</f>
        <v/>
      </c>
      <c r="BT176" s="266" t="str">
        <f ca="true">+IF(OFFSET('Water Data'!$D$28,0,10*ROW('Water Data'!D170))="","",OFFSET('Water Data'!$D$28,0,10*ROW('Water Data'!D170)))</f>
        <v/>
      </c>
      <c r="BU176" s="266" t="str">
        <f ca="true">+IF(OFFSET('Water Data'!$D$29,0,10*ROW('Water Data'!D170))="","",OFFSET('Water Data'!$D$29,0,10*ROW('Water Data'!D170)))</f>
        <v/>
      </c>
      <c r="BV176" s="266" t="str">
        <f ca="true">+IF(OFFSET('Water Data'!$E$27,0,10*ROW('Water Data'!E170))="","",OFFSET('Water Data'!$E$27,0,10*ROW('Water Data'!E170)))</f>
        <v/>
      </c>
      <c r="BW176" s="266" t="str">
        <f ca="true">+IF(OFFSET('Water Data'!$E$28,0,10*ROW('Water Data'!E170))="","",OFFSET('Water Data'!$E$28,0,10*ROW('Water Data'!E170)))</f>
        <v/>
      </c>
      <c r="BX176" s="266" t="str">
        <f ca="true">+IF(OFFSET('Water Data'!$E$29,0,10*ROW('Water Data'!E170))="","",OFFSET('Water Data'!$E$29,0,10*ROW('Water Data'!E170)))</f>
        <v/>
      </c>
      <c r="BY176" s="266" t="str">
        <f ca="true">+IF(OFFSET('Water Data'!$F$27,0,10*ROW('Water Data'!F170))="","",OFFSET('Water Data'!$F$27,0,10*ROW('Water Data'!F170)))</f>
        <v/>
      </c>
      <c r="BZ176" s="266" t="str">
        <f ca="true">+IF(OFFSET('Water Data'!$F$28,0,10*ROW('Water Data'!F170))="","",OFFSET('Water Data'!$F$28,0,10*ROW('Water Data'!F170)))</f>
        <v/>
      </c>
      <c r="CA176" s="266" t="str">
        <f ca="true">+IF(OFFSET('Water Data'!$F$29,0,10*ROW('Water Data'!F170))="","",OFFSET('Water Data'!$F$29,0,10*ROW('Water Data'!F170)))</f>
        <v/>
      </c>
      <c r="CB176" s="266" t="str">
        <f ca="true">+IF(OFFSET('Water Data'!$G$27,0,10*ROW('Water Data'!G170))="","",OFFSET('Water Data'!$G$27,0,10*ROW('Water Data'!G170)))</f>
        <v/>
      </c>
      <c r="CC176" s="266" t="str">
        <f ca="true">+IF(OFFSET('Water Data'!$G$28,0,10*ROW('Water Data'!G170))="","",OFFSET('Water Data'!$G$28,0,10*ROW('Water Data'!G170)))</f>
        <v/>
      </c>
      <c r="CD176" s="266" t="str">
        <f ca="true">+IF(OFFSET('Water Data'!$G$29,0,10*ROW('Water Data'!G170))="","",OFFSET('Water Data'!$G$29,0,10*ROW('Water Data'!G170)))</f>
        <v/>
      </c>
      <c r="CE176" s="266" t="str">
        <f ca="true">+IF(OFFSET('Water Data'!$H$27,0,10*ROW('Water Data'!H170))="","",OFFSET('Water Data'!$H$27,0,10*ROW('Water Data'!H170)))</f>
        <v/>
      </c>
      <c r="CF176" s="266" t="str">
        <f ca="true">+IF(OFFSET('Water Data'!$H$28,0,10*ROW('Water Data'!H170))="","",OFFSET('Water Data'!$H$28,0,10*ROW('Water Data'!H170)))</f>
        <v/>
      </c>
      <c r="CG176" s="266" t="str">
        <f ca="true">+IF(OFFSET('Water Data'!$H$29,0,10*ROW('Water Data'!H170))="","",OFFSET('Water Data'!$H$29,0,10*ROW('Water Data'!H170)))</f>
        <v/>
      </c>
      <c r="CH176" s="266" t="str">
        <f ca="true">+IF(OFFSET('Water Data'!$I$27,0,10*ROW('Water Data'!I170))="","",OFFSET('Water Data'!$I$27,0,10*ROW('Water Data'!I170)))</f>
        <v/>
      </c>
      <c r="CI176" s="266" t="str">
        <f ca="true">+IF(OFFSET('Water Data'!$I$28,0,10*ROW('Water Data'!I170))="","",OFFSET('Water Data'!$I$28,0,10*ROW('Water Data'!I170)))</f>
        <v/>
      </c>
      <c r="CJ176" s="266" t="str">
        <f ca="true">+IF(OFFSET('Water Data'!$I$29,0,10*ROW('Water Data'!I170))="","",OFFSET('Water Data'!$I$29,0,10*ROW('Water Data'!I170)))</f>
        <v/>
      </c>
      <c r="CK176" s="266" t="str">
        <f ca="true">+IF(OFFSET('Sanitation Data'!$D$28,0,10*ROW('Sanitation Data'!D170))="","",OFFSET('Sanitation Data'!$D$28,0,10*ROW('Sanitation Data'!D170)))</f>
        <v/>
      </c>
      <c r="CL176" s="266" t="str">
        <f ca="true">+IF(OFFSET('Sanitation Data'!$D$29,0,10*ROW('Sanitation Data'!D170))="","",OFFSET('Sanitation Data'!$D$29,0,10*ROW('Sanitation Data'!D170)))</f>
        <v/>
      </c>
      <c r="CM176" s="266" t="str">
        <f ca="true">+IF(OFFSET('Sanitation Data'!$D$30,0,10*ROW('Sanitation Data'!D170))="","",OFFSET('Sanitation Data'!$D$30,0,10*ROW('Sanitation Data'!D170)))</f>
        <v/>
      </c>
      <c r="CN176" s="266" t="str">
        <f ca="true">+IF(OFFSET('Sanitation Data'!$D$31,0,10*ROW('Sanitation Data'!D170))="","",OFFSET('Sanitation Data'!$D$31,0,10*ROW('Sanitation Data'!D170)))</f>
        <v/>
      </c>
      <c r="CO176" s="266" t="str">
        <f ca="true">+IF(OFFSET('Sanitation Data'!$D$32,0,10*ROW('Sanitation Data'!D170))="","",OFFSET('Sanitation Data'!$D$32,0,10*ROW('Sanitation Data'!D170)))</f>
        <v/>
      </c>
      <c r="CP176" s="266" t="str">
        <f ca="true">+IF(OFFSET('Sanitation Data'!$E$28,0,10*ROW('Sanitation Data'!E170))="","",OFFSET('Sanitation Data'!$E$28,0,10*ROW('Sanitation Data'!E170)))</f>
        <v/>
      </c>
      <c r="CQ176" s="266" t="str">
        <f ca="true">+IF(OFFSET('Sanitation Data'!$E$29,0,10*ROW('Sanitation Data'!E170))="","",OFFSET('Sanitation Data'!$E$29,0,10*ROW('Sanitation Data'!E170)))</f>
        <v/>
      </c>
      <c r="CR176" s="266" t="str">
        <f ca="true">+IF(OFFSET('Sanitation Data'!$E$30,0,10*ROW('Sanitation Data'!E170))="","",OFFSET('Sanitation Data'!$E$30,0,10*ROW('Sanitation Data'!E170)))</f>
        <v/>
      </c>
      <c r="CS176" s="266" t="str">
        <f ca="true">+IF(OFFSET('Sanitation Data'!$E$31,0,10*ROW('Sanitation Data'!E170))="","",OFFSET('Sanitation Data'!$E$31,0,10*ROW('Sanitation Data'!E170)))</f>
        <v/>
      </c>
      <c r="CT176" s="266" t="str">
        <f ca="true">+IF(OFFSET('Sanitation Data'!$E$32,0,10*ROW('Sanitation Data'!E170))="","",OFFSET('Sanitation Data'!$E$32,0,10*ROW('Sanitation Data'!E170)))</f>
        <v/>
      </c>
      <c r="CU176" s="266" t="str">
        <f ca="true">+IF(OFFSET('Sanitation Data'!$F$28,0,10*ROW('Sanitation Data'!F170))="","",OFFSET('Sanitation Data'!$F$28,0,10*ROW('Sanitation Data'!F170)))</f>
        <v/>
      </c>
      <c r="CV176" s="266" t="str">
        <f ca="true">+IF(OFFSET('Sanitation Data'!$F$29,0,10*ROW('Sanitation Data'!F170))="","",OFFSET('Sanitation Data'!$F$29,0,10*ROW('Sanitation Data'!F170)))</f>
        <v/>
      </c>
      <c r="CW176" s="266" t="str">
        <f ca="true">+IF(OFFSET('Sanitation Data'!$F$30,0,10*ROW('Sanitation Data'!F170))="","",OFFSET('Sanitation Data'!$F$30,0,10*ROW('Sanitation Data'!F170)))</f>
        <v/>
      </c>
      <c r="CX176" s="266" t="str">
        <f ca="true">+IF(OFFSET('Sanitation Data'!$F$31,0,10*ROW('Sanitation Data'!F170))="","",OFFSET('Sanitation Data'!$F$31,0,10*ROW('Sanitation Data'!F170)))</f>
        <v/>
      </c>
      <c r="CY176" s="266" t="str">
        <f ca="true">+IF(OFFSET('Sanitation Data'!$F$32,0,10*ROW('Sanitation Data'!F170))="","",OFFSET('Sanitation Data'!$F$32,0,10*ROW('Sanitation Data'!F170)))</f>
        <v/>
      </c>
      <c r="CZ176" s="266" t="str">
        <f ca="true">+IF(OFFSET('Sanitation Data'!$G$28,0,10*ROW('Sanitation Data'!G170))="","",OFFSET('Sanitation Data'!$G$28,0,10*ROW('Sanitation Data'!G170)))</f>
        <v/>
      </c>
      <c r="DA176" s="266" t="str">
        <f ca="true">+IF(OFFSET('Sanitation Data'!$G$29,0,10*ROW('Sanitation Data'!G170))="","",OFFSET('Sanitation Data'!$G$29,0,10*ROW('Sanitation Data'!G170)))</f>
        <v/>
      </c>
      <c r="DB176" s="266" t="str">
        <f ca="true">+IF(OFFSET('Sanitation Data'!$G$30,0,10*ROW('Sanitation Data'!G170))="","",OFFSET('Sanitation Data'!$G$30,0,10*ROW('Sanitation Data'!G170)))</f>
        <v/>
      </c>
      <c r="DC176" s="266" t="str">
        <f ca="true">+IF(OFFSET('Sanitation Data'!$G$31,0,10*ROW('Sanitation Data'!G170))="","",OFFSET('Sanitation Data'!$G$31,0,10*ROW('Sanitation Data'!G170)))</f>
        <v/>
      </c>
      <c r="DD176" s="266" t="str">
        <f ca="true">+IF(OFFSET('Sanitation Data'!$G$32,0,10*ROW('Sanitation Data'!G170))="","",OFFSET('Sanitation Data'!$G$32,0,10*ROW('Sanitation Data'!G170)))</f>
        <v/>
      </c>
      <c r="DE176" s="266" t="str">
        <f ca="true">+IF(OFFSET('Sanitation Data'!$H$28,0,10*ROW('Sanitation Data'!H170))="","",OFFSET('Sanitation Data'!$H$28,0,10*ROW('Sanitation Data'!H170)))</f>
        <v/>
      </c>
      <c r="DF176" s="266" t="str">
        <f ca="true">+IF(OFFSET('Sanitation Data'!$H$29,0,10*ROW('Sanitation Data'!H170))="","",OFFSET('Sanitation Data'!$H$29,0,10*ROW('Sanitation Data'!H170)))</f>
        <v/>
      </c>
      <c r="DG176" s="266" t="str">
        <f ca="true">+IF(OFFSET('Sanitation Data'!$H$30,0,10*ROW('Sanitation Data'!H170))="","",OFFSET('Sanitation Data'!$H$30,0,10*ROW('Sanitation Data'!H170)))</f>
        <v/>
      </c>
      <c r="DH176" s="266" t="str">
        <f ca="true">+IF(OFFSET('Sanitation Data'!$H$31,0,10*ROW('Sanitation Data'!H170))="","",OFFSET('Sanitation Data'!$H$31,0,10*ROW('Sanitation Data'!H170)))</f>
        <v/>
      </c>
      <c r="DI176" s="266" t="str">
        <f ca="true">+IF(OFFSET('Sanitation Data'!$H$32,0,10*ROW('Sanitation Data'!H170))="","",OFFSET('Sanitation Data'!$H$32,0,10*ROW('Sanitation Data'!H170)))</f>
        <v/>
      </c>
      <c r="DJ176" s="266" t="str">
        <f ca="true">+IF(OFFSET('Sanitation Data'!$I$28,0,10*ROW('Sanitation Data'!I170))="","",OFFSET('Sanitation Data'!$I$28,0,10*ROW('Sanitation Data'!I170)))</f>
        <v/>
      </c>
      <c r="DK176" s="266" t="str">
        <f ca="true">+IF(OFFSET('Sanitation Data'!$I$29,0,10*ROW('Sanitation Data'!I170))="","",OFFSET('Sanitation Data'!$I$29,0,10*ROW('Sanitation Data'!I170)))</f>
        <v/>
      </c>
      <c r="DL176" s="266" t="str">
        <f ca="true">+IF(OFFSET('Sanitation Data'!$I$30,0,10*ROW('Sanitation Data'!I170))="","",OFFSET('Sanitation Data'!$I$30,0,10*ROW('Sanitation Data'!I170)))</f>
        <v/>
      </c>
      <c r="DM176" s="266" t="str">
        <f ca="true">+IF(OFFSET('Sanitation Data'!$I$31,0,10*ROW('Sanitation Data'!I170))="","",OFFSET('Sanitation Data'!$I$31,0,10*ROW('Sanitation Data'!I170)))</f>
        <v/>
      </c>
      <c r="DN176" s="266" t="str">
        <f ca="true">+IF(OFFSET('Sanitation Data'!$I$32,0,10*ROW('Sanitation Data'!I170))="","",OFFSET('Sanitation Data'!$I$32,0,10*ROW('Sanitation Data'!I170)))</f>
        <v/>
      </c>
      <c r="DO176" s="266" t="str">
        <f ca="true">+IF(OFFSET('Hygiene Data'!$D$11,0,10*ROW('Hygiene Data'!D170))="","",OFFSET('Hygiene Data'!$D$11,0,10*ROW('Hygiene Data'!D170)))</f>
        <v/>
      </c>
      <c r="DP176" s="266" t="str">
        <f ca="true">+IF(OFFSET('Hygiene Data'!$D$12,0,10*ROW('Hygiene Data'!D170))="","",OFFSET('Hygiene Data'!$D$12,0,10*ROW('Hygiene Data'!D170)))</f>
        <v/>
      </c>
      <c r="DQ176" s="266" t="str">
        <f ca="true">+IF(OFFSET('Hygiene Data'!$D$13,0,10*ROW('Hygiene Data'!D170))="","",OFFSET('Hygiene Data'!$D$13,0,10*ROW('Hygiene Data'!D170)))</f>
        <v/>
      </c>
      <c r="DR176" s="266" t="str">
        <f ca="true">+IF(OFFSET('Hygiene Data'!$E$11,0,10*ROW('Hygiene Data'!E170))="","",OFFSET('Hygiene Data'!$E$11,0,10*ROW('Hygiene Data'!E170)))</f>
        <v/>
      </c>
      <c r="DS176" s="266" t="str">
        <f ca="true">+IF(OFFSET('Hygiene Data'!$E$12,0,10*ROW('Hygiene Data'!E170))="","",OFFSET('Hygiene Data'!$E$12,0,10*ROW('Hygiene Data'!E170)))</f>
        <v/>
      </c>
      <c r="DT176" s="266" t="str">
        <f ca="true">+IF(OFFSET('Hygiene Data'!$E$13,0,10*ROW('Hygiene Data'!E170))="","",OFFSET('Hygiene Data'!$E$13,0,10*ROW('Hygiene Data'!E170)))</f>
        <v/>
      </c>
      <c r="DU176" s="266" t="str">
        <f ca="true">+IF(OFFSET('Hygiene Data'!$F$11,0,10*ROW('Hygiene Data'!F170))="","",OFFSET('Hygiene Data'!$F$11,0,10*ROW('Hygiene Data'!F170)))</f>
        <v/>
      </c>
      <c r="DV176" s="266" t="str">
        <f ca="true">+IF(OFFSET('Hygiene Data'!$F$12,0,10*ROW('Hygiene Data'!F170))="","",OFFSET('Hygiene Data'!$F$12,0,10*ROW('Hygiene Data'!F170)))</f>
        <v/>
      </c>
      <c r="DW176" s="266" t="str">
        <f ca="true">+IF(OFFSET('Hygiene Data'!$F$13,0,10*ROW('Hygiene Data'!F170))="","",OFFSET('Hygiene Data'!$F$13,0,10*ROW('Hygiene Data'!F170)))</f>
        <v/>
      </c>
      <c r="DX176" s="266" t="str">
        <f ca="true">+IF(OFFSET('Hygiene Data'!$G$11,0,10*ROW('Hygiene Data'!G170))="","",OFFSET('Hygiene Data'!$G$11,0,10*ROW('Hygiene Data'!G170)))</f>
        <v/>
      </c>
      <c r="DY176" s="266" t="str">
        <f ca="true">+IF(OFFSET('Hygiene Data'!$G$12,0,10*ROW('Hygiene Data'!G170))="","",OFFSET('Hygiene Data'!$G$12,0,10*ROW('Hygiene Data'!G170)))</f>
        <v/>
      </c>
      <c r="DZ176" s="266" t="str">
        <f ca="true">+IF(OFFSET('Hygiene Data'!$G$13,0,10*ROW('Hygiene Data'!G170))="","",OFFSET('Hygiene Data'!$G$13,0,10*ROW('Hygiene Data'!G170)))</f>
        <v/>
      </c>
      <c r="EA176" s="266" t="str">
        <f ca="true">+IF(OFFSET('Hygiene Data'!$H$11,0,10*ROW('Hygiene Data'!H170))="","",OFFSET('Hygiene Data'!$H$11,0,10*ROW('Hygiene Data'!H170)))</f>
        <v/>
      </c>
      <c r="EB176" s="266" t="str">
        <f ca="true">+IF(OFFSET('Hygiene Data'!$H$12,0,10*ROW('Hygiene Data'!H170))="","",OFFSET('Hygiene Data'!$H$12,0,10*ROW('Hygiene Data'!H170)))</f>
        <v/>
      </c>
      <c r="EC176" s="266" t="str">
        <f ca="true">+IF(OFFSET('Hygiene Data'!$H$13,0,10*ROW('Hygiene Data'!H170))="","",OFFSET('Hygiene Data'!$H$13,0,10*ROW('Hygiene Data'!H170)))</f>
        <v/>
      </c>
      <c r="ED176" s="266" t="str">
        <f ca="true">+IF(OFFSET('Hygiene Data'!$I$11,0,10*ROW('Hygiene Data'!I170))="","",OFFSET('Hygiene Data'!$I$11,0,10*ROW('Hygiene Data'!I170)))</f>
        <v/>
      </c>
      <c r="EE176" s="266" t="str">
        <f ca="true">+IF(OFFSET('Hygiene Data'!$I$12,0,10*ROW('Hygiene Data'!I170))="","",OFFSET('Hygiene Data'!$I$12,0,10*ROW('Hygiene Data'!I170)))</f>
        <v/>
      </c>
      <c r="EF176" s="266"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2"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6"/>
      <c r="BS177" s="266" t="str">
        <f ca="true">+IF(OFFSET('Water Data'!$D$27,0,10*ROW('Water Data'!D171))="","",OFFSET('Water Data'!$D$27,0,10*ROW('Water Data'!D171)))</f>
        <v/>
      </c>
      <c r="BT177" s="266" t="str">
        <f ca="true">+IF(OFFSET('Water Data'!$D$28,0,10*ROW('Water Data'!D171))="","",OFFSET('Water Data'!$D$28,0,10*ROW('Water Data'!D171)))</f>
        <v/>
      </c>
      <c r="BU177" s="266" t="str">
        <f ca="true">+IF(OFFSET('Water Data'!$D$29,0,10*ROW('Water Data'!D171))="","",OFFSET('Water Data'!$D$29,0,10*ROW('Water Data'!D171)))</f>
        <v/>
      </c>
      <c r="BV177" s="266" t="str">
        <f ca="true">+IF(OFFSET('Water Data'!$E$27,0,10*ROW('Water Data'!E171))="","",OFFSET('Water Data'!$E$27,0,10*ROW('Water Data'!E171)))</f>
        <v/>
      </c>
      <c r="BW177" s="266" t="str">
        <f ca="true">+IF(OFFSET('Water Data'!$E$28,0,10*ROW('Water Data'!E171))="","",OFFSET('Water Data'!$E$28,0,10*ROW('Water Data'!E171)))</f>
        <v/>
      </c>
      <c r="BX177" s="266" t="str">
        <f ca="true">+IF(OFFSET('Water Data'!$E$29,0,10*ROW('Water Data'!E171))="","",OFFSET('Water Data'!$E$29,0,10*ROW('Water Data'!E171)))</f>
        <v/>
      </c>
      <c r="BY177" s="266" t="str">
        <f ca="true">+IF(OFFSET('Water Data'!$F$27,0,10*ROW('Water Data'!F171))="","",OFFSET('Water Data'!$F$27,0,10*ROW('Water Data'!F171)))</f>
        <v/>
      </c>
      <c r="BZ177" s="266" t="str">
        <f ca="true">+IF(OFFSET('Water Data'!$F$28,0,10*ROW('Water Data'!F171))="","",OFFSET('Water Data'!$F$28,0,10*ROW('Water Data'!F171)))</f>
        <v/>
      </c>
      <c r="CA177" s="266" t="str">
        <f ca="true">+IF(OFFSET('Water Data'!$F$29,0,10*ROW('Water Data'!F171))="","",OFFSET('Water Data'!$F$29,0,10*ROW('Water Data'!F171)))</f>
        <v/>
      </c>
      <c r="CB177" s="266" t="str">
        <f ca="true">+IF(OFFSET('Water Data'!$G$27,0,10*ROW('Water Data'!G171))="","",OFFSET('Water Data'!$G$27,0,10*ROW('Water Data'!G171)))</f>
        <v/>
      </c>
      <c r="CC177" s="266" t="str">
        <f ca="true">+IF(OFFSET('Water Data'!$G$28,0,10*ROW('Water Data'!G171))="","",OFFSET('Water Data'!$G$28,0,10*ROW('Water Data'!G171)))</f>
        <v/>
      </c>
      <c r="CD177" s="266" t="str">
        <f ca="true">+IF(OFFSET('Water Data'!$G$29,0,10*ROW('Water Data'!G171))="","",OFFSET('Water Data'!$G$29,0,10*ROW('Water Data'!G171)))</f>
        <v/>
      </c>
      <c r="CE177" s="266" t="str">
        <f ca="true">+IF(OFFSET('Water Data'!$H$27,0,10*ROW('Water Data'!H171))="","",OFFSET('Water Data'!$H$27,0,10*ROW('Water Data'!H171)))</f>
        <v/>
      </c>
      <c r="CF177" s="266" t="str">
        <f ca="true">+IF(OFFSET('Water Data'!$H$28,0,10*ROW('Water Data'!H171))="","",OFFSET('Water Data'!$H$28,0,10*ROW('Water Data'!H171)))</f>
        <v/>
      </c>
      <c r="CG177" s="266" t="str">
        <f ca="true">+IF(OFFSET('Water Data'!$H$29,0,10*ROW('Water Data'!H171))="","",OFFSET('Water Data'!$H$29,0,10*ROW('Water Data'!H171)))</f>
        <v/>
      </c>
      <c r="CH177" s="266" t="str">
        <f ca="true">+IF(OFFSET('Water Data'!$I$27,0,10*ROW('Water Data'!I171))="","",OFFSET('Water Data'!$I$27,0,10*ROW('Water Data'!I171)))</f>
        <v/>
      </c>
      <c r="CI177" s="266" t="str">
        <f ca="true">+IF(OFFSET('Water Data'!$I$28,0,10*ROW('Water Data'!I171))="","",OFFSET('Water Data'!$I$28,0,10*ROW('Water Data'!I171)))</f>
        <v/>
      </c>
      <c r="CJ177" s="266" t="str">
        <f ca="true">+IF(OFFSET('Water Data'!$I$29,0,10*ROW('Water Data'!I171))="","",OFFSET('Water Data'!$I$29,0,10*ROW('Water Data'!I171)))</f>
        <v/>
      </c>
      <c r="CK177" s="266" t="str">
        <f ca="true">+IF(OFFSET('Sanitation Data'!$D$28,0,10*ROW('Sanitation Data'!D171))="","",OFFSET('Sanitation Data'!$D$28,0,10*ROW('Sanitation Data'!D171)))</f>
        <v/>
      </c>
      <c r="CL177" s="266" t="str">
        <f ca="true">+IF(OFFSET('Sanitation Data'!$D$29,0,10*ROW('Sanitation Data'!D171))="","",OFFSET('Sanitation Data'!$D$29,0,10*ROW('Sanitation Data'!D171)))</f>
        <v/>
      </c>
      <c r="CM177" s="266" t="str">
        <f ca="true">+IF(OFFSET('Sanitation Data'!$D$30,0,10*ROW('Sanitation Data'!D171))="","",OFFSET('Sanitation Data'!$D$30,0,10*ROW('Sanitation Data'!D171)))</f>
        <v/>
      </c>
      <c r="CN177" s="266" t="str">
        <f ca="true">+IF(OFFSET('Sanitation Data'!$D$31,0,10*ROW('Sanitation Data'!D171))="","",OFFSET('Sanitation Data'!$D$31,0,10*ROW('Sanitation Data'!D171)))</f>
        <v/>
      </c>
      <c r="CO177" s="266" t="str">
        <f ca="true">+IF(OFFSET('Sanitation Data'!$D$32,0,10*ROW('Sanitation Data'!D171))="","",OFFSET('Sanitation Data'!$D$32,0,10*ROW('Sanitation Data'!D171)))</f>
        <v/>
      </c>
      <c r="CP177" s="266" t="str">
        <f ca="true">+IF(OFFSET('Sanitation Data'!$E$28,0,10*ROW('Sanitation Data'!E171))="","",OFFSET('Sanitation Data'!$E$28,0,10*ROW('Sanitation Data'!E171)))</f>
        <v/>
      </c>
      <c r="CQ177" s="266" t="str">
        <f ca="true">+IF(OFFSET('Sanitation Data'!$E$29,0,10*ROW('Sanitation Data'!E171))="","",OFFSET('Sanitation Data'!$E$29,0,10*ROW('Sanitation Data'!E171)))</f>
        <v/>
      </c>
      <c r="CR177" s="266" t="str">
        <f ca="true">+IF(OFFSET('Sanitation Data'!$E$30,0,10*ROW('Sanitation Data'!E171))="","",OFFSET('Sanitation Data'!$E$30,0,10*ROW('Sanitation Data'!E171)))</f>
        <v/>
      </c>
      <c r="CS177" s="266" t="str">
        <f ca="true">+IF(OFFSET('Sanitation Data'!$E$31,0,10*ROW('Sanitation Data'!E171))="","",OFFSET('Sanitation Data'!$E$31,0,10*ROW('Sanitation Data'!E171)))</f>
        <v/>
      </c>
      <c r="CT177" s="266" t="str">
        <f ca="true">+IF(OFFSET('Sanitation Data'!$E$32,0,10*ROW('Sanitation Data'!E171))="","",OFFSET('Sanitation Data'!$E$32,0,10*ROW('Sanitation Data'!E171)))</f>
        <v/>
      </c>
      <c r="CU177" s="266" t="str">
        <f ca="true">+IF(OFFSET('Sanitation Data'!$F$28,0,10*ROW('Sanitation Data'!F171))="","",OFFSET('Sanitation Data'!$F$28,0,10*ROW('Sanitation Data'!F171)))</f>
        <v/>
      </c>
      <c r="CV177" s="266" t="str">
        <f ca="true">+IF(OFFSET('Sanitation Data'!$F$29,0,10*ROW('Sanitation Data'!F171))="","",OFFSET('Sanitation Data'!$F$29,0,10*ROW('Sanitation Data'!F171)))</f>
        <v/>
      </c>
      <c r="CW177" s="266" t="str">
        <f ca="true">+IF(OFFSET('Sanitation Data'!$F$30,0,10*ROW('Sanitation Data'!F171))="","",OFFSET('Sanitation Data'!$F$30,0,10*ROW('Sanitation Data'!F171)))</f>
        <v/>
      </c>
      <c r="CX177" s="266" t="str">
        <f ca="true">+IF(OFFSET('Sanitation Data'!$F$31,0,10*ROW('Sanitation Data'!F171))="","",OFFSET('Sanitation Data'!$F$31,0,10*ROW('Sanitation Data'!F171)))</f>
        <v/>
      </c>
      <c r="CY177" s="266" t="str">
        <f ca="true">+IF(OFFSET('Sanitation Data'!$F$32,0,10*ROW('Sanitation Data'!F171))="","",OFFSET('Sanitation Data'!$F$32,0,10*ROW('Sanitation Data'!F171)))</f>
        <v/>
      </c>
      <c r="CZ177" s="266" t="str">
        <f ca="true">+IF(OFFSET('Sanitation Data'!$G$28,0,10*ROW('Sanitation Data'!G171))="","",OFFSET('Sanitation Data'!$G$28,0,10*ROW('Sanitation Data'!G171)))</f>
        <v/>
      </c>
      <c r="DA177" s="266" t="str">
        <f ca="true">+IF(OFFSET('Sanitation Data'!$G$29,0,10*ROW('Sanitation Data'!G171))="","",OFFSET('Sanitation Data'!$G$29,0,10*ROW('Sanitation Data'!G171)))</f>
        <v/>
      </c>
      <c r="DB177" s="266" t="str">
        <f ca="true">+IF(OFFSET('Sanitation Data'!$G$30,0,10*ROW('Sanitation Data'!G171))="","",OFFSET('Sanitation Data'!$G$30,0,10*ROW('Sanitation Data'!G171)))</f>
        <v/>
      </c>
      <c r="DC177" s="266" t="str">
        <f ca="true">+IF(OFFSET('Sanitation Data'!$G$31,0,10*ROW('Sanitation Data'!G171))="","",OFFSET('Sanitation Data'!$G$31,0,10*ROW('Sanitation Data'!G171)))</f>
        <v/>
      </c>
      <c r="DD177" s="266" t="str">
        <f ca="true">+IF(OFFSET('Sanitation Data'!$G$32,0,10*ROW('Sanitation Data'!G171))="","",OFFSET('Sanitation Data'!$G$32,0,10*ROW('Sanitation Data'!G171)))</f>
        <v/>
      </c>
      <c r="DE177" s="266" t="str">
        <f ca="true">+IF(OFFSET('Sanitation Data'!$H$28,0,10*ROW('Sanitation Data'!H171))="","",OFFSET('Sanitation Data'!$H$28,0,10*ROW('Sanitation Data'!H171)))</f>
        <v/>
      </c>
      <c r="DF177" s="266" t="str">
        <f ca="true">+IF(OFFSET('Sanitation Data'!$H$29,0,10*ROW('Sanitation Data'!H171))="","",OFFSET('Sanitation Data'!$H$29,0,10*ROW('Sanitation Data'!H171)))</f>
        <v/>
      </c>
      <c r="DG177" s="266" t="str">
        <f ca="true">+IF(OFFSET('Sanitation Data'!$H$30,0,10*ROW('Sanitation Data'!H171))="","",OFFSET('Sanitation Data'!$H$30,0,10*ROW('Sanitation Data'!H171)))</f>
        <v/>
      </c>
      <c r="DH177" s="266" t="str">
        <f ca="true">+IF(OFFSET('Sanitation Data'!$H$31,0,10*ROW('Sanitation Data'!H171))="","",OFFSET('Sanitation Data'!$H$31,0,10*ROW('Sanitation Data'!H171)))</f>
        <v/>
      </c>
      <c r="DI177" s="266" t="str">
        <f ca="true">+IF(OFFSET('Sanitation Data'!$H$32,0,10*ROW('Sanitation Data'!H171))="","",OFFSET('Sanitation Data'!$H$32,0,10*ROW('Sanitation Data'!H171)))</f>
        <v/>
      </c>
      <c r="DJ177" s="266" t="str">
        <f ca="true">+IF(OFFSET('Sanitation Data'!$I$28,0,10*ROW('Sanitation Data'!I171))="","",OFFSET('Sanitation Data'!$I$28,0,10*ROW('Sanitation Data'!I171)))</f>
        <v/>
      </c>
      <c r="DK177" s="266" t="str">
        <f ca="true">+IF(OFFSET('Sanitation Data'!$I$29,0,10*ROW('Sanitation Data'!I171))="","",OFFSET('Sanitation Data'!$I$29,0,10*ROW('Sanitation Data'!I171)))</f>
        <v/>
      </c>
      <c r="DL177" s="266" t="str">
        <f ca="true">+IF(OFFSET('Sanitation Data'!$I$30,0,10*ROW('Sanitation Data'!I171))="","",OFFSET('Sanitation Data'!$I$30,0,10*ROW('Sanitation Data'!I171)))</f>
        <v/>
      </c>
      <c r="DM177" s="266" t="str">
        <f ca="true">+IF(OFFSET('Sanitation Data'!$I$31,0,10*ROW('Sanitation Data'!I171))="","",OFFSET('Sanitation Data'!$I$31,0,10*ROW('Sanitation Data'!I171)))</f>
        <v/>
      </c>
      <c r="DN177" s="266" t="str">
        <f ca="true">+IF(OFFSET('Sanitation Data'!$I$32,0,10*ROW('Sanitation Data'!I171))="","",OFFSET('Sanitation Data'!$I$32,0,10*ROW('Sanitation Data'!I171)))</f>
        <v/>
      </c>
      <c r="DO177" s="266" t="str">
        <f ca="true">+IF(OFFSET('Hygiene Data'!$D$11,0,10*ROW('Hygiene Data'!D171))="","",OFFSET('Hygiene Data'!$D$11,0,10*ROW('Hygiene Data'!D171)))</f>
        <v/>
      </c>
      <c r="DP177" s="266" t="str">
        <f ca="true">+IF(OFFSET('Hygiene Data'!$D$12,0,10*ROW('Hygiene Data'!D171))="","",OFFSET('Hygiene Data'!$D$12,0,10*ROW('Hygiene Data'!D171)))</f>
        <v/>
      </c>
      <c r="DQ177" s="266" t="str">
        <f ca="true">+IF(OFFSET('Hygiene Data'!$D$13,0,10*ROW('Hygiene Data'!D171))="","",OFFSET('Hygiene Data'!$D$13,0,10*ROW('Hygiene Data'!D171)))</f>
        <v/>
      </c>
      <c r="DR177" s="266" t="str">
        <f ca="true">+IF(OFFSET('Hygiene Data'!$E$11,0,10*ROW('Hygiene Data'!E171))="","",OFFSET('Hygiene Data'!$E$11,0,10*ROW('Hygiene Data'!E171)))</f>
        <v/>
      </c>
      <c r="DS177" s="266" t="str">
        <f ca="true">+IF(OFFSET('Hygiene Data'!$E$12,0,10*ROW('Hygiene Data'!E171))="","",OFFSET('Hygiene Data'!$E$12,0,10*ROW('Hygiene Data'!E171)))</f>
        <v/>
      </c>
      <c r="DT177" s="266" t="str">
        <f ca="true">+IF(OFFSET('Hygiene Data'!$E$13,0,10*ROW('Hygiene Data'!E171))="","",OFFSET('Hygiene Data'!$E$13,0,10*ROW('Hygiene Data'!E171)))</f>
        <v/>
      </c>
      <c r="DU177" s="266" t="str">
        <f ca="true">+IF(OFFSET('Hygiene Data'!$F$11,0,10*ROW('Hygiene Data'!F171))="","",OFFSET('Hygiene Data'!$F$11,0,10*ROW('Hygiene Data'!F171)))</f>
        <v/>
      </c>
      <c r="DV177" s="266" t="str">
        <f ca="true">+IF(OFFSET('Hygiene Data'!$F$12,0,10*ROW('Hygiene Data'!F171))="","",OFFSET('Hygiene Data'!$F$12,0,10*ROW('Hygiene Data'!F171)))</f>
        <v/>
      </c>
      <c r="DW177" s="266" t="str">
        <f ca="true">+IF(OFFSET('Hygiene Data'!$F$13,0,10*ROW('Hygiene Data'!F171))="","",OFFSET('Hygiene Data'!$F$13,0,10*ROW('Hygiene Data'!F171)))</f>
        <v/>
      </c>
      <c r="DX177" s="266" t="str">
        <f ca="true">+IF(OFFSET('Hygiene Data'!$G$11,0,10*ROW('Hygiene Data'!G171))="","",OFFSET('Hygiene Data'!$G$11,0,10*ROW('Hygiene Data'!G171)))</f>
        <v/>
      </c>
      <c r="DY177" s="266" t="str">
        <f ca="true">+IF(OFFSET('Hygiene Data'!$G$12,0,10*ROW('Hygiene Data'!G171))="","",OFFSET('Hygiene Data'!$G$12,0,10*ROW('Hygiene Data'!G171)))</f>
        <v/>
      </c>
      <c r="DZ177" s="266" t="str">
        <f ca="true">+IF(OFFSET('Hygiene Data'!$G$13,0,10*ROW('Hygiene Data'!G171))="","",OFFSET('Hygiene Data'!$G$13,0,10*ROW('Hygiene Data'!G171)))</f>
        <v/>
      </c>
      <c r="EA177" s="266" t="str">
        <f ca="true">+IF(OFFSET('Hygiene Data'!$H$11,0,10*ROW('Hygiene Data'!H171))="","",OFFSET('Hygiene Data'!$H$11,0,10*ROW('Hygiene Data'!H171)))</f>
        <v/>
      </c>
      <c r="EB177" s="266" t="str">
        <f ca="true">+IF(OFFSET('Hygiene Data'!$H$12,0,10*ROW('Hygiene Data'!H171))="","",OFFSET('Hygiene Data'!$H$12,0,10*ROW('Hygiene Data'!H171)))</f>
        <v/>
      </c>
      <c r="EC177" s="266" t="str">
        <f ca="true">+IF(OFFSET('Hygiene Data'!$H$13,0,10*ROW('Hygiene Data'!H171))="","",OFFSET('Hygiene Data'!$H$13,0,10*ROW('Hygiene Data'!H171)))</f>
        <v/>
      </c>
      <c r="ED177" s="266" t="str">
        <f ca="true">+IF(OFFSET('Hygiene Data'!$I$11,0,10*ROW('Hygiene Data'!I171))="","",OFFSET('Hygiene Data'!$I$11,0,10*ROW('Hygiene Data'!I171)))</f>
        <v/>
      </c>
      <c r="EE177" s="266" t="str">
        <f ca="true">+IF(OFFSET('Hygiene Data'!$I$12,0,10*ROW('Hygiene Data'!I171))="","",OFFSET('Hygiene Data'!$I$12,0,10*ROW('Hygiene Data'!I171)))</f>
        <v/>
      </c>
      <c r="EF177" s="266"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2"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6"/>
      <c r="BS178" s="266" t="str">
        <f ca="true">+IF(OFFSET('Water Data'!$D$27,0,10*ROW('Water Data'!D172))="","",OFFSET('Water Data'!$D$27,0,10*ROW('Water Data'!D172)))</f>
        <v/>
      </c>
      <c r="BT178" s="266" t="str">
        <f ca="true">+IF(OFFSET('Water Data'!$D$28,0,10*ROW('Water Data'!D172))="","",OFFSET('Water Data'!$D$28,0,10*ROW('Water Data'!D172)))</f>
        <v/>
      </c>
      <c r="BU178" s="266" t="str">
        <f ca="true">+IF(OFFSET('Water Data'!$D$29,0,10*ROW('Water Data'!D172))="","",OFFSET('Water Data'!$D$29,0,10*ROW('Water Data'!D172)))</f>
        <v/>
      </c>
      <c r="BV178" s="266" t="str">
        <f ca="true">+IF(OFFSET('Water Data'!$E$27,0,10*ROW('Water Data'!E172))="","",OFFSET('Water Data'!$E$27,0,10*ROW('Water Data'!E172)))</f>
        <v/>
      </c>
      <c r="BW178" s="266" t="str">
        <f ca="true">+IF(OFFSET('Water Data'!$E$28,0,10*ROW('Water Data'!E172))="","",OFFSET('Water Data'!$E$28,0,10*ROW('Water Data'!E172)))</f>
        <v/>
      </c>
      <c r="BX178" s="266" t="str">
        <f ca="true">+IF(OFFSET('Water Data'!$E$29,0,10*ROW('Water Data'!E172))="","",OFFSET('Water Data'!$E$29,0,10*ROW('Water Data'!E172)))</f>
        <v/>
      </c>
      <c r="BY178" s="266" t="str">
        <f ca="true">+IF(OFFSET('Water Data'!$F$27,0,10*ROW('Water Data'!F172))="","",OFFSET('Water Data'!$F$27,0,10*ROW('Water Data'!F172)))</f>
        <v/>
      </c>
      <c r="BZ178" s="266" t="str">
        <f ca="true">+IF(OFFSET('Water Data'!$F$28,0,10*ROW('Water Data'!F172))="","",OFFSET('Water Data'!$F$28,0,10*ROW('Water Data'!F172)))</f>
        <v/>
      </c>
      <c r="CA178" s="266" t="str">
        <f ca="true">+IF(OFFSET('Water Data'!$F$29,0,10*ROW('Water Data'!F172))="","",OFFSET('Water Data'!$F$29,0,10*ROW('Water Data'!F172)))</f>
        <v/>
      </c>
      <c r="CB178" s="266" t="str">
        <f ca="true">+IF(OFFSET('Water Data'!$G$27,0,10*ROW('Water Data'!G172))="","",OFFSET('Water Data'!$G$27,0,10*ROW('Water Data'!G172)))</f>
        <v/>
      </c>
      <c r="CC178" s="266" t="str">
        <f ca="true">+IF(OFFSET('Water Data'!$G$28,0,10*ROW('Water Data'!G172))="","",OFFSET('Water Data'!$G$28,0,10*ROW('Water Data'!G172)))</f>
        <v/>
      </c>
      <c r="CD178" s="266" t="str">
        <f ca="true">+IF(OFFSET('Water Data'!$G$29,0,10*ROW('Water Data'!G172))="","",OFFSET('Water Data'!$G$29,0,10*ROW('Water Data'!G172)))</f>
        <v/>
      </c>
      <c r="CE178" s="266" t="str">
        <f ca="true">+IF(OFFSET('Water Data'!$H$27,0,10*ROW('Water Data'!H172))="","",OFFSET('Water Data'!$H$27,0,10*ROW('Water Data'!H172)))</f>
        <v/>
      </c>
      <c r="CF178" s="266" t="str">
        <f ca="true">+IF(OFFSET('Water Data'!$H$28,0,10*ROW('Water Data'!H172))="","",OFFSET('Water Data'!$H$28,0,10*ROW('Water Data'!H172)))</f>
        <v/>
      </c>
      <c r="CG178" s="266" t="str">
        <f ca="true">+IF(OFFSET('Water Data'!$H$29,0,10*ROW('Water Data'!H172))="","",OFFSET('Water Data'!$H$29,0,10*ROW('Water Data'!H172)))</f>
        <v/>
      </c>
      <c r="CH178" s="266" t="str">
        <f ca="true">+IF(OFFSET('Water Data'!$I$27,0,10*ROW('Water Data'!I172))="","",OFFSET('Water Data'!$I$27,0,10*ROW('Water Data'!I172)))</f>
        <v/>
      </c>
      <c r="CI178" s="266" t="str">
        <f ca="true">+IF(OFFSET('Water Data'!$I$28,0,10*ROW('Water Data'!I172))="","",OFFSET('Water Data'!$I$28,0,10*ROW('Water Data'!I172)))</f>
        <v/>
      </c>
      <c r="CJ178" s="266" t="str">
        <f ca="true">+IF(OFFSET('Water Data'!$I$29,0,10*ROW('Water Data'!I172))="","",OFFSET('Water Data'!$I$29,0,10*ROW('Water Data'!I172)))</f>
        <v/>
      </c>
      <c r="CK178" s="266" t="str">
        <f ca="true">+IF(OFFSET('Sanitation Data'!$D$28,0,10*ROW('Sanitation Data'!D172))="","",OFFSET('Sanitation Data'!$D$28,0,10*ROW('Sanitation Data'!D172)))</f>
        <v/>
      </c>
      <c r="CL178" s="266" t="str">
        <f ca="true">+IF(OFFSET('Sanitation Data'!$D$29,0,10*ROW('Sanitation Data'!D172))="","",OFFSET('Sanitation Data'!$D$29,0,10*ROW('Sanitation Data'!D172)))</f>
        <v/>
      </c>
      <c r="CM178" s="266" t="str">
        <f ca="true">+IF(OFFSET('Sanitation Data'!$D$30,0,10*ROW('Sanitation Data'!D172))="","",OFFSET('Sanitation Data'!$D$30,0,10*ROW('Sanitation Data'!D172)))</f>
        <v/>
      </c>
      <c r="CN178" s="266" t="str">
        <f ca="true">+IF(OFFSET('Sanitation Data'!$D$31,0,10*ROW('Sanitation Data'!D172))="","",OFFSET('Sanitation Data'!$D$31,0,10*ROW('Sanitation Data'!D172)))</f>
        <v/>
      </c>
      <c r="CO178" s="266" t="str">
        <f ca="true">+IF(OFFSET('Sanitation Data'!$D$32,0,10*ROW('Sanitation Data'!D172))="","",OFFSET('Sanitation Data'!$D$32,0,10*ROW('Sanitation Data'!D172)))</f>
        <v/>
      </c>
      <c r="CP178" s="266" t="str">
        <f ca="true">+IF(OFFSET('Sanitation Data'!$E$28,0,10*ROW('Sanitation Data'!E172))="","",OFFSET('Sanitation Data'!$E$28,0,10*ROW('Sanitation Data'!E172)))</f>
        <v/>
      </c>
      <c r="CQ178" s="266" t="str">
        <f ca="true">+IF(OFFSET('Sanitation Data'!$E$29,0,10*ROW('Sanitation Data'!E172))="","",OFFSET('Sanitation Data'!$E$29,0,10*ROW('Sanitation Data'!E172)))</f>
        <v/>
      </c>
      <c r="CR178" s="266" t="str">
        <f ca="true">+IF(OFFSET('Sanitation Data'!$E$30,0,10*ROW('Sanitation Data'!E172))="","",OFFSET('Sanitation Data'!$E$30,0,10*ROW('Sanitation Data'!E172)))</f>
        <v/>
      </c>
      <c r="CS178" s="266" t="str">
        <f ca="true">+IF(OFFSET('Sanitation Data'!$E$31,0,10*ROW('Sanitation Data'!E172))="","",OFFSET('Sanitation Data'!$E$31,0,10*ROW('Sanitation Data'!E172)))</f>
        <v/>
      </c>
      <c r="CT178" s="266" t="str">
        <f ca="true">+IF(OFFSET('Sanitation Data'!$E$32,0,10*ROW('Sanitation Data'!E172))="","",OFFSET('Sanitation Data'!$E$32,0,10*ROW('Sanitation Data'!E172)))</f>
        <v/>
      </c>
      <c r="CU178" s="266" t="str">
        <f ca="true">+IF(OFFSET('Sanitation Data'!$F$28,0,10*ROW('Sanitation Data'!F172))="","",OFFSET('Sanitation Data'!$F$28,0,10*ROW('Sanitation Data'!F172)))</f>
        <v/>
      </c>
      <c r="CV178" s="266" t="str">
        <f ca="true">+IF(OFFSET('Sanitation Data'!$F$29,0,10*ROW('Sanitation Data'!F172))="","",OFFSET('Sanitation Data'!$F$29,0,10*ROW('Sanitation Data'!F172)))</f>
        <v/>
      </c>
      <c r="CW178" s="266" t="str">
        <f ca="true">+IF(OFFSET('Sanitation Data'!$F$30,0,10*ROW('Sanitation Data'!F172))="","",OFFSET('Sanitation Data'!$F$30,0,10*ROW('Sanitation Data'!F172)))</f>
        <v/>
      </c>
      <c r="CX178" s="266" t="str">
        <f ca="true">+IF(OFFSET('Sanitation Data'!$F$31,0,10*ROW('Sanitation Data'!F172))="","",OFFSET('Sanitation Data'!$F$31,0,10*ROW('Sanitation Data'!F172)))</f>
        <v/>
      </c>
      <c r="CY178" s="266" t="str">
        <f ca="true">+IF(OFFSET('Sanitation Data'!$F$32,0,10*ROW('Sanitation Data'!F172))="","",OFFSET('Sanitation Data'!$F$32,0,10*ROW('Sanitation Data'!F172)))</f>
        <v/>
      </c>
      <c r="CZ178" s="266" t="str">
        <f ca="true">+IF(OFFSET('Sanitation Data'!$G$28,0,10*ROW('Sanitation Data'!G172))="","",OFFSET('Sanitation Data'!$G$28,0,10*ROW('Sanitation Data'!G172)))</f>
        <v/>
      </c>
      <c r="DA178" s="266" t="str">
        <f ca="true">+IF(OFFSET('Sanitation Data'!$G$29,0,10*ROW('Sanitation Data'!G172))="","",OFFSET('Sanitation Data'!$G$29,0,10*ROW('Sanitation Data'!G172)))</f>
        <v/>
      </c>
      <c r="DB178" s="266" t="str">
        <f ca="true">+IF(OFFSET('Sanitation Data'!$G$30,0,10*ROW('Sanitation Data'!G172))="","",OFFSET('Sanitation Data'!$G$30,0,10*ROW('Sanitation Data'!G172)))</f>
        <v/>
      </c>
      <c r="DC178" s="266" t="str">
        <f ca="true">+IF(OFFSET('Sanitation Data'!$G$31,0,10*ROW('Sanitation Data'!G172))="","",OFFSET('Sanitation Data'!$G$31,0,10*ROW('Sanitation Data'!G172)))</f>
        <v/>
      </c>
      <c r="DD178" s="266" t="str">
        <f ca="true">+IF(OFFSET('Sanitation Data'!$G$32,0,10*ROW('Sanitation Data'!G172))="","",OFFSET('Sanitation Data'!$G$32,0,10*ROW('Sanitation Data'!G172)))</f>
        <v/>
      </c>
      <c r="DE178" s="266" t="str">
        <f ca="true">+IF(OFFSET('Sanitation Data'!$H$28,0,10*ROW('Sanitation Data'!H172))="","",OFFSET('Sanitation Data'!$H$28,0,10*ROW('Sanitation Data'!H172)))</f>
        <v/>
      </c>
      <c r="DF178" s="266" t="str">
        <f ca="true">+IF(OFFSET('Sanitation Data'!$H$29,0,10*ROW('Sanitation Data'!H172))="","",OFFSET('Sanitation Data'!$H$29,0,10*ROW('Sanitation Data'!H172)))</f>
        <v/>
      </c>
      <c r="DG178" s="266" t="str">
        <f ca="true">+IF(OFFSET('Sanitation Data'!$H$30,0,10*ROW('Sanitation Data'!H172))="","",OFFSET('Sanitation Data'!$H$30,0,10*ROW('Sanitation Data'!H172)))</f>
        <v/>
      </c>
      <c r="DH178" s="266" t="str">
        <f ca="true">+IF(OFFSET('Sanitation Data'!$H$31,0,10*ROW('Sanitation Data'!H172))="","",OFFSET('Sanitation Data'!$H$31,0,10*ROW('Sanitation Data'!H172)))</f>
        <v/>
      </c>
      <c r="DI178" s="266" t="str">
        <f ca="true">+IF(OFFSET('Sanitation Data'!$H$32,0,10*ROW('Sanitation Data'!H172))="","",OFFSET('Sanitation Data'!$H$32,0,10*ROW('Sanitation Data'!H172)))</f>
        <v/>
      </c>
      <c r="DJ178" s="266" t="str">
        <f ca="true">+IF(OFFSET('Sanitation Data'!$I$28,0,10*ROW('Sanitation Data'!I172))="","",OFFSET('Sanitation Data'!$I$28,0,10*ROW('Sanitation Data'!I172)))</f>
        <v/>
      </c>
      <c r="DK178" s="266" t="str">
        <f ca="true">+IF(OFFSET('Sanitation Data'!$I$29,0,10*ROW('Sanitation Data'!I172))="","",OFFSET('Sanitation Data'!$I$29,0,10*ROW('Sanitation Data'!I172)))</f>
        <v/>
      </c>
      <c r="DL178" s="266" t="str">
        <f ca="true">+IF(OFFSET('Sanitation Data'!$I$30,0,10*ROW('Sanitation Data'!I172))="","",OFFSET('Sanitation Data'!$I$30,0,10*ROW('Sanitation Data'!I172)))</f>
        <v/>
      </c>
      <c r="DM178" s="266" t="str">
        <f ca="true">+IF(OFFSET('Sanitation Data'!$I$31,0,10*ROW('Sanitation Data'!I172))="","",OFFSET('Sanitation Data'!$I$31,0,10*ROW('Sanitation Data'!I172)))</f>
        <v/>
      </c>
      <c r="DN178" s="266" t="str">
        <f ca="true">+IF(OFFSET('Sanitation Data'!$I$32,0,10*ROW('Sanitation Data'!I172))="","",OFFSET('Sanitation Data'!$I$32,0,10*ROW('Sanitation Data'!I172)))</f>
        <v/>
      </c>
      <c r="DO178" s="266" t="str">
        <f ca="true">+IF(OFFSET('Hygiene Data'!$D$11,0,10*ROW('Hygiene Data'!D172))="","",OFFSET('Hygiene Data'!$D$11,0,10*ROW('Hygiene Data'!D172)))</f>
        <v/>
      </c>
      <c r="DP178" s="266" t="str">
        <f ca="true">+IF(OFFSET('Hygiene Data'!$D$12,0,10*ROW('Hygiene Data'!D172))="","",OFFSET('Hygiene Data'!$D$12,0,10*ROW('Hygiene Data'!D172)))</f>
        <v/>
      </c>
      <c r="DQ178" s="266" t="str">
        <f ca="true">+IF(OFFSET('Hygiene Data'!$D$13,0,10*ROW('Hygiene Data'!D172))="","",OFFSET('Hygiene Data'!$D$13,0,10*ROW('Hygiene Data'!D172)))</f>
        <v/>
      </c>
      <c r="DR178" s="266" t="str">
        <f ca="true">+IF(OFFSET('Hygiene Data'!$E$11,0,10*ROW('Hygiene Data'!E172))="","",OFFSET('Hygiene Data'!$E$11,0,10*ROW('Hygiene Data'!E172)))</f>
        <v/>
      </c>
      <c r="DS178" s="266" t="str">
        <f ca="true">+IF(OFFSET('Hygiene Data'!$E$12,0,10*ROW('Hygiene Data'!E172))="","",OFFSET('Hygiene Data'!$E$12,0,10*ROW('Hygiene Data'!E172)))</f>
        <v/>
      </c>
      <c r="DT178" s="266" t="str">
        <f ca="true">+IF(OFFSET('Hygiene Data'!$E$13,0,10*ROW('Hygiene Data'!E172))="","",OFFSET('Hygiene Data'!$E$13,0,10*ROW('Hygiene Data'!E172)))</f>
        <v/>
      </c>
      <c r="DU178" s="266" t="str">
        <f ca="true">+IF(OFFSET('Hygiene Data'!$F$11,0,10*ROW('Hygiene Data'!F172))="","",OFFSET('Hygiene Data'!$F$11,0,10*ROW('Hygiene Data'!F172)))</f>
        <v/>
      </c>
      <c r="DV178" s="266" t="str">
        <f ca="true">+IF(OFFSET('Hygiene Data'!$F$12,0,10*ROW('Hygiene Data'!F172))="","",OFFSET('Hygiene Data'!$F$12,0,10*ROW('Hygiene Data'!F172)))</f>
        <v/>
      </c>
      <c r="DW178" s="266" t="str">
        <f ca="true">+IF(OFFSET('Hygiene Data'!$F$13,0,10*ROW('Hygiene Data'!F172))="","",OFFSET('Hygiene Data'!$F$13,0,10*ROW('Hygiene Data'!F172)))</f>
        <v/>
      </c>
      <c r="DX178" s="266" t="str">
        <f ca="true">+IF(OFFSET('Hygiene Data'!$G$11,0,10*ROW('Hygiene Data'!G172))="","",OFFSET('Hygiene Data'!$G$11,0,10*ROW('Hygiene Data'!G172)))</f>
        <v/>
      </c>
      <c r="DY178" s="266" t="str">
        <f ca="true">+IF(OFFSET('Hygiene Data'!$G$12,0,10*ROW('Hygiene Data'!G172))="","",OFFSET('Hygiene Data'!$G$12,0,10*ROW('Hygiene Data'!G172)))</f>
        <v/>
      </c>
      <c r="DZ178" s="266" t="str">
        <f ca="true">+IF(OFFSET('Hygiene Data'!$G$13,0,10*ROW('Hygiene Data'!G172))="","",OFFSET('Hygiene Data'!$G$13,0,10*ROW('Hygiene Data'!G172)))</f>
        <v/>
      </c>
      <c r="EA178" s="266" t="str">
        <f ca="true">+IF(OFFSET('Hygiene Data'!$H$11,0,10*ROW('Hygiene Data'!H172))="","",OFFSET('Hygiene Data'!$H$11,0,10*ROW('Hygiene Data'!H172)))</f>
        <v/>
      </c>
      <c r="EB178" s="266" t="str">
        <f ca="true">+IF(OFFSET('Hygiene Data'!$H$12,0,10*ROW('Hygiene Data'!H172))="","",OFFSET('Hygiene Data'!$H$12,0,10*ROW('Hygiene Data'!H172)))</f>
        <v/>
      </c>
      <c r="EC178" s="266" t="str">
        <f ca="true">+IF(OFFSET('Hygiene Data'!$H$13,0,10*ROW('Hygiene Data'!H172))="","",OFFSET('Hygiene Data'!$H$13,0,10*ROW('Hygiene Data'!H172)))</f>
        <v/>
      </c>
      <c r="ED178" s="266" t="str">
        <f ca="true">+IF(OFFSET('Hygiene Data'!$I$11,0,10*ROW('Hygiene Data'!I172))="","",OFFSET('Hygiene Data'!$I$11,0,10*ROW('Hygiene Data'!I172)))</f>
        <v/>
      </c>
      <c r="EE178" s="266" t="str">
        <f ca="true">+IF(OFFSET('Hygiene Data'!$I$12,0,10*ROW('Hygiene Data'!I172))="","",OFFSET('Hygiene Data'!$I$12,0,10*ROW('Hygiene Data'!I172)))</f>
        <v/>
      </c>
      <c r="EF178" s="266"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2"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6"/>
      <c r="BS179" s="266" t="str">
        <f ca="true">+IF(OFFSET('Water Data'!$D$27,0,10*ROW('Water Data'!D173))="","",OFFSET('Water Data'!$D$27,0,10*ROW('Water Data'!D173)))</f>
        <v/>
      </c>
      <c r="BT179" s="266" t="str">
        <f ca="true">+IF(OFFSET('Water Data'!$D$28,0,10*ROW('Water Data'!D173))="","",OFFSET('Water Data'!$D$28,0,10*ROW('Water Data'!D173)))</f>
        <v/>
      </c>
      <c r="BU179" s="266" t="str">
        <f ca="true">+IF(OFFSET('Water Data'!$D$29,0,10*ROW('Water Data'!D173))="","",OFFSET('Water Data'!$D$29,0,10*ROW('Water Data'!D173)))</f>
        <v/>
      </c>
      <c r="BV179" s="266" t="str">
        <f ca="true">+IF(OFFSET('Water Data'!$E$27,0,10*ROW('Water Data'!E173))="","",OFFSET('Water Data'!$E$27,0,10*ROW('Water Data'!E173)))</f>
        <v/>
      </c>
      <c r="BW179" s="266" t="str">
        <f ca="true">+IF(OFFSET('Water Data'!$E$28,0,10*ROW('Water Data'!E173))="","",OFFSET('Water Data'!$E$28,0,10*ROW('Water Data'!E173)))</f>
        <v/>
      </c>
      <c r="BX179" s="266" t="str">
        <f ca="true">+IF(OFFSET('Water Data'!$E$29,0,10*ROW('Water Data'!E173))="","",OFFSET('Water Data'!$E$29,0,10*ROW('Water Data'!E173)))</f>
        <v/>
      </c>
      <c r="BY179" s="266" t="str">
        <f ca="true">+IF(OFFSET('Water Data'!$F$27,0,10*ROW('Water Data'!F173))="","",OFFSET('Water Data'!$F$27,0,10*ROW('Water Data'!F173)))</f>
        <v/>
      </c>
      <c r="BZ179" s="266" t="str">
        <f ca="true">+IF(OFFSET('Water Data'!$F$28,0,10*ROW('Water Data'!F173))="","",OFFSET('Water Data'!$F$28,0,10*ROW('Water Data'!F173)))</f>
        <v/>
      </c>
      <c r="CA179" s="266" t="str">
        <f ca="true">+IF(OFFSET('Water Data'!$F$29,0,10*ROW('Water Data'!F173))="","",OFFSET('Water Data'!$F$29,0,10*ROW('Water Data'!F173)))</f>
        <v/>
      </c>
      <c r="CB179" s="266" t="str">
        <f ca="true">+IF(OFFSET('Water Data'!$G$27,0,10*ROW('Water Data'!G173))="","",OFFSET('Water Data'!$G$27,0,10*ROW('Water Data'!G173)))</f>
        <v/>
      </c>
      <c r="CC179" s="266" t="str">
        <f ca="true">+IF(OFFSET('Water Data'!$G$28,0,10*ROW('Water Data'!G173))="","",OFFSET('Water Data'!$G$28,0,10*ROW('Water Data'!G173)))</f>
        <v/>
      </c>
      <c r="CD179" s="266" t="str">
        <f ca="true">+IF(OFFSET('Water Data'!$G$29,0,10*ROW('Water Data'!G173))="","",OFFSET('Water Data'!$G$29,0,10*ROW('Water Data'!G173)))</f>
        <v/>
      </c>
      <c r="CE179" s="266" t="str">
        <f ca="true">+IF(OFFSET('Water Data'!$H$27,0,10*ROW('Water Data'!H173))="","",OFFSET('Water Data'!$H$27,0,10*ROW('Water Data'!H173)))</f>
        <v/>
      </c>
      <c r="CF179" s="266" t="str">
        <f ca="true">+IF(OFFSET('Water Data'!$H$28,0,10*ROW('Water Data'!H173))="","",OFFSET('Water Data'!$H$28,0,10*ROW('Water Data'!H173)))</f>
        <v/>
      </c>
      <c r="CG179" s="266" t="str">
        <f ca="true">+IF(OFFSET('Water Data'!$H$29,0,10*ROW('Water Data'!H173))="","",OFFSET('Water Data'!$H$29,0,10*ROW('Water Data'!H173)))</f>
        <v/>
      </c>
      <c r="CH179" s="266" t="str">
        <f ca="true">+IF(OFFSET('Water Data'!$I$27,0,10*ROW('Water Data'!I173))="","",OFFSET('Water Data'!$I$27,0,10*ROW('Water Data'!I173)))</f>
        <v/>
      </c>
      <c r="CI179" s="266" t="str">
        <f ca="true">+IF(OFFSET('Water Data'!$I$28,0,10*ROW('Water Data'!I173))="","",OFFSET('Water Data'!$I$28,0,10*ROW('Water Data'!I173)))</f>
        <v/>
      </c>
      <c r="CJ179" s="266" t="str">
        <f ca="true">+IF(OFFSET('Water Data'!$I$29,0,10*ROW('Water Data'!I173))="","",OFFSET('Water Data'!$I$29,0,10*ROW('Water Data'!I173)))</f>
        <v/>
      </c>
      <c r="CK179" s="266" t="str">
        <f ca="true">+IF(OFFSET('Sanitation Data'!$D$28,0,10*ROW('Sanitation Data'!D173))="","",OFFSET('Sanitation Data'!$D$28,0,10*ROW('Sanitation Data'!D173)))</f>
        <v/>
      </c>
      <c r="CL179" s="266" t="str">
        <f ca="true">+IF(OFFSET('Sanitation Data'!$D$29,0,10*ROW('Sanitation Data'!D173))="","",OFFSET('Sanitation Data'!$D$29,0,10*ROW('Sanitation Data'!D173)))</f>
        <v/>
      </c>
      <c r="CM179" s="266" t="str">
        <f ca="true">+IF(OFFSET('Sanitation Data'!$D$30,0,10*ROW('Sanitation Data'!D173))="","",OFFSET('Sanitation Data'!$D$30,0,10*ROW('Sanitation Data'!D173)))</f>
        <v/>
      </c>
      <c r="CN179" s="266" t="str">
        <f ca="true">+IF(OFFSET('Sanitation Data'!$D$31,0,10*ROW('Sanitation Data'!D173))="","",OFFSET('Sanitation Data'!$D$31,0,10*ROW('Sanitation Data'!D173)))</f>
        <v/>
      </c>
      <c r="CO179" s="266" t="str">
        <f ca="true">+IF(OFFSET('Sanitation Data'!$D$32,0,10*ROW('Sanitation Data'!D173))="","",OFFSET('Sanitation Data'!$D$32,0,10*ROW('Sanitation Data'!D173)))</f>
        <v/>
      </c>
      <c r="CP179" s="266" t="str">
        <f ca="true">+IF(OFFSET('Sanitation Data'!$E$28,0,10*ROW('Sanitation Data'!E173))="","",OFFSET('Sanitation Data'!$E$28,0,10*ROW('Sanitation Data'!E173)))</f>
        <v/>
      </c>
      <c r="CQ179" s="266" t="str">
        <f ca="true">+IF(OFFSET('Sanitation Data'!$E$29,0,10*ROW('Sanitation Data'!E173))="","",OFFSET('Sanitation Data'!$E$29,0,10*ROW('Sanitation Data'!E173)))</f>
        <v/>
      </c>
      <c r="CR179" s="266" t="str">
        <f ca="true">+IF(OFFSET('Sanitation Data'!$E$30,0,10*ROW('Sanitation Data'!E173))="","",OFFSET('Sanitation Data'!$E$30,0,10*ROW('Sanitation Data'!E173)))</f>
        <v/>
      </c>
      <c r="CS179" s="266" t="str">
        <f ca="true">+IF(OFFSET('Sanitation Data'!$E$31,0,10*ROW('Sanitation Data'!E173))="","",OFFSET('Sanitation Data'!$E$31,0,10*ROW('Sanitation Data'!E173)))</f>
        <v/>
      </c>
      <c r="CT179" s="266" t="str">
        <f ca="true">+IF(OFFSET('Sanitation Data'!$E$32,0,10*ROW('Sanitation Data'!E173))="","",OFFSET('Sanitation Data'!$E$32,0,10*ROW('Sanitation Data'!E173)))</f>
        <v/>
      </c>
      <c r="CU179" s="266" t="str">
        <f ca="true">+IF(OFFSET('Sanitation Data'!$F$28,0,10*ROW('Sanitation Data'!F173))="","",OFFSET('Sanitation Data'!$F$28,0,10*ROW('Sanitation Data'!F173)))</f>
        <v/>
      </c>
      <c r="CV179" s="266" t="str">
        <f ca="true">+IF(OFFSET('Sanitation Data'!$F$29,0,10*ROW('Sanitation Data'!F173))="","",OFFSET('Sanitation Data'!$F$29,0,10*ROW('Sanitation Data'!F173)))</f>
        <v/>
      </c>
      <c r="CW179" s="266" t="str">
        <f ca="true">+IF(OFFSET('Sanitation Data'!$F$30,0,10*ROW('Sanitation Data'!F173))="","",OFFSET('Sanitation Data'!$F$30,0,10*ROW('Sanitation Data'!F173)))</f>
        <v/>
      </c>
      <c r="CX179" s="266" t="str">
        <f ca="true">+IF(OFFSET('Sanitation Data'!$F$31,0,10*ROW('Sanitation Data'!F173))="","",OFFSET('Sanitation Data'!$F$31,0,10*ROW('Sanitation Data'!F173)))</f>
        <v/>
      </c>
      <c r="CY179" s="266" t="str">
        <f ca="true">+IF(OFFSET('Sanitation Data'!$F$32,0,10*ROW('Sanitation Data'!F173))="","",OFFSET('Sanitation Data'!$F$32,0,10*ROW('Sanitation Data'!F173)))</f>
        <v/>
      </c>
      <c r="CZ179" s="266" t="str">
        <f ca="true">+IF(OFFSET('Sanitation Data'!$G$28,0,10*ROW('Sanitation Data'!G173))="","",OFFSET('Sanitation Data'!$G$28,0,10*ROW('Sanitation Data'!G173)))</f>
        <v/>
      </c>
      <c r="DA179" s="266" t="str">
        <f ca="true">+IF(OFFSET('Sanitation Data'!$G$29,0,10*ROW('Sanitation Data'!G173))="","",OFFSET('Sanitation Data'!$G$29,0,10*ROW('Sanitation Data'!G173)))</f>
        <v/>
      </c>
      <c r="DB179" s="266" t="str">
        <f ca="true">+IF(OFFSET('Sanitation Data'!$G$30,0,10*ROW('Sanitation Data'!G173))="","",OFFSET('Sanitation Data'!$G$30,0,10*ROW('Sanitation Data'!G173)))</f>
        <v/>
      </c>
      <c r="DC179" s="266" t="str">
        <f ca="true">+IF(OFFSET('Sanitation Data'!$G$31,0,10*ROW('Sanitation Data'!G173))="","",OFFSET('Sanitation Data'!$G$31,0,10*ROW('Sanitation Data'!G173)))</f>
        <v/>
      </c>
      <c r="DD179" s="266" t="str">
        <f ca="true">+IF(OFFSET('Sanitation Data'!$G$32,0,10*ROW('Sanitation Data'!G173))="","",OFFSET('Sanitation Data'!$G$32,0,10*ROW('Sanitation Data'!G173)))</f>
        <v/>
      </c>
      <c r="DE179" s="266" t="str">
        <f ca="true">+IF(OFFSET('Sanitation Data'!$H$28,0,10*ROW('Sanitation Data'!H173))="","",OFFSET('Sanitation Data'!$H$28,0,10*ROW('Sanitation Data'!H173)))</f>
        <v/>
      </c>
      <c r="DF179" s="266" t="str">
        <f ca="true">+IF(OFFSET('Sanitation Data'!$H$29,0,10*ROW('Sanitation Data'!H173))="","",OFFSET('Sanitation Data'!$H$29,0,10*ROW('Sanitation Data'!H173)))</f>
        <v/>
      </c>
      <c r="DG179" s="266" t="str">
        <f ca="true">+IF(OFFSET('Sanitation Data'!$H$30,0,10*ROW('Sanitation Data'!H173))="","",OFFSET('Sanitation Data'!$H$30,0,10*ROW('Sanitation Data'!H173)))</f>
        <v/>
      </c>
      <c r="DH179" s="266" t="str">
        <f ca="true">+IF(OFFSET('Sanitation Data'!$H$31,0,10*ROW('Sanitation Data'!H173))="","",OFFSET('Sanitation Data'!$H$31,0,10*ROW('Sanitation Data'!H173)))</f>
        <v/>
      </c>
      <c r="DI179" s="266" t="str">
        <f ca="true">+IF(OFFSET('Sanitation Data'!$H$32,0,10*ROW('Sanitation Data'!H173))="","",OFFSET('Sanitation Data'!$H$32,0,10*ROW('Sanitation Data'!H173)))</f>
        <v/>
      </c>
      <c r="DJ179" s="266" t="str">
        <f ca="true">+IF(OFFSET('Sanitation Data'!$I$28,0,10*ROW('Sanitation Data'!I173))="","",OFFSET('Sanitation Data'!$I$28,0,10*ROW('Sanitation Data'!I173)))</f>
        <v/>
      </c>
      <c r="DK179" s="266" t="str">
        <f ca="true">+IF(OFFSET('Sanitation Data'!$I$29,0,10*ROW('Sanitation Data'!I173))="","",OFFSET('Sanitation Data'!$I$29,0,10*ROW('Sanitation Data'!I173)))</f>
        <v/>
      </c>
      <c r="DL179" s="266" t="str">
        <f ca="true">+IF(OFFSET('Sanitation Data'!$I$30,0,10*ROW('Sanitation Data'!I173))="","",OFFSET('Sanitation Data'!$I$30,0,10*ROW('Sanitation Data'!I173)))</f>
        <v/>
      </c>
      <c r="DM179" s="266" t="str">
        <f ca="true">+IF(OFFSET('Sanitation Data'!$I$31,0,10*ROW('Sanitation Data'!I173))="","",OFFSET('Sanitation Data'!$I$31,0,10*ROW('Sanitation Data'!I173)))</f>
        <v/>
      </c>
      <c r="DN179" s="266" t="str">
        <f ca="true">+IF(OFFSET('Sanitation Data'!$I$32,0,10*ROW('Sanitation Data'!I173))="","",OFFSET('Sanitation Data'!$I$32,0,10*ROW('Sanitation Data'!I173)))</f>
        <v/>
      </c>
      <c r="DO179" s="266" t="str">
        <f ca="true">+IF(OFFSET('Hygiene Data'!$D$11,0,10*ROW('Hygiene Data'!D173))="","",OFFSET('Hygiene Data'!$D$11,0,10*ROW('Hygiene Data'!D173)))</f>
        <v/>
      </c>
      <c r="DP179" s="266" t="str">
        <f ca="true">+IF(OFFSET('Hygiene Data'!$D$12,0,10*ROW('Hygiene Data'!D173))="","",OFFSET('Hygiene Data'!$D$12,0,10*ROW('Hygiene Data'!D173)))</f>
        <v/>
      </c>
      <c r="DQ179" s="266" t="str">
        <f ca="true">+IF(OFFSET('Hygiene Data'!$D$13,0,10*ROW('Hygiene Data'!D173))="","",OFFSET('Hygiene Data'!$D$13,0,10*ROW('Hygiene Data'!D173)))</f>
        <v/>
      </c>
      <c r="DR179" s="266" t="str">
        <f ca="true">+IF(OFFSET('Hygiene Data'!$E$11,0,10*ROW('Hygiene Data'!E173))="","",OFFSET('Hygiene Data'!$E$11,0,10*ROW('Hygiene Data'!E173)))</f>
        <v/>
      </c>
      <c r="DS179" s="266" t="str">
        <f ca="true">+IF(OFFSET('Hygiene Data'!$E$12,0,10*ROW('Hygiene Data'!E173))="","",OFFSET('Hygiene Data'!$E$12,0,10*ROW('Hygiene Data'!E173)))</f>
        <v/>
      </c>
      <c r="DT179" s="266" t="str">
        <f ca="true">+IF(OFFSET('Hygiene Data'!$E$13,0,10*ROW('Hygiene Data'!E173))="","",OFFSET('Hygiene Data'!$E$13,0,10*ROW('Hygiene Data'!E173)))</f>
        <v/>
      </c>
      <c r="DU179" s="266" t="str">
        <f ca="true">+IF(OFFSET('Hygiene Data'!$F$11,0,10*ROW('Hygiene Data'!F173))="","",OFFSET('Hygiene Data'!$F$11,0,10*ROW('Hygiene Data'!F173)))</f>
        <v/>
      </c>
      <c r="DV179" s="266" t="str">
        <f ca="true">+IF(OFFSET('Hygiene Data'!$F$12,0,10*ROW('Hygiene Data'!F173))="","",OFFSET('Hygiene Data'!$F$12,0,10*ROW('Hygiene Data'!F173)))</f>
        <v/>
      </c>
      <c r="DW179" s="266" t="str">
        <f ca="true">+IF(OFFSET('Hygiene Data'!$F$13,0,10*ROW('Hygiene Data'!F173))="","",OFFSET('Hygiene Data'!$F$13,0,10*ROW('Hygiene Data'!F173)))</f>
        <v/>
      </c>
      <c r="DX179" s="266" t="str">
        <f ca="true">+IF(OFFSET('Hygiene Data'!$G$11,0,10*ROW('Hygiene Data'!G173))="","",OFFSET('Hygiene Data'!$G$11,0,10*ROW('Hygiene Data'!G173)))</f>
        <v/>
      </c>
      <c r="DY179" s="266" t="str">
        <f ca="true">+IF(OFFSET('Hygiene Data'!$G$12,0,10*ROW('Hygiene Data'!G173))="","",OFFSET('Hygiene Data'!$G$12,0,10*ROW('Hygiene Data'!G173)))</f>
        <v/>
      </c>
      <c r="DZ179" s="266" t="str">
        <f ca="true">+IF(OFFSET('Hygiene Data'!$G$13,0,10*ROW('Hygiene Data'!G173))="","",OFFSET('Hygiene Data'!$G$13,0,10*ROW('Hygiene Data'!G173)))</f>
        <v/>
      </c>
      <c r="EA179" s="266" t="str">
        <f ca="true">+IF(OFFSET('Hygiene Data'!$H$11,0,10*ROW('Hygiene Data'!H173))="","",OFFSET('Hygiene Data'!$H$11,0,10*ROW('Hygiene Data'!H173)))</f>
        <v/>
      </c>
      <c r="EB179" s="266" t="str">
        <f ca="true">+IF(OFFSET('Hygiene Data'!$H$12,0,10*ROW('Hygiene Data'!H173))="","",OFFSET('Hygiene Data'!$H$12,0,10*ROW('Hygiene Data'!H173)))</f>
        <v/>
      </c>
      <c r="EC179" s="266" t="str">
        <f ca="true">+IF(OFFSET('Hygiene Data'!$H$13,0,10*ROW('Hygiene Data'!H173))="","",OFFSET('Hygiene Data'!$H$13,0,10*ROW('Hygiene Data'!H173)))</f>
        <v/>
      </c>
      <c r="ED179" s="266" t="str">
        <f ca="true">+IF(OFFSET('Hygiene Data'!$I$11,0,10*ROW('Hygiene Data'!I173))="","",OFFSET('Hygiene Data'!$I$11,0,10*ROW('Hygiene Data'!I173)))</f>
        <v/>
      </c>
      <c r="EE179" s="266" t="str">
        <f ca="true">+IF(OFFSET('Hygiene Data'!$I$12,0,10*ROW('Hygiene Data'!I173))="","",OFFSET('Hygiene Data'!$I$12,0,10*ROW('Hygiene Data'!I173)))</f>
        <v/>
      </c>
      <c r="EF179" s="266"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2"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6"/>
      <c r="BS180" s="266" t="str">
        <f ca="true">+IF(OFFSET('Water Data'!$D$27,0,10*ROW('Water Data'!D174))="","",OFFSET('Water Data'!$D$27,0,10*ROW('Water Data'!D174)))</f>
        <v/>
      </c>
      <c r="BT180" s="266" t="str">
        <f ca="true">+IF(OFFSET('Water Data'!$D$28,0,10*ROW('Water Data'!D174))="","",OFFSET('Water Data'!$D$28,0,10*ROW('Water Data'!D174)))</f>
        <v/>
      </c>
      <c r="BU180" s="266" t="str">
        <f ca="true">+IF(OFFSET('Water Data'!$D$29,0,10*ROW('Water Data'!D174))="","",OFFSET('Water Data'!$D$29,0,10*ROW('Water Data'!D174)))</f>
        <v/>
      </c>
      <c r="BV180" s="266" t="str">
        <f ca="true">+IF(OFFSET('Water Data'!$E$27,0,10*ROW('Water Data'!E174))="","",OFFSET('Water Data'!$E$27,0,10*ROW('Water Data'!E174)))</f>
        <v/>
      </c>
      <c r="BW180" s="266" t="str">
        <f ca="true">+IF(OFFSET('Water Data'!$E$28,0,10*ROW('Water Data'!E174))="","",OFFSET('Water Data'!$E$28,0,10*ROW('Water Data'!E174)))</f>
        <v/>
      </c>
      <c r="BX180" s="266" t="str">
        <f ca="true">+IF(OFFSET('Water Data'!$E$29,0,10*ROW('Water Data'!E174))="","",OFFSET('Water Data'!$E$29,0,10*ROW('Water Data'!E174)))</f>
        <v/>
      </c>
      <c r="BY180" s="266" t="str">
        <f ca="true">+IF(OFFSET('Water Data'!$F$27,0,10*ROW('Water Data'!F174))="","",OFFSET('Water Data'!$F$27,0,10*ROW('Water Data'!F174)))</f>
        <v/>
      </c>
      <c r="BZ180" s="266" t="str">
        <f ca="true">+IF(OFFSET('Water Data'!$F$28,0,10*ROW('Water Data'!F174))="","",OFFSET('Water Data'!$F$28,0,10*ROW('Water Data'!F174)))</f>
        <v/>
      </c>
      <c r="CA180" s="266" t="str">
        <f ca="true">+IF(OFFSET('Water Data'!$F$29,0,10*ROW('Water Data'!F174))="","",OFFSET('Water Data'!$F$29,0,10*ROW('Water Data'!F174)))</f>
        <v/>
      </c>
      <c r="CB180" s="266" t="str">
        <f ca="true">+IF(OFFSET('Water Data'!$G$27,0,10*ROW('Water Data'!G174))="","",OFFSET('Water Data'!$G$27,0,10*ROW('Water Data'!G174)))</f>
        <v/>
      </c>
      <c r="CC180" s="266" t="str">
        <f ca="true">+IF(OFFSET('Water Data'!$G$28,0,10*ROW('Water Data'!G174))="","",OFFSET('Water Data'!$G$28,0,10*ROW('Water Data'!G174)))</f>
        <v/>
      </c>
      <c r="CD180" s="266" t="str">
        <f ca="true">+IF(OFFSET('Water Data'!$G$29,0,10*ROW('Water Data'!G174))="","",OFFSET('Water Data'!$G$29,0,10*ROW('Water Data'!G174)))</f>
        <v/>
      </c>
      <c r="CE180" s="266" t="str">
        <f ca="true">+IF(OFFSET('Water Data'!$H$27,0,10*ROW('Water Data'!H174))="","",OFFSET('Water Data'!$H$27,0,10*ROW('Water Data'!H174)))</f>
        <v/>
      </c>
      <c r="CF180" s="266" t="str">
        <f ca="true">+IF(OFFSET('Water Data'!$H$28,0,10*ROW('Water Data'!H174))="","",OFFSET('Water Data'!$H$28,0,10*ROW('Water Data'!H174)))</f>
        <v/>
      </c>
      <c r="CG180" s="266" t="str">
        <f ca="true">+IF(OFFSET('Water Data'!$H$29,0,10*ROW('Water Data'!H174))="","",OFFSET('Water Data'!$H$29,0,10*ROW('Water Data'!H174)))</f>
        <v/>
      </c>
      <c r="CH180" s="266" t="str">
        <f ca="true">+IF(OFFSET('Water Data'!$I$27,0,10*ROW('Water Data'!I174))="","",OFFSET('Water Data'!$I$27,0,10*ROW('Water Data'!I174)))</f>
        <v/>
      </c>
      <c r="CI180" s="266" t="str">
        <f ca="true">+IF(OFFSET('Water Data'!$I$28,0,10*ROW('Water Data'!I174))="","",OFFSET('Water Data'!$I$28,0,10*ROW('Water Data'!I174)))</f>
        <v/>
      </c>
      <c r="CJ180" s="266" t="str">
        <f ca="true">+IF(OFFSET('Water Data'!$I$29,0,10*ROW('Water Data'!I174))="","",OFFSET('Water Data'!$I$29,0,10*ROW('Water Data'!I174)))</f>
        <v/>
      </c>
      <c r="CK180" s="266" t="str">
        <f ca="true">+IF(OFFSET('Sanitation Data'!$D$28,0,10*ROW('Sanitation Data'!D174))="","",OFFSET('Sanitation Data'!$D$28,0,10*ROW('Sanitation Data'!D174)))</f>
        <v/>
      </c>
      <c r="CL180" s="266" t="str">
        <f ca="true">+IF(OFFSET('Sanitation Data'!$D$29,0,10*ROW('Sanitation Data'!D174))="","",OFFSET('Sanitation Data'!$D$29,0,10*ROW('Sanitation Data'!D174)))</f>
        <v/>
      </c>
      <c r="CM180" s="266" t="str">
        <f ca="true">+IF(OFFSET('Sanitation Data'!$D$30,0,10*ROW('Sanitation Data'!D174))="","",OFFSET('Sanitation Data'!$D$30,0,10*ROW('Sanitation Data'!D174)))</f>
        <v/>
      </c>
      <c r="CN180" s="266" t="str">
        <f ca="true">+IF(OFFSET('Sanitation Data'!$D$31,0,10*ROW('Sanitation Data'!D174))="","",OFFSET('Sanitation Data'!$D$31,0,10*ROW('Sanitation Data'!D174)))</f>
        <v/>
      </c>
      <c r="CO180" s="266" t="str">
        <f ca="true">+IF(OFFSET('Sanitation Data'!$D$32,0,10*ROW('Sanitation Data'!D174))="","",OFFSET('Sanitation Data'!$D$32,0,10*ROW('Sanitation Data'!D174)))</f>
        <v/>
      </c>
      <c r="CP180" s="266" t="str">
        <f ca="true">+IF(OFFSET('Sanitation Data'!$E$28,0,10*ROW('Sanitation Data'!E174))="","",OFFSET('Sanitation Data'!$E$28,0,10*ROW('Sanitation Data'!E174)))</f>
        <v/>
      </c>
      <c r="CQ180" s="266" t="str">
        <f ca="true">+IF(OFFSET('Sanitation Data'!$E$29,0,10*ROW('Sanitation Data'!E174))="","",OFFSET('Sanitation Data'!$E$29,0,10*ROW('Sanitation Data'!E174)))</f>
        <v/>
      </c>
      <c r="CR180" s="266" t="str">
        <f ca="true">+IF(OFFSET('Sanitation Data'!$E$30,0,10*ROW('Sanitation Data'!E174))="","",OFFSET('Sanitation Data'!$E$30,0,10*ROW('Sanitation Data'!E174)))</f>
        <v/>
      </c>
      <c r="CS180" s="266" t="str">
        <f ca="true">+IF(OFFSET('Sanitation Data'!$E$31,0,10*ROW('Sanitation Data'!E174))="","",OFFSET('Sanitation Data'!$E$31,0,10*ROW('Sanitation Data'!E174)))</f>
        <v/>
      </c>
      <c r="CT180" s="266" t="str">
        <f ca="true">+IF(OFFSET('Sanitation Data'!$E$32,0,10*ROW('Sanitation Data'!E174))="","",OFFSET('Sanitation Data'!$E$32,0,10*ROW('Sanitation Data'!E174)))</f>
        <v/>
      </c>
      <c r="CU180" s="266" t="str">
        <f ca="true">+IF(OFFSET('Sanitation Data'!$F$28,0,10*ROW('Sanitation Data'!F174))="","",OFFSET('Sanitation Data'!$F$28,0,10*ROW('Sanitation Data'!F174)))</f>
        <v/>
      </c>
      <c r="CV180" s="266" t="str">
        <f ca="true">+IF(OFFSET('Sanitation Data'!$F$29,0,10*ROW('Sanitation Data'!F174))="","",OFFSET('Sanitation Data'!$F$29,0,10*ROW('Sanitation Data'!F174)))</f>
        <v/>
      </c>
      <c r="CW180" s="266" t="str">
        <f ca="true">+IF(OFFSET('Sanitation Data'!$F$30,0,10*ROW('Sanitation Data'!F174))="","",OFFSET('Sanitation Data'!$F$30,0,10*ROW('Sanitation Data'!F174)))</f>
        <v/>
      </c>
      <c r="CX180" s="266" t="str">
        <f ca="true">+IF(OFFSET('Sanitation Data'!$F$31,0,10*ROW('Sanitation Data'!F174))="","",OFFSET('Sanitation Data'!$F$31,0,10*ROW('Sanitation Data'!F174)))</f>
        <v/>
      </c>
      <c r="CY180" s="266" t="str">
        <f ca="true">+IF(OFFSET('Sanitation Data'!$F$32,0,10*ROW('Sanitation Data'!F174))="","",OFFSET('Sanitation Data'!$F$32,0,10*ROW('Sanitation Data'!F174)))</f>
        <v/>
      </c>
      <c r="CZ180" s="266" t="str">
        <f ca="true">+IF(OFFSET('Sanitation Data'!$G$28,0,10*ROW('Sanitation Data'!G174))="","",OFFSET('Sanitation Data'!$G$28,0,10*ROW('Sanitation Data'!G174)))</f>
        <v/>
      </c>
      <c r="DA180" s="266" t="str">
        <f ca="true">+IF(OFFSET('Sanitation Data'!$G$29,0,10*ROW('Sanitation Data'!G174))="","",OFFSET('Sanitation Data'!$G$29,0,10*ROW('Sanitation Data'!G174)))</f>
        <v/>
      </c>
      <c r="DB180" s="266" t="str">
        <f ca="true">+IF(OFFSET('Sanitation Data'!$G$30,0,10*ROW('Sanitation Data'!G174))="","",OFFSET('Sanitation Data'!$G$30,0,10*ROW('Sanitation Data'!G174)))</f>
        <v/>
      </c>
      <c r="DC180" s="266" t="str">
        <f ca="true">+IF(OFFSET('Sanitation Data'!$G$31,0,10*ROW('Sanitation Data'!G174))="","",OFFSET('Sanitation Data'!$G$31,0,10*ROW('Sanitation Data'!G174)))</f>
        <v/>
      </c>
      <c r="DD180" s="266" t="str">
        <f ca="true">+IF(OFFSET('Sanitation Data'!$G$32,0,10*ROW('Sanitation Data'!G174))="","",OFFSET('Sanitation Data'!$G$32,0,10*ROW('Sanitation Data'!G174)))</f>
        <v/>
      </c>
      <c r="DE180" s="266" t="str">
        <f ca="true">+IF(OFFSET('Sanitation Data'!$H$28,0,10*ROW('Sanitation Data'!H174))="","",OFFSET('Sanitation Data'!$H$28,0,10*ROW('Sanitation Data'!H174)))</f>
        <v/>
      </c>
      <c r="DF180" s="266" t="str">
        <f ca="true">+IF(OFFSET('Sanitation Data'!$H$29,0,10*ROW('Sanitation Data'!H174))="","",OFFSET('Sanitation Data'!$H$29,0,10*ROW('Sanitation Data'!H174)))</f>
        <v/>
      </c>
      <c r="DG180" s="266" t="str">
        <f ca="true">+IF(OFFSET('Sanitation Data'!$H$30,0,10*ROW('Sanitation Data'!H174))="","",OFFSET('Sanitation Data'!$H$30,0,10*ROW('Sanitation Data'!H174)))</f>
        <v/>
      </c>
      <c r="DH180" s="266" t="str">
        <f ca="true">+IF(OFFSET('Sanitation Data'!$H$31,0,10*ROW('Sanitation Data'!H174))="","",OFFSET('Sanitation Data'!$H$31,0,10*ROW('Sanitation Data'!H174)))</f>
        <v/>
      </c>
      <c r="DI180" s="266" t="str">
        <f ca="true">+IF(OFFSET('Sanitation Data'!$H$32,0,10*ROW('Sanitation Data'!H174))="","",OFFSET('Sanitation Data'!$H$32,0,10*ROW('Sanitation Data'!H174)))</f>
        <v/>
      </c>
      <c r="DJ180" s="266" t="str">
        <f ca="true">+IF(OFFSET('Sanitation Data'!$I$28,0,10*ROW('Sanitation Data'!I174))="","",OFFSET('Sanitation Data'!$I$28,0,10*ROW('Sanitation Data'!I174)))</f>
        <v/>
      </c>
      <c r="DK180" s="266" t="str">
        <f ca="true">+IF(OFFSET('Sanitation Data'!$I$29,0,10*ROW('Sanitation Data'!I174))="","",OFFSET('Sanitation Data'!$I$29,0,10*ROW('Sanitation Data'!I174)))</f>
        <v/>
      </c>
      <c r="DL180" s="266" t="str">
        <f ca="true">+IF(OFFSET('Sanitation Data'!$I$30,0,10*ROW('Sanitation Data'!I174))="","",OFFSET('Sanitation Data'!$I$30,0,10*ROW('Sanitation Data'!I174)))</f>
        <v/>
      </c>
      <c r="DM180" s="266" t="str">
        <f ca="true">+IF(OFFSET('Sanitation Data'!$I$31,0,10*ROW('Sanitation Data'!I174))="","",OFFSET('Sanitation Data'!$I$31,0,10*ROW('Sanitation Data'!I174)))</f>
        <v/>
      </c>
      <c r="DN180" s="266" t="str">
        <f ca="true">+IF(OFFSET('Sanitation Data'!$I$32,0,10*ROW('Sanitation Data'!I174))="","",OFFSET('Sanitation Data'!$I$32,0,10*ROW('Sanitation Data'!I174)))</f>
        <v/>
      </c>
      <c r="DO180" s="266" t="str">
        <f ca="true">+IF(OFFSET('Hygiene Data'!$D$11,0,10*ROW('Hygiene Data'!D174))="","",OFFSET('Hygiene Data'!$D$11,0,10*ROW('Hygiene Data'!D174)))</f>
        <v/>
      </c>
      <c r="DP180" s="266" t="str">
        <f ca="true">+IF(OFFSET('Hygiene Data'!$D$12,0,10*ROW('Hygiene Data'!D174))="","",OFFSET('Hygiene Data'!$D$12,0,10*ROW('Hygiene Data'!D174)))</f>
        <v/>
      </c>
      <c r="DQ180" s="266" t="str">
        <f ca="true">+IF(OFFSET('Hygiene Data'!$D$13,0,10*ROW('Hygiene Data'!D174))="","",OFFSET('Hygiene Data'!$D$13,0,10*ROW('Hygiene Data'!D174)))</f>
        <v/>
      </c>
      <c r="DR180" s="266" t="str">
        <f ca="true">+IF(OFFSET('Hygiene Data'!$E$11,0,10*ROW('Hygiene Data'!E174))="","",OFFSET('Hygiene Data'!$E$11,0,10*ROW('Hygiene Data'!E174)))</f>
        <v/>
      </c>
      <c r="DS180" s="266" t="str">
        <f ca="true">+IF(OFFSET('Hygiene Data'!$E$12,0,10*ROW('Hygiene Data'!E174))="","",OFFSET('Hygiene Data'!$E$12,0,10*ROW('Hygiene Data'!E174)))</f>
        <v/>
      </c>
      <c r="DT180" s="266" t="str">
        <f ca="true">+IF(OFFSET('Hygiene Data'!$E$13,0,10*ROW('Hygiene Data'!E174))="","",OFFSET('Hygiene Data'!$E$13,0,10*ROW('Hygiene Data'!E174)))</f>
        <v/>
      </c>
      <c r="DU180" s="266" t="str">
        <f ca="true">+IF(OFFSET('Hygiene Data'!$F$11,0,10*ROW('Hygiene Data'!F174))="","",OFFSET('Hygiene Data'!$F$11,0,10*ROW('Hygiene Data'!F174)))</f>
        <v/>
      </c>
      <c r="DV180" s="266" t="str">
        <f ca="true">+IF(OFFSET('Hygiene Data'!$F$12,0,10*ROW('Hygiene Data'!F174))="","",OFFSET('Hygiene Data'!$F$12,0,10*ROW('Hygiene Data'!F174)))</f>
        <v/>
      </c>
      <c r="DW180" s="266" t="str">
        <f ca="true">+IF(OFFSET('Hygiene Data'!$F$13,0,10*ROW('Hygiene Data'!F174))="","",OFFSET('Hygiene Data'!$F$13,0,10*ROW('Hygiene Data'!F174)))</f>
        <v/>
      </c>
      <c r="DX180" s="266" t="str">
        <f ca="true">+IF(OFFSET('Hygiene Data'!$G$11,0,10*ROW('Hygiene Data'!G174))="","",OFFSET('Hygiene Data'!$G$11,0,10*ROW('Hygiene Data'!G174)))</f>
        <v/>
      </c>
      <c r="DY180" s="266" t="str">
        <f ca="true">+IF(OFFSET('Hygiene Data'!$G$12,0,10*ROW('Hygiene Data'!G174))="","",OFFSET('Hygiene Data'!$G$12,0,10*ROW('Hygiene Data'!G174)))</f>
        <v/>
      </c>
      <c r="DZ180" s="266" t="str">
        <f ca="true">+IF(OFFSET('Hygiene Data'!$G$13,0,10*ROW('Hygiene Data'!G174))="","",OFFSET('Hygiene Data'!$G$13,0,10*ROW('Hygiene Data'!G174)))</f>
        <v/>
      </c>
      <c r="EA180" s="266" t="str">
        <f ca="true">+IF(OFFSET('Hygiene Data'!$H$11,0,10*ROW('Hygiene Data'!H174))="","",OFFSET('Hygiene Data'!$H$11,0,10*ROW('Hygiene Data'!H174)))</f>
        <v/>
      </c>
      <c r="EB180" s="266" t="str">
        <f ca="true">+IF(OFFSET('Hygiene Data'!$H$12,0,10*ROW('Hygiene Data'!H174))="","",OFFSET('Hygiene Data'!$H$12,0,10*ROW('Hygiene Data'!H174)))</f>
        <v/>
      </c>
      <c r="EC180" s="266" t="str">
        <f ca="true">+IF(OFFSET('Hygiene Data'!$H$13,0,10*ROW('Hygiene Data'!H174))="","",OFFSET('Hygiene Data'!$H$13,0,10*ROW('Hygiene Data'!H174)))</f>
        <v/>
      </c>
      <c r="ED180" s="266" t="str">
        <f ca="true">+IF(OFFSET('Hygiene Data'!$I$11,0,10*ROW('Hygiene Data'!I174))="","",OFFSET('Hygiene Data'!$I$11,0,10*ROW('Hygiene Data'!I174)))</f>
        <v/>
      </c>
      <c r="EE180" s="266" t="str">
        <f ca="true">+IF(OFFSET('Hygiene Data'!$I$12,0,10*ROW('Hygiene Data'!I174))="","",OFFSET('Hygiene Data'!$I$12,0,10*ROW('Hygiene Data'!I174)))</f>
        <v/>
      </c>
      <c r="EF180" s="266"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2"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6"/>
      <c r="BS181" s="266" t="str">
        <f ca="true">+IF(OFFSET('Water Data'!$D$27,0,10*ROW('Water Data'!D175))="","",OFFSET('Water Data'!$D$27,0,10*ROW('Water Data'!D175)))</f>
        <v/>
      </c>
      <c r="BT181" s="266" t="str">
        <f ca="true">+IF(OFFSET('Water Data'!$D$28,0,10*ROW('Water Data'!D175))="","",OFFSET('Water Data'!$D$28,0,10*ROW('Water Data'!D175)))</f>
        <v/>
      </c>
      <c r="BU181" s="266" t="str">
        <f ca="true">+IF(OFFSET('Water Data'!$D$29,0,10*ROW('Water Data'!D175))="","",OFFSET('Water Data'!$D$29,0,10*ROW('Water Data'!D175)))</f>
        <v/>
      </c>
      <c r="BV181" s="266" t="str">
        <f ca="true">+IF(OFFSET('Water Data'!$E$27,0,10*ROW('Water Data'!E175))="","",OFFSET('Water Data'!$E$27,0,10*ROW('Water Data'!E175)))</f>
        <v/>
      </c>
      <c r="BW181" s="266" t="str">
        <f ca="true">+IF(OFFSET('Water Data'!$E$28,0,10*ROW('Water Data'!E175))="","",OFFSET('Water Data'!$E$28,0,10*ROW('Water Data'!E175)))</f>
        <v/>
      </c>
      <c r="BX181" s="266" t="str">
        <f ca="true">+IF(OFFSET('Water Data'!$E$29,0,10*ROW('Water Data'!E175))="","",OFFSET('Water Data'!$E$29,0,10*ROW('Water Data'!E175)))</f>
        <v/>
      </c>
      <c r="BY181" s="266" t="str">
        <f ca="true">+IF(OFFSET('Water Data'!$F$27,0,10*ROW('Water Data'!F175))="","",OFFSET('Water Data'!$F$27,0,10*ROW('Water Data'!F175)))</f>
        <v/>
      </c>
      <c r="BZ181" s="266" t="str">
        <f ca="true">+IF(OFFSET('Water Data'!$F$28,0,10*ROW('Water Data'!F175))="","",OFFSET('Water Data'!$F$28,0,10*ROW('Water Data'!F175)))</f>
        <v/>
      </c>
      <c r="CA181" s="266" t="str">
        <f ca="true">+IF(OFFSET('Water Data'!$F$29,0,10*ROW('Water Data'!F175))="","",OFFSET('Water Data'!$F$29,0,10*ROW('Water Data'!F175)))</f>
        <v/>
      </c>
      <c r="CB181" s="266" t="str">
        <f ca="true">+IF(OFFSET('Water Data'!$G$27,0,10*ROW('Water Data'!G175))="","",OFFSET('Water Data'!$G$27,0,10*ROW('Water Data'!G175)))</f>
        <v/>
      </c>
      <c r="CC181" s="266" t="str">
        <f ca="true">+IF(OFFSET('Water Data'!$G$28,0,10*ROW('Water Data'!G175))="","",OFFSET('Water Data'!$G$28,0,10*ROW('Water Data'!G175)))</f>
        <v/>
      </c>
      <c r="CD181" s="266" t="str">
        <f ca="true">+IF(OFFSET('Water Data'!$G$29,0,10*ROW('Water Data'!G175))="","",OFFSET('Water Data'!$G$29,0,10*ROW('Water Data'!G175)))</f>
        <v/>
      </c>
      <c r="CE181" s="266" t="str">
        <f ca="true">+IF(OFFSET('Water Data'!$H$27,0,10*ROW('Water Data'!H175))="","",OFFSET('Water Data'!$H$27,0,10*ROW('Water Data'!H175)))</f>
        <v/>
      </c>
      <c r="CF181" s="266" t="str">
        <f ca="true">+IF(OFFSET('Water Data'!$H$28,0,10*ROW('Water Data'!H175))="","",OFFSET('Water Data'!$H$28,0,10*ROW('Water Data'!H175)))</f>
        <v/>
      </c>
      <c r="CG181" s="266" t="str">
        <f ca="true">+IF(OFFSET('Water Data'!$H$29,0,10*ROW('Water Data'!H175))="","",OFFSET('Water Data'!$H$29,0,10*ROW('Water Data'!H175)))</f>
        <v/>
      </c>
      <c r="CH181" s="266" t="str">
        <f ca="true">+IF(OFFSET('Water Data'!$I$27,0,10*ROW('Water Data'!I175))="","",OFFSET('Water Data'!$I$27,0,10*ROW('Water Data'!I175)))</f>
        <v/>
      </c>
      <c r="CI181" s="266" t="str">
        <f ca="true">+IF(OFFSET('Water Data'!$I$28,0,10*ROW('Water Data'!I175))="","",OFFSET('Water Data'!$I$28,0,10*ROW('Water Data'!I175)))</f>
        <v/>
      </c>
      <c r="CJ181" s="266" t="str">
        <f ca="true">+IF(OFFSET('Water Data'!$I$29,0,10*ROW('Water Data'!I175))="","",OFFSET('Water Data'!$I$29,0,10*ROW('Water Data'!I175)))</f>
        <v/>
      </c>
      <c r="CK181" s="266" t="str">
        <f ca="true">+IF(OFFSET('Sanitation Data'!$D$28,0,10*ROW('Sanitation Data'!D175))="","",OFFSET('Sanitation Data'!$D$28,0,10*ROW('Sanitation Data'!D175)))</f>
        <v/>
      </c>
      <c r="CL181" s="266" t="str">
        <f ca="true">+IF(OFFSET('Sanitation Data'!$D$29,0,10*ROW('Sanitation Data'!D175))="","",OFFSET('Sanitation Data'!$D$29,0,10*ROW('Sanitation Data'!D175)))</f>
        <v/>
      </c>
      <c r="CM181" s="266" t="str">
        <f ca="true">+IF(OFFSET('Sanitation Data'!$D$30,0,10*ROW('Sanitation Data'!D175))="","",OFFSET('Sanitation Data'!$D$30,0,10*ROW('Sanitation Data'!D175)))</f>
        <v/>
      </c>
      <c r="CN181" s="266" t="str">
        <f ca="true">+IF(OFFSET('Sanitation Data'!$D$31,0,10*ROW('Sanitation Data'!D175))="","",OFFSET('Sanitation Data'!$D$31,0,10*ROW('Sanitation Data'!D175)))</f>
        <v/>
      </c>
      <c r="CO181" s="266" t="str">
        <f ca="true">+IF(OFFSET('Sanitation Data'!$D$32,0,10*ROW('Sanitation Data'!D175))="","",OFFSET('Sanitation Data'!$D$32,0,10*ROW('Sanitation Data'!D175)))</f>
        <v/>
      </c>
      <c r="CP181" s="266" t="str">
        <f ca="true">+IF(OFFSET('Sanitation Data'!$E$28,0,10*ROW('Sanitation Data'!E175))="","",OFFSET('Sanitation Data'!$E$28,0,10*ROW('Sanitation Data'!E175)))</f>
        <v/>
      </c>
      <c r="CQ181" s="266" t="str">
        <f ca="true">+IF(OFFSET('Sanitation Data'!$E$29,0,10*ROW('Sanitation Data'!E175))="","",OFFSET('Sanitation Data'!$E$29,0,10*ROW('Sanitation Data'!E175)))</f>
        <v/>
      </c>
      <c r="CR181" s="266" t="str">
        <f ca="true">+IF(OFFSET('Sanitation Data'!$E$30,0,10*ROW('Sanitation Data'!E175))="","",OFFSET('Sanitation Data'!$E$30,0,10*ROW('Sanitation Data'!E175)))</f>
        <v/>
      </c>
      <c r="CS181" s="266" t="str">
        <f ca="true">+IF(OFFSET('Sanitation Data'!$E$31,0,10*ROW('Sanitation Data'!E175))="","",OFFSET('Sanitation Data'!$E$31,0,10*ROW('Sanitation Data'!E175)))</f>
        <v/>
      </c>
      <c r="CT181" s="266" t="str">
        <f ca="true">+IF(OFFSET('Sanitation Data'!$E$32,0,10*ROW('Sanitation Data'!E175))="","",OFFSET('Sanitation Data'!$E$32,0,10*ROW('Sanitation Data'!E175)))</f>
        <v/>
      </c>
      <c r="CU181" s="266" t="str">
        <f ca="true">+IF(OFFSET('Sanitation Data'!$F$28,0,10*ROW('Sanitation Data'!F175))="","",OFFSET('Sanitation Data'!$F$28,0,10*ROW('Sanitation Data'!F175)))</f>
        <v/>
      </c>
      <c r="CV181" s="266" t="str">
        <f ca="true">+IF(OFFSET('Sanitation Data'!$F$29,0,10*ROW('Sanitation Data'!F175))="","",OFFSET('Sanitation Data'!$F$29,0,10*ROW('Sanitation Data'!F175)))</f>
        <v/>
      </c>
      <c r="CW181" s="266" t="str">
        <f ca="true">+IF(OFFSET('Sanitation Data'!$F$30,0,10*ROW('Sanitation Data'!F175))="","",OFFSET('Sanitation Data'!$F$30,0,10*ROW('Sanitation Data'!F175)))</f>
        <v/>
      </c>
      <c r="CX181" s="266" t="str">
        <f ca="true">+IF(OFFSET('Sanitation Data'!$F$31,0,10*ROW('Sanitation Data'!F175))="","",OFFSET('Sanitation Data'!$F$31,0,10*ROW('Sanitation Data'!F175)))</f>
        <v/>
      </c>
      <c r="CY181" s="266" t="str">
        <f ca="true">+IF(OFFSET('Sanitation Data'!$F$32,0,10*ROW('Sanitation Data'!F175))="","",OFFSET('Sanitation Data'!$F$32,0,10*ROW('Sanitation Data'!F175)))</f>
        <v/>
      </c>
      <c r="CZ181" s="266" t="str">
        <f ca="true">+IF(OFFSET('Sanitation Data'!$G$28,0,10*ROW('Sanitation Data'!G175))="","",OFFSET('Sanitation Data'!$G$28,0,10*ROW('Sanitation Data'!G175)))</f>
        <v/>
      </c>
      <c r="DA181" s="266" t="str">
        <f ca="true">+IF(OFFSET('Sanitation Data'!$G$29,0,10*ROW('Sanitation Data'!G175))="","",OFFSET('Sanitation Data'!$G$29,0,10*ROW('Sanitation Data'!G175)))</f>
        <v/>
      </c>
      <c r="DB181" s="266" t="str">
        <f ca="true">+IF(OFFSET('Sanitation Data'!$G$30,0,10*ROW('Sanitation Data'!G175))="","",OFFSET('Sanitation Data'!$G$30,0,10*ROW('Sanitation Data'!G175)))</f>
        <v/>
      </c>
      <c r="DC181" s="266" t="str">
        <f ca="true">+IF(OFFSET('Sanitation Data'!$G$31,0,10*ROW('Sanitation Data'!G175))="","",OFFSET('Sanitation Data'!$G$31,0,10*ROW('Sanitation Data'!G175)))</f>
        <v/>
      </c>
      <c r="DD181" s="266" t="str">
        <f ca="true">+IF(OFFSET('Sanitation Data'!$G$32,0,10*ROW('Sanitation Data'!G175))="","",OFFSET('Sanitation Data'!$G$32,0,10*ROW('Sanitation Data'!G175)))</f>
        <v/>
      </c>
      <c r="DE181" s="266" t="str">
        <f ca="true">+IF(OFFSET('Sanitation Data'!$H$28,0,10*ROW('Sanitation Data'!H175))="","",OFFSET('Sanitation Data'!$H$28,0,10*ROW('Sanitation Data'!H175)))</f>
        <v/>
      </c>
      <c r="DF181" s="266" t="str">
        <f ca="true">+IF(OFFSET('Sanitation Data'!$H$29,0,10*ROW('Sanitation Data'!H175))="","",OFFSET('Sanitation Data'!$H$29,0,10*ROW('Sanitation Data'!H175)))</f>
        <v/>
      </c>
      <c r="DG181" s="266" t="str">
        <f ca="true">+IF(OFFSET('Sanitation Data'!$H$30,0,10*ROW('Sanitation Data'!H175))="","",OFFSET('Sanitation Data'!$H$30,0,10*ROW('Sanitation Data'!H175)))</f>
        <v/>
      </c>
      <c r="DH181" s="266" t="str">
        <f ca="true">+IF(OFFSET('Sanitation Data'!$H$31,0,10*ROW('Sanitation Data'!H175))="","",OFFSET('Sanitation Data'!$H$31,0,10*ROW('Sanitation Data'!H175)))</f>
        <v/>
      </c>
      <c r="DI181" s="266" t="str">
        <f ca="true">+IF(OFFSET('Sanitation Data'!$H$32,0,10*ROW('Sanitation Data'!H175))="","",OFFSET('Sanitation Data'!$H$32,0,10*ROW('Sanitation Data'!H175)))</f>
        <v/>
      </c>
      <c r="DJ181" s="266" t="str">
        <f ca="true">+IF(OFFSET('Sanitation Data'!$I$28,0,10*ROW('Sanitation Data'!I175))="","",OFFSET('Sanitation Data'!$I$28,0,10*ROW('Sanitation Data'!I175)))</f>
        <v/>
      </c>
      <c r="DK181" s="266" t="str">
        <f ca="true">+IF(OFFSET('Sanitation Data'!$I$29,0,10*ROW('Sanitation Data'!I175))="","",OFFSET('Sanitation Data'!$I$29,0,10*ROW('Sanitation Data'!I175)))</f>
        <v/>
      </c>
      <c r="DL181" s="266" t="str">
        <f ca="true">+IF(OFFSET('Sanitation Data'!$I$30,0,10*ROW('Sanitation Data'!I175))="","",OFFSET('Sanitation Data'!$I$30,0,10*ROW('Sanitation Data'!I175)))</f>
        <v/>
      </c>
      <c r="DM181" s="266" t="str">
        <f ca="true">+IF(OFFSET('Sanitation Data'!$I$31,0,10*ROW('Sanitation Data'!I175))="","",OFFSET('Sanitation Data'!$I$31,0,10*ROW('Sanitation Data'!I175)))</f>
        <v/>
      </c>
      <c r="DN181" s="266" t="str">
        <f ca="true">+IF(OFFSET('Sanitation Data'!$I$32,0,10*ROW('Sanitation Data'!I175))="","",OFFSET('Sanitation Data'!$I$32,0,10*ROW('Sanitation Data'!I175)))</f>
        <v/>
      </c>
      <c r="DO181" s="266" t="str">
        <f ca="true">+IF(OFFSET('Hygiene Data'!$D$11,0,10*ROW('Hygiene Data'!D175))="","",OFFSET('Hygiene Data'!$D$11,0,10*ROW('Hygiene Data'!D175)))</f>
        <v/>
      </c>
      <c r="DP181" s="266" t="str">
        <f ca="true">+IF(OFFSET('Hygiene Data'!$D$12,0,10*ROW('Hygiene Data'!D175))="","",OFFSET('Hygiene Data'!$D$12,0,10*ROW('Hygiene Data'!D175)))</f>
        <v/>
      </c>
      <c r="DQ181" s="266" t="str">
        <f ca="true">+IF(OFFSET('Hygiene Data'!$D$13,0,10*ROW('Hygiene Data'!D175))="","",OFFSET('Hygiene Data'!$D$13,0,10*ROW('Hygiene Data'!D175)))</f>
        <v/>
      </c>
      <c r="DR181" s="266" t="str">
        <f ca="true">+IF(OFFSET('Hygiene Data'!$E$11,0,10*ROW('Hygiene Data'!E175))="","",OFFSET('Hygiene Data'!$E$11,0,10*ROW('Hygiene Data'!E175)))</f>
        <v/>
      </c>
      <c r="DS181" s="266" t="str">
        <f ca="true">+IF(OFFSET('Hygiene Data'!$E$12,0,10*ROW('Hygiene Data'!E175))="","",OFFSET('Hygiene Data'!$E$12,0,10*ROW('Hygiene Data'!E175)))</f>
        <v/>
      </c>
      <c r="DT181" s="266" t="str">
        <f ca="true">+IF(OFFSET('Hygiene Data'!$E$13,0,10*ROW('Hygiene Data'!E175))="","",OFFSET('Hygiene Data'!$E$13,0,10*ROW('Hygiene Data'!E175)))</f>
        <v/>
      </c>
      <c r="DU181" s="266" t="str">
        <f ca="true">+IF(OFFSET('Hygiene Data'!$F$11,0,10*ROW('Hygiene Data'!F175))="","",OFFSET('Hygiene Data'!$F$11,0,10*ROW('Hygiene Data'!F175)))</f>
        <v/>
      </c>
      <c r="DV181" s="266" t="str">
        <f ca="true">+IF(OFFSET('Hygiene Data'!$F$12,0,10*ROW('Hygiene Data'!F175))="","",OFFSET('Hygiene Data'!$F$12,0,10*ROW('Hygiene Data'!F175)))</f>
        <v/>
      </c>
      <c r="DW181" s="266" t="str">
        <f ca="true">+IF(OFFSET('Hygiene Data'!$F$13,0,10*ROW('Hygiene Data'!F175))="","",OFFSET('Hygiene Data'!$F$13,0,10*ROW('Hygiene Data'!F175)))</f>
        <v/>
      </c>
      <c r="DX181" s="266" t="str">
        <f ca="true">+IF(OFFSET('Hygiene Data'!$G$11,0,10*ROW('Hygiene Data'!G175))="","",OFFSET('Hygiene Data'!$G$11,0,10*ROW('Hygiene Data'!G175)))</f>
        <v/>
      </c>
      <c r="DY181" s="266" t="str">
        <f ca="true">+IF(OFFSET('Hygiene Data'!$G$12,0,10*ROW('Hygiene Data'!G175))="","",OFFSET('Hygiene Data'!$G$12,0,10*ROW('Hygiene Data'!G175)))</f>
        <v/>
      </c>
      <c r="DZ181" s="266" t="str">
        <f ca="true">+IF(OFFSET('Hygiene Data'!$G$13,0,10*ROW('Hygiene Data'!G175))="","",OFFSET('Hygiene Data'!$G$13,0,10*ROW('Hygiene Data'!G175)))</f>
        <v/>
      </c>
      <c r="EA181" s="266" t="str">
        <f ca="true">+IF(OFFSET('Hygiene Data'!$H$11,0,10*ROW('Hygiene Data'!H175))="","",OFFSET('Hygiene Data'!$H$11,0,10*ROW('Hygiene Data'!H175)))</f>
        <v/>
      </c>
      <c r="EB181" s="266" t="str">
        <f ca="true">+IF(OFFSET('Hygiene Data'!$H$12,0,10*ROW('Hygiene Data'!H175))="","",OFFSET('Hygiene Data'!$H$12,0,10*ROW('Hygiene Data'!H175)))</f>
        <v/>
      </c>
      <c r="EC181" s="266" t="str">
        <f ca="true">+IF(OFFSET('Hygiene Data'!$H$13,0,10*ROW('Hygiene Data'!H175))="","",OFFSET('Hygiene Data'!$H$13,0,10*ROW('Hygiene Data'!H175)))</f>
        <v/>
      </c>
      <c r="ED181" s="266" t="str">
        <f ca="true">+IF(OFFSET('Hygiene Data'!$I$11,0,10*ROW('Hygiene Data'!I175))="","",OFFSET('Hygiene Data'!$I$11,0,10*ROW('Hygiene Data'!I175)))</f>
        <v/>
      </c>
      <c r="EE181" s="266" t="str">
        <f ca="true">+IF(OFFSET('Hygiene Data'!$I$12,0,10*ROW('Hygiene Data'!I175))="","",OFFSET('Hygiene Data'!$I$12,0,10*ROW('Hygiene Data'!I175)))</f>
        <v/>
      </c>
      <c r="EF181" s="266"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2"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6"/>
      <c r="BS182" s="266" t="str">
        <f ca="true">+IF(OFFSET('Water Data'!$D$27,0,10*ROW('Water Data'!D176))="","",OFFSET('Water Data'!$D$27,0,10*ROW('Water Data'!D176)))</f>
        <v/>
      </c>
      <c r="BT182" s="266" t="str">
        <f ca="true">+IF(OFFSET('Water Data'!$D$28,0,10*ROW('Water Data'!D176))="","",OFFSET('Water Data'!$D$28,0,10*ROW('Water Data'!D176)))</f>
        <v/>
      </c>
      <c r="BU182" s="266" t="str">
        <f ca="true">+IF(OFFSET('Water Data'!$D$29,0,10*ROW('Water Data'!D176))="","",OFFSET('Water Data'!$D$29,0,10*ROW('Water Data'!D176)))</f>
        <v/>
      </c>
      <c r="BV182" s="266" t="str">
        <f ca="true">+IF(OFFSET('Water Data'!$E$27,0,10*ROW('Water Data'!E176))="","",OFFSET('Water Data'!$E$27,0,10*ROW('Water Data'!E176)))</f>
        <v/>
      </c>
      <c r="BW182" s="266" t="str">
        <f ca="true">+IF(OFFSET('Water Data'!$E$28,0,10*ROW('Water Data'!E176))="","",OFFSET('Water Data'!$E$28,0,10*ROW('Water Data'!E176)))</f>
        <v/>
      </c>
      <c r="BX182" s="266" t="str">
        <f ca="true">+IF(OFFSET('Water Data'!$E$29,0,10*ROW('Water Data'!E176))="","",OFFSET('Water Data'!$E$29,0,10*ROW('Water Data'!E176)))</f>
        <v/>
      </c>
      <c r="BY182" s="266" t="str">
        <f ca="true">+IF(OFFSET('Water Data'!$F$27,0,10*ROW('Water Data'!F176))="","",OFFSET('Water Data'!$F$27,0,10*ROW('Water Data'!F176)))</f>
        <v/>
      </c>
      <c r="BZ182" s="266" t="str">
        <f ca="true">+IF(OFFSET('Water Data'!$F$28,0,10*ROW('Water Data'!F176))="","",OFFSET('Water Data'!$F$28,0,10*ROW('Water Data'!F176)))</f>
        <v/>
      </c>
      <c r="CA182" s="266" t="str">
        <f ca="true">+IF(OFFSET('Water Data'!$F$29,0,10*ROW('Water Data'!F176))="","",OFFSET('Water Data'!$F$29,0,10*ROW('Water Data'!F176)))</f>
        <v/>
      </c>
      <c r="CB182" s="266" t="str">
        <f ca="true">+IF(OFFSET('Water Data'!$G$27,0,10*ROW('Water Data'!G176))="","",OFFSET('Water Data'!$G$27,0,10*ROW('Water Data'!G176)))</f>
        <v/>
      </c>
      <c r="CC182" s="266" t="str">
        <f ca="true">+IF(OFFSET('Water Data'!$G$28,0,10*ROW('Water Data'!G176))="","",OFFSET('Water Data'!$G$28,0,10*ROW('Water Data'!G176)))</f>
        <v/>
      </c>
      <c r="CD182" s="266" t="str">
        <f ca="true">+IF(OFFSET('Water Data'!$G$29,0,10*ROW('Water Data'!G176))="","",OFFSET('Water Data'!$G$29,0,10*ROW('Water Data'!G176)))</f>
        <v/>
      </c>
      <c r="CE182" s="266" t="str">
        <f ca="true">+IF(OFFSET('Water Data'!$H$27,0,10*ROW('Water Data'!H176))="","",OFFSET('Water Data'!$H$27,0,10*ROW('Water Data'!H176)))</f>
        <v/>
      </c>
      <c r="CF182" s="266" t="str">
        <f ca="true">+IF(OFFSET('Water Data'!$H$28,0,10*ROW('Water Data'!H176))="","",OFFSET('Water Data'!$H$28,0,10*ROW('Water Data'!H176)))</f>
        <v/>
      </c>
      <c r="CG182" s="266" t="str">
        <f ca="true">+IF(OFFSET('Water Data'!$H$29,0,10*ROW('Water Data'!H176))="","",OFFSET('Water Data'!$H$29,0,10*ROW('Water Data'!H176)))</f>
        <v/>
      </c>
      <c r="CH182" s="266" t="str">
        <f ca="true">+IF(OFFSET('Water Data'!$I$27,0,10*ROW('Water Data'!I176))="","",OFFSET('Water Data'!$I$27,0,10*ROW('Water Data'!I176)))</f>
        <v/>
      </c>
      <c r="CI182" s="266" t="str">
        <f ca="true">+IF(OFFSET('Water Data'!$I$28,0,10*ROW('Water Data'!I176))="","",OFFSET('Water Data'!$I$28,0,10*ROW('Water Data'!I176)))</f>
        <v/>
      </c>
      <c r="CJ182" s="266" t="str">
        <f ca="true">+IF(OFFSET('Water Data'!$I$29,0,10*ROW('Water Data'!I176))="","",OFFSET('Water Data'!$I$29,0,10*ROW('Water Data'!I176)))</f>
        <v/>
      </c>
      <c r="CK182" s="266" t="str">
        <f ca="true">+IF(OFFSET('Sanitation Data'!$D$28,0,10*ROW('Sanitation Data'!D176))="","",OFFSET('Sanitation Data'!$D$28,0,10*ROW('Sanitation Data'!D176)))</f>
        <v/>
      </c>
      <c r="CL182" s="266" t="str">
        <f ca="true">+IF(OFFSET('Sanitation Data'!$D$29,0,10*ROW('Sanitation Data'!D176))="","",OFFSET('Sanitation Data'!$D$29,0,10*ROW('Sanitation Data'!D176)))</f>
        <v/>
      </c>
      <c r="CM182" s="266" t="str">
        <f ca="true">+IF(OFFSET('Sanitation Data'!$D$30,0,10*ROW('Sanitation Data'!D176))="","",OFFSET('Sanitation Data'!$D$30,0,10*ROW('Sanitation Data'!D176)))</f>
        <v/>
      </c>
      <c r="CN182" s="266" t="str">
        <f ca="true">+IF(OFFSET('Sanitation Data'!$D$31,0,10*ROW('Sanitation Data'!D176))="","",OFFSET('Sanitation Data'!$D$31,0,10*ROW('Sanitation Data'!D176)))</f>
        <v/>
      </c>
      <c r="CO182" s="266" t="str">
        <f ca="true">+IF(OFFSET('Sanitation Data'!$D$32,0,10*ROW('Sanitation Data'!D176))="","",OFFSET('Sanitation Data'!$D$32,0,10*ROW('Sanitation Data'!D176)))</f>
        <v/>
      </c>
      <c r="CP182" s="266" t="str">
        <f ca="true">+IF(OFFSET('Sanitation Data'!$E$28,0,10*ROW('Sanitation Data'!E176))="","",OFFSET('Sanitation Data'!$E$28,0,10*ROW('Sanitation Data'!E176)))</f>
        <v/>
      </c>
      <c r="CQ182" s="266" t="str">
        <f ca="true">+IF(OFFSET('Sanitation Data'!$E$29,0,10*ROW('Sanitation Data'!E176))="","",OFFSET('Sanitation Data'!$E$29,0,10*ROW('Sanitation Data'!E176)))</f>
        <v/>
      </c>
      <c r="CR182" s="266" t="str">
        <f ca="true">+IF(OFFSET('Sanitation Data'!$E$30,0,10*ROW('Sanitation Data'!E176))="","",OFFSET('Sanitation Data'!$E$30,0,10*ROW('Sanitation Data'!E176)))</f>
        <v/>
      </c>
      <c r="CS182" s="266" t="str">
        <f ca="true">+IF(OFFSET('Sanitation Data'!$E$31,0,10*ROW('Sanitation Data'!E176))="","",OFFSET('Sanitation Data'!$E$31,0,10*ROW('Sanitation Data'!E176)))</f>
        <v/>
      </c>
      <c r="CT182" s="266" t="str">
        <f ca="true">+IF(OFFSET('Sanitation Data'!$E$32,0,10*ROW('Sanitation Data'!E176))="","",OFFSET('Sanitation Data'!$E$32,0,10*ROW('Sanitation Data'!E176)))</f>
        <v/>
      </c>
      <c r="CU182" s="266" t="str">
        <f ca="true">+IF(OFFSET('Sanitation Data'!$F$28,0,10*ROW('Sanitation Data'!F176))="","",OFFSET('Sanitation Data'!$F$28,0,10*ROW('Sanitation Data'!F176)))</f>
        <v/>
      </c>
      <c r="CV182" s="266" t="str">
        <f ca="true">+IF(OFFSET('Sanitation Data'!$F$29,0,10*ROW('Sanitation Data'!F176))="","",OFFSET('Sanitation Data'!$F$29,0,10*ROW('Sanitation Data'!F176)))</f>
        <v/>
      </c>
      <c r="CW182" s="266" t="str">
        <f ca="true">+IF(OFFSET('Sanitation Data'!$F$30,0,10*ROW('Sanitation Data'!F176))="","",OFFSET('Sanitation Data'!$F$30,0,10*ROW('Sanitation Data'!F176)))</f>
        <v/>
      </c>
      <c r="CX182" s="266" t="str">
        <f ca="true">+IF(OFFSET('Sanitation Data'!$F$31,0,10*ROW('Sanitation Data'!F176))="","",OFFSET('Sanitation Data'!$F$31,0,10*ROW('Sanitation Data'!F176)))</f>
        <v/>
      </c>
      <c r="CY182" s="266" t="str">
        <f ca="true">+IF(OFFSET('Sanitation Data'!$F$32,0,10*ROW('Sanitation Data'!F176))="","",OFFSET('Sanitation Data'!$F$32,0,10*ROW('Sanitation Data'!F176)))</f>
        <v/>
      </c>
      <c r="CZ182" s="266" t="str">
        <f ca="true">+IF(OFFSET('Sanitation Data'!$G$28,0,10*ROW('Sanitation Data'!G176))="","",OFFSET('Sanitation Data'!$G$28,0,10*ROW('Sanitation Data'!G176)))</f>
        <v/>
      </c>
      <c r="DA182" s="266" t="str">
        <f ca="true">+IF(OFFSET('Sanitation Data'!$G$29,0,10*ROW('Sanitation Data'!G176))="","",OFFSET('Sanitation Data'!$G$29,0,10*ROW('Sanitation Data'!G176)))</f>
        <v/>
      </c>
      <c r="DB182" s="266" t="str">
        <f ca="true">+IF(OFFSET('Sanitation Data'!$G$30,0,10*ROW('Sanitation Data'!G176))="","",OFFSET('Sanitation Data'!$G$30,0,10*ROW('Sanitation Data'!G176)))</f>
        <v/>
      </c>
      <c r="DC182" s="266" t="str">
        <f ca="true">+IF(OFFSET('Sanitation Data'!$G$31,0,10*ROW('Sanitation Data'!G176))="","",OFFSET('Sanitation Data'!$G$31,0,10*ROW('Sanitation Data'!G176)))</f>
        <v/>
      </c>
      <c r="DD182" s="266" t="str">
        <f ca="true">+IF(OFFSET('Sanitation Data'!$G$32,0,10*ROW('Sanitation Data'!G176))="","",OFFSET('Sanitation Data'!$G$32,0,10*ROW('Sanitation Data'!G176)))</f>
        <v/>
      </c>
      <c r="DE182" s="266" t="str">
        <f ca="true">+IF(OFFSET('Sanitation Data'!$H$28,0,10*ROW('Sanitation Data'!H176))="","",OFFSET('Sanitation Data'!$H$28,0,10*ROW('Sanitation Data'!H176)))</f>
        <v/>
      </c>
      <c r="DF182" s="266" t="str">
        <f ca="true">+IF(OFFSET('Sanitation Data'!$H$29,0,10*ROW('Sanitation Data'!H176))="","",OFFSET('Sanitation Data'!$H$29,0,10*ROW('Sanitation Data'!H176)))</f>
        <v/>
      </c>
      <c r="DG182" s="266" t="str">
        <f ca="true">+IF(OFFSET('Sanitation Data'!$H$30,0,10*ROW('Sanitation Data'!H176))="","",OFFSET('Sanitation Data'!$H$30,0,10*ROW('Sanitation Data'!H176)))</f>
        <v/>
      </c>
      <c r="DH182" s="266" t="str">
        <f ca="true">+IF(OFFSET('Sanitation Data'!$H$31,0,10*ROW('Sanitation Data'!H176))="","",OFFSET('Sanitation Data'!$H$31,0,10*ROW('Sanitation Data'!H176)))</f>
        <v/>
      </c>
      <c r="DI182" s="266" t="str">
        <f ca="true">+IF(OFFSET('Sanitation Data'!$H$32,0,10*ROW('Sanitation Data'!H176))="","",OFFSET('Sanitation Data'!$H$32,0,10*ROW('Sanitation Data'!H176)))</f>
        <v/>
      </c>
      <c r="DJ182" s="266" t="str">
        <f ca="true">+IF(OFFSET('Sanitation Data'!$I$28,0,10*ROW('Sanitation Data'!I176))="","",OFFSET('Sanitation Data'!$I$28,0,10*ROW('Sanitation Data'!I176)))</f>
        <v/>
      </c>
      <c r="DK182" s="266" t="str">
        <f ca="true">+IF(OFFSET('Sanitation Data'!$I$29,0,10*ROW('Sanitation Data'!I176))="","",OFFSET('Sanitation Data'!$I$29,0,10*ROW('Sanitation Data'!I176)))</f>
        <v/>
      </c>
      <c r="DL182" s="266" t="str">
        <f ca="true">+IF(OFFSET('Sanitation Data'!$I$30,0,10*ROW('Sanitation Data'!I176))="","",OFFSET('Sanitation Data'!$I$30,0,10*ROW('Sanitation Data'!I176)))</f>
        <v/>
      </c>
      <c r="DM182" s="266" t="str">
        <f ca="true">+IF(OFFSET('Sanitation Data'!$I$31,0,10*ROW('Sanitation Data'!I176))="","",OFFSET('Sanitation Data'!$I$31,0,10*ROW('Sanitation Data'!I176)))</f>
        <v/>
      </c>
      <c r="DN182" s="266" t="str">
        <f ca="true">+IF(OFFSET('Sanitation Data'!$I$32,0,10*ROW('Sanitation Data'!I176))="","",OFFSET('Sanitation Data'!$I$32,0,10*ROW('Sanitation Data'!I176)))</f>
        <v/>
      </c>
      <c r="DO182" s="266" t="str">
        <f ca="true">+IF(OFFSET('Hygiene Data'!$D$11,0,10*ROW('Hygiene Data'!D176))="","",OFFSET('Hygiene Data'!$D$11,0,10*ROW('Hygiene Data'!D176)))</f>
        <v/>
      </c>
      <c r="DP182" s="266" t="str">
        <f ca="true">+IF(OFFSET('Hygiene Data'!$D$12,0,10*ROW('Hygiene Data'!D176))="","",OFFSET('Hygiene Data'!$D$12,0,10*ROW('Hygiene Data'!D176)))</f>
        <v/>
      </c>
      <c r="DQ182" s="266" t="str">
        <f ca="true">+IF(OFFSET('Hygiene Data'!$D$13,0,10*ROW('Hygiene Data'!D176))="","",OFFSET('Hygiene Data'!$D$13,0,10*ROW('Hygiene Data'!D176)))</f>
        <v/>
      </c>
      <c r="DR182" s="266" t="str">
        <f ca="true">+IF(OFFSET('Hygiene Data'!$E$11,0,10*ROW('Hygiene Data'!E176))="","",OFFSET('Hygiene Data'!$E$11,0,10*ROW('Hygiene Data'!E176)))</f>
        <v/>
      </c>
      <c r="DS182" s="266" t="str">
        <f ca="true">+IF(OFFSET('Hygiene Data'!$E$12,0,10*ROW('Hygiene Data'!E176))="","",OFFSET('Hygiene Data'!$E$12,0,10*ROW('Hygiene Data'!E176)))</f>
        <v/>
      </c>
      <c r="DT182" s="266" t="str">
        <f ca="true">+IF(OFFSET('Hygiene Data'!$E$13,0,10*ROW('Hygiene Data'!E176))="","",OFFSET('Hygiene Data'!$E$13,0,10*ROW('Hygiene Data'!E176)))</f>
        <v/>
      </c>
      <c r="DU182" s="266" t="str">
        <f ca="true">+IF(OFFSET('Hygiene Data'!$F$11,0,10*ROW('Hygiene Data'!F176))="","",OFFSET('Hygiene Data'!$F$11,0,10*ROW('Hygiene Data'!F176)))</f>
        <v/>
      </c>
      <c r="DV182" s="266" t="str">
        <f ca="true">+IF(OFFSET('Hygiene Data'!$F$12,0,10*ROW('Hygiene Data'!F176))="","",OFFSET('Hygiene Data'!$F$12,0,10*ROW('Hygiene Data'!F176)))</f>
        <v/>
      </c>
      <c r="DW182" s="266" t="str">
        <f ca="true">+IF(OFFSET('Hygiene Data'!$F$13,0,10*ROW('Hygiene Data'!F176))="","",OFFSET('Hygiene Data'!$F$13,0,10*ROW('Hygiene Data'!F176)))</f>
        <v/>
      </c>
      <c r="DX182" s="266" t="str">
        <f ca="true">+IF(OFFSET('Hygiene Data'!$G$11,0,10*ROW('Hygiene Data'!G176))="","",OFFSET('Hygiene Data'!$G$11,0,10*ROW('Hygiene Data'!G176)))</f>
        <v/>
      </c>
      <c r="DY182" s="266" t="str">
        <f ca="true">+IF(OFFSET('Hygiene Data'!$G$12,0,10*ROW('Hygiene Data'!G176))="","",OFFSET('Hygiene Data'!$G$12,0,10*ROW('Hygiene Data'!G176)))</f>
        <v/>
      </c>
      <c r="DZ182" s="266" t="str">
        <f ca="true">+IF(OFFSET('Hygiene Data'!$G$13,0,10*ROW('Hygiene Data'!G176))="","",OFFSET('Hygiene Data'!$G$13,0,10*ROW('Hygiene Data'!G176)))</f>
        <v/>
      </c>
      <c r="EA182" s="266" t="str">
        <f ca="true">+IF(OFFSET('Hygiene Data'!$H$11,0,10*ROW('Hygiene Data'!H176))="","",OFFSET('Hygiene Data'!$H$11,0,10*ROW('Hygiene Data'!H176)))</f>
        <v/>
      </c>
      <c r="EB182" s="266" t="str">
        <f ca="true">+IF(OFFSET('Hygiene Data'!$H$12,0,10*ROW('Hygiene Data'!H176))="","",OFFSET('Hygiene Data'!$H$12,0,10*ROW('Hygiene Data'!H176)))</f>
        <v/>
      </c>
      <c r="EC182" s="266" t="str">
        <f ca="true">+IF(OFFSET('Hygiene Data'!$H$13,0,10*ROW('Hygiene Data'!H176))="","",OFFSET('Hygiene Data'!$H$13,0,10*ROW('Hygiene Data'!H176)))</f>
        <v/>
      </c>
      <c r="ED182" s="266" t="str">
        <f ca="true">+IF(OFFSET('Hygiene Data'!$I$11,0,10*ROW('Hygiene Data'!I176))="","",OFFSET('Hygiene Data'!$I$11,0,10*ROW('Hygiene Data'!I176)))</f>
        <v/>
      </c>
      <c r="EE182" s="266" t="str">
        <f ca="true">+IF(OFFSET('Hygiene Data'!$I$12,0,10*ROW('Hygiene Data'!I176))="","",OFFSET('Hygiene Data'!$I$12,0,10*ROW('Hygiene Data'!I176)))</f>
        <v/>
      </c>
      <c r="EF182" s="266"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2"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6"/>
      <c r="BS183" s="266" t="str">
        <f ca="true">+IF(OFFSET('Water Data'!$D$27,0,10*ROW('Water Data'!D177))="","",OFFSET('Water Data'!$D$27,0,10*ROW('Water Data'!D177)))</f>
        <v/>
      </c>
      <c r="BT183" s="266" t="str">
        <f ca="true">+IF(OFFSET('Water Data'!$D$28,0,10*ROW('Water Data'!D177))="","",OFFSET('Water Data'!$D$28,0,10*ROW('Water Data'!D177)))</f>
        <v/>
      </c>
      <c r="BU183" s="266" t="str">
        <f ca="true">+IF(OFFSET('Water Data'!$D$29,0,10*ROW('Water Data'!D177))="","",OFFSET('Water Data'!$D$29,0,10*ROW('Water Data'!D177)))</f>
        <v/>
      </c>
      <c r="BV183" s="266" t="str">
        <f ca="true">+IF(OFFSET('Water Data'!$E$27,0,10*ROW('Water Data'!E177))="","",OFFSET('Water Data'!$E$27,0,10*ROW('Water Data'!E177)))</f>
        <v/>
      </c>
      <c r="BW183" s="266" t="str">
        <f ca="true">+IF(OFFSET('Water Data'!$E$28,0,10*ROW('Water Data'!E177))="","",OFFSET('Water Data'!$E$28,0,10*ROW('Water Data'!E177)))</f>
        <v/>
      </c>
      <c r="BX183" s="266" t="str">
        <f ca="true">+IF(OFFSET('Water Data'!$E$29,0,10*ROW('Water Data'!E177))="","",OFFSET('Water Data'!$E$29,0,10*ROW('Water Data'!E177)))</f>
        <v/>
      </c>
      <c r="BY183" s="266" t="str">
        <f ca="true">+IF(OFFSET('Water Data'!$F$27,0,10*ROW('Water Data'!F177))="","",OFFSET('Water Data'!$F$27,0,10*ROW('Water Data'!F177)))</f>
        <v/>
      </c>
      <c r="BZ183" s="266" t="str">
        <f ca="true">+IF(OFFSET('Water Data'!$F$28,0,10*ROW('Water Data'!F177))="","",OFFSET('Water Data'!$F$28,0,10*ROW('Water Data'!F177)))</f>
        <v/>
      </c>
      <c r="CA183" s="266" t="str">
        <f ca="true">+IF(OFFSET('Water Data'!$F$29,0,10*ROW('Water Data'!F177))="","",OFFSET('Water Data'!$F$29,0,10*ROW('Water Data'!F177)))</f>
        <v/>
      </c>
      <c r="CB183" s="266" t="str">
        <f ca="true">+IF(OFFSET('Water Data'!$G$27,0,10*ROW('Water Data'!G177))="","",OFFSET('Water Data'!$G$27,0,10*ROW('Water Data'!G177)))</f>
        <v/>
      </c>
      <c r="CC183" s="266" t="str">
        <f ca="true">+IF(OFFSET('Water Data'!$G$28,0,10*ROW('Water Data'!G177))="","",OFFSET('Water Data'!$G$28,0,10*ROW('Water Data'!G177)))</f>
        <v/>
      </c>
      <c r="CD183" s="266" t="str">
        <f ca="true">+IF(OFFSET('Water Data'!$G$29,0,10*ROW('Water Data'!G177))="","",OFFSET('Water Data'!$G$29,0,10*ROW('Water Data'!G177)))</f>
        <v/>
      </c>
      <c r="CE183" s="266" t="str">
        <f ca="true">+IF(OFFSET('Water Data'!$H$27,0,10*ROW('Water Data'!H177))="","",OFFSET('Water Data'!$H$27,0,10*ROW('Water Data'!H177)))</f>
        <v/>
      </c>
      <c r="CF183" s="266" t="str">
        <f ca="true">+IF(OFFSET('Water Data'!$H$28,0,10*ROW('Water Data'!H177))="","",OFFSET('Water Data'!$H$28,0,10*ROW('Water Data'!H177)))</f>
        <v/>
      </c>
      <c r="CG183" s="266" t="str">
        <f ca="true">+IF(OFFSET('Water Data'!$H$29,0,10*ROW('Water Data'!H177))="","",OFFSET('Water Data'!$H$29,0,10*ROW('Water Data'!H177)))</f>
        <v/>
      </c>
      <c r="CH183" s="266" t="str">
        <f ca="true">+IF(OFFSET('Water Data'!$I$27,0,10*ROW('Water Data'!I177))="","",OFFSET('Water Data'!$I$27,0,10*ROW('Water Data'!I177)))</f>
        <v/>
      </c>
      <c r="CI183" s="266" t="str">
        <f ca="true">+IF(OFFSET('Water Data'!$I$28,0,10*ROW('Water Data'!I177))="","",OFFSET('Water Data'!$I$28,0,10*ROW('Water Data'!I177)))</f>
        <v/>
      </c>
      <c r="CJ183" s="266" t="str">
        <f ca="true">+IF(OFFSET('Water Data'!$I$29,0,10*ROW('Water Data'!I177))="","",OFFSET('Water Data'!$I$29,0,10*ROW('Water Data'!I177)))</f>
        <v/>
      </c>
      <c r="CK183" s="266" t="str">
        <f ca="true">+IF(OFFSET('Sanitation Data'!$D$28,0,10*ROW('Sanitation Data'!D177))="","",OFFSET('Sanitation Data'!$D$28,0,10*ROW('Sanitation Data'!D177)))</f>
        <v/>
      </c>
      <c r="CL183" s="266" t="str">
        <f ca="true">+IF(OFFSET('Sanitation Data'!$D$29,0,10*ROW('Sanitation Data'!D177))="","",OFFSET('Sanitation Data'!$D$29,0,10*ROW('Sanitation Data'!D177)))</f>
        <v/>
      </c>
      <c r="CM183" s="266" t="str">
        <f ca="true">+IF(OFFSET('Sanitation Data'!$D$30,0,10*ROW('Sanitation Data'!D177))="","",OFFSET('Sanitation Data'!$D$30,0,10*ROW('Sanitation Data'!D177)))</f>
        <v/>
      </c>
      <c r="CN183" s="266" t="str">
        <f ca="true">+IF(OFFSET('Sanitation Data'!$D$31,0,10*ROW('Sanitation Data'!D177))="","",OFFSET('Sanitation Data'!$D$31,0,10*ROW('Sanitation Data'!D177)))</f>
        <v/>
      </c>
      <c r="CO183" s="266" t="str">
        <f ca="true">+IF(OFFSET('Sanitation Data'!$D$32,0,10*ROW('Sanitation Data'!D177))="","",OFFSET('Sanitation Data'!$D$32,0,10*ROW('Sanitation Data'!D177)))</f>
        <v/>
      </c>
      <c r="CP183" s="266" t="str">
        <f ca="true">+IF(OFFSET('Sanitation Data'!$E$28,0,10*ROW('Sanitation Data'!E177))="","",OFFSET('Sanitation Data'!$E$28,0,10*ROW('Sanitation Data'!E177)))</f>
        <v/>
      </c>
      <c r="CQ183" s="266" t="str">
        <f ca="true">+IF(OFFSET('Sanitation Data'!$E$29,0,10*ROW('Sanitation Data'!E177))="","",OFFSET('Sanitation Data'!$E$29,0,10*ROW('Sanitation Data'!E177)))</f>
        <v/>
      </c>
      <c r="CR183" s="266" t="str">
        <f ca="true">+IF(OFFSET('Sanitation Data'!$E$30,0,10*ROW('Sanitation Data'!E177))="","",OFFSET('Sanitation Data'!$E$30,0,10*ROW('Sanitation Data'!E177)))</f>
        <v/>
      </c>
      <c r="CS183" s="266" t="str">
        <f ca="true">+IF(OFFSET('Sanitation Data'!$E$31,0,10*ROW('Sanitation Data'!E177))="","",OFFSET('Sanitation Data'!$E$31,0,10*ROW('Sanitation Data'!E177)))</f>
        <v/>
      </c>
      <c r="CT183" s="266" t="str">
        <f ca="true">+IF(OFFSET('Sanitation Data'!$E$32,0,10*ROW('Sanitation Data'!E177))="","",OFFSET('Sanitation Data'!$E$32,0,10*ROW('Sanitation Data'!E177)))</f>
        <v/>
      </c>
      <c r="CU183" s="266" t="str">
        <f ca="true">+IF(OFFSET('Sanitation Data'!$F$28,0,10*ROW('Sanitation Data'!F177))="","",OFFSET('Sanitation Data'!$F$28,0,10*ROW('Sanitation Data'!F177)))</f>
        <v/>
      </c>
      <c r="CV183" s="266" t="str">
        <f ca="true">+IF(OFFSET('Sanitation Data'!$F$29,0,10*ROW('Sanitation Data'!F177))="","",OFFSET('Sanitation Data'!$F$29,0,10*ROW('Sanitation Data'!F177)))</f>
        <v/>
      </c>
      <c r="CW183" s="266" t="str">
        <f ca="true">+IF(OFFSET('Sanitation Data'!$F$30,0,10*ROW('Sanitation Data'!F177))="","",OFFSET('Sanitation Data'!$F$30,0,10*ROW('Sanitation Data'!F177)))</f>
        <v/>
      </c>
      <c r="CX183" s="266" t="str">
        <f ca="true">+IF(OFFSET('Sanitation Data'!$F$31,0,10*ROW('Sanitation Data'!F177))="","",OFFSET('Sanitation Data'!$F$31,0,10*ROW('Sanitation Data'!F177)))</f>
        <v/>
      </c>
      <c r="CY183" s="266" t="str">
        <f ca="true">+IF(OFFSET('Sanitation Data'!$F$32,0,10*ROW('Sanitation Data'!F177))="","",OFFSET('Sanitation Data'!$F$32,0,10*ROW('Sanitation Data'!F177)))</f>
        <v/>
      </c>
      <c r="CZ183" s="266" t="str">
        <f ca="true">+IF(OFFSET('Sanitation Data'!$G$28,0,10*ROW('Sanitation Data'!G177))="","",OFFSET('Sanitation Data'!$G$28,0,10*ROW('Sanitation Data'!G177)))</f>
        <v/>
      </c>
      <c r="DA183" s="266" t="str">
        <f ca="true">+IF(OFFSET('Sanitation Data'!$G$29,0,10*ROW('Sanitation Data'!G177))="","",OFFSET('Sanitation Data'!$G$29,0,10*ROW('Sanitation Data'!G177)))</f>
        <v/>
      </c>
      <c r="DB183" s="266" t="str">
        <f ca="true">+IF(OFFSET('Sanitation Data'!$G$30,0,10*ROW('Sanitation Data'!G177))="","",OFFSET('Sanitation Data'!$G$30,0,10*ROW('Sanitation Data'!G177)))</f>
        <v/>
      </c>
      <c r="DC183" s="266" t="str">
        <f ca="true">+IF(OFFSET('Sanitation Data'!$G$31,0,10*ROW('Sanitation Data'!G177))="","",OFFSET('Sanitation Data'!$G$31,0,10*ROW('Sanitation Data'!G177)))</f>
        <v/>
      </c>
      <c r="DD183" s="266" t="str">
        <f ca="true">+IF(OFFSET('Sanitation Data'!$G$32,0,10*ROW('Sanitation Data'!G177))="","",OFFSET('Sanitation Data'!$G$32,0,10*ROW('Sanitation Data'!G177)))</f>
        <v/>
      </c>
      <c r="DE183" s="266" t="str">
        <f ca="true">+IF(OFFSET('Sanitation Data'!$H$28,0,10*ROW('Sanitation Data'!H177))="","",OFFSET('Sanitation Data'!$H$28,0,10*ROW('Sanitation Data'!H177)))</f>
        <v/>
      </c>
      <c r="DF183" s="266" t="str">
        <f ca="true">+IF(OFFSET('Sanitation Data'!$H$29,0,10*ROW('Sanitation Data'!H177))="","",OFFSET('Sanitation Data'!$H$29,0,10*ROW('Sanitation Data'!H177)))</f>
        <v/>
      </c>
      <c r="DG183" s="266" t="str">
        <f ca="true">+IF(OFFSET('Sanitation Data'!$H$30,0,10*ROW('Sanitation Data'!H177))="","",OFFSET('Sanitation Data'!$H$30,0,10*ROW('Sanitation Data'!H177)))</f>
        <v/>
      </c>
      <c r="DH183" s="266" t="str">
        <f ca="true">+IF(OFFSET('Sanitation Data'!$H$31,0,10*ROW('Sanitation Data'!H177))="","",OFFSET('Sanitation Data'!$H$31,0,10*ROW('Sanitation Data'!H177)))</f>
        <v/>
      </c>
      <c r="DI183" s="266" t="str">
        <f ca="true">+IF(OFFSET('Sanitation Data'!$H$32,0,10*ROW('Sanitation Data'!H177))="","",OFFSET('Sanitation Data'!$H$32,0,10*ROW('Sanitation Data'!H177)))</f>
        <v/>
      </c>
      <c r="DJ183" s="266" t="str">
        <f ca="true">+IF(OFFSET('Sanitation Data'!$I$28,0,10*ROW('Sanitation Data'!I177))="","",OFFSET('Sanitation Data'!$I$28,0,10*ROW('Sanitation Data'!I177)))</f>
        <v/>
      </c>
      <c r="DK183" s="266" t="str">
        <f ca="true">+IF(OFFSET('Sanitation Data'!$I$29,0,10*ROW('Sanitation Data'!I177))="","",OFFSET('Sanitation Data'!$I$29,0,10*ROW('Sanitation Data'!I177)))</f>
        <v/>
      </c>
      <c r="DL183" s="266" t="str">
        <f ca="true">+IF(OFFSET('Sanitation Data'!$I$30,0,10*ROW('Sanitation Data'!I177))="","",OFFSET('Sanitation Data'!$I$30,0,10*ROW('Sanitation Data'!I177)))</f>
        <v/>
      </c>
      <c r="DM183" s="266" t="str">
        <f ca="true">+IF(OFFSET('Sanitation Data'!$I$31,0,10*ROW('Sanitation Data'!I177))="","",OFFSET('Sanitation Data'!$I$31,0,10*ROW('Sanitation Data'!I177)))</f>
        <v/>
      </c>
      <c r="DN183" s="266" t="str">
        <f ca="true">+IF(OFFSET('Sanitation Data'!$I$32,0,10*ROW('Sanitation Data'!I177))="","",OFFSET('Sanitation Data'!$I$32,0,10*ROW('Sanitation Data'!I177)))</f>
        <v/>
      </c>
      <c r="DO183" s="266" t="str">
        <f ca="true">+IF(OFFSET('Hygiene Data'!$D$11,0,10*ROW('Hygiene Data'!D177))="","",OFFSET('Hygiene Data'!$D$11,0,10*ROW('Hygiene Data'!D177)))</f>
        <v/>
      </c>
      <c r="DP183" s="266" t="str">
        <f ca="true">+IF(OFFSET('Hygiene Data'!$D$12,0,10*ROW('Hygiene Data'!D177))="","",OFFSET('Hygiene Data'!$D$12,0,10*ROW('Hygiene Data'!D177)))</f>
        <v/>
      </c>
      <c r="DQ183" s="266" t="str">
        <f ca="true">+IF(OFFSET('Hygiene Data'!$D$13,0,10*ROW('Hygiene Data'!D177))="","",OFFSET('Hygiene Data'!$D$13,0,10*ROW('Hygiene Data'!D177)))</f>
        <v/>
      </c>
      <c r="DR183" s="266" t="str">
        <f ca="true">+IF(OFFSET('Hygiene Data'!$E$11,0,10*ROW('Hygiene Data'!E177))="","",OFFSET('Hygiene Data'!$E$11,0,10*ROW('Hygiene Data'!E177)))</f>
        <v/>
      </c>
      <c r="DS183" s="266" t="str">
        <f ca="true">+IF(OFFSET('Hygiene Data'!$E$12,0,10*ROW('Hygiene Data'!E177))="","",OFFSET('Hygiene Data'!$E$12,0,10*ROW('Hygiene Data'!E177)))</f>
        <v/>
      </c>
      <c r="DT183" s="266" t="str">
        <f ca="true">+IF(OFFSET('Hygiene Data'!$E$13,0,10*ROW('Hygiene Data'!E177))="","",OFFSET('Hygiene Data'!$E$13,0,10*ROW('Hygiene Data'!E177)))</f>
        <v/>
      </c>
      <c r="DU183" s="266" t="str">
        <f ca="true">+IF(OFFSET('Hygiene Data'!$F$11,0,10*ROW('Hygiene Data'!F177))="","",OFFSET('Hygiene Data'!$F$11,0,10*ROW('Hygiene Data'!F177)))</f>
        <v/>
      </c>
      <c r="DV183" s="266" t="str">
        <f ca="true">+IF(OFFSET('Hygiene Data'!$F$12,0,10*ROW('Hygiene Data'!F177))="","",OFFSET('Hygiene Data'!$F$12,0,10*ROW('Hygiene Data'!F177)))</f>
        <v/>
      </c>
      <c r="DW183" s="266" t="str">
        <f ca="true">+IF(OFFSET('Hygiene Data'!$F$13,0,10*ROW('Hygiene Data'!F177))="","",OFFSET('Hygiene Data'!$F$13,0,10*ROW('Hygiene Data'!F177)))</f>
        <v/>
      </c>
      <c r="DX183" s="266" t="str">
        <f ca="true">+IF(OFFSET('Hygiene Data'!$G$11,0,10*ROW('Hygiene Data'!G177))="","",OFFSET('Hygiene Data'!$G$11,0,10*ROW('Hygiene Data'!G177)))</f>
        <v/>
      </c>
      <c r="DY183" s="266" t="str">
        <f ca="true">+IF(OFFSET('Hygiene Data'!$G$12,0,10*ROW('Hygiene Data'!G177))="","",OFFSET('Hygiene Data'!$G$12,0,10*ROW('Hygiene Data'!G177)))</f>
        <v/>
      </c>
      <c r="DZ183" s="266" t="str">
        <f ca="true">+IF(OFFSET('Hygiene Data'!$G$13,0,10*ROW('Hygiene Data'!G177))="","",OFFSET('Hygiene Data'!$G$13,0,10*ROW('Hygiene Data'!G177)))</f>
        <v/>
      </c>
      <c r="EA183" s="266" t="str">
        <f ca="true">+IF(OFFSET('Hygiene Data'!$H$11,0,10*ROW('Hygiene Data'!H177))="","",OFFSET('Hygiene Data'!$H$11,0,10*ROW('Hygiene Data'!H177)))</f>
        <v/>
      </c>
      <c r="EB183" s="266" t="str">
        <f ca="true">+IF(OFFSET('Hygiene Data'!$H$12,0,10*ROW('Hygiene Data'!H177))="","",OFFSET('Hygiene Data'!$H$12,0,10*ROW('Hygiene Data'!H177)))</f>
        <v/>
      </c>
      <c r="EC183" s="266" t="str">
        <f ca="true">+IF(OFFSET('Hygiene Data'!$H$13,0,10*ROW('Hygiene Data'!H177))="","",OFFSET('Hygiene Data'!$H$13,0,10*ROW('Hygiene Data'!H177)))</f>
        <v/>
      </c>
      <c r="ED183" s="266" t="str">
        <f ca="true">+IF(OFFSET('Hygiene Data'!$I$11,0,10*ROW('Hygiene Data'!I177))="","",OFFSET('Hygiene Data'!$I$11,0,10*ROW('Hygiene Data'!I177)))</f>
        <v/>
      </c>
      <c r="EE183" s="266" t="str">
        <f ca="true">+IF(OFFSET('Hygiene Data'!$I$12,0,10*ROW('Hygiene Data'!I177))="","",OFFSET('Hygiene Data'!$I$12,0,10*ROW('Hygiene Data'!I177)))</f>
        <v/>
      </c>
      <c r="EF183" s="266"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2"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6"/>
      <c r="BS184" s="266" t="str">
        <f ca="true">+IF(OFFSET('Water Data'!$D$27,0,10*ROW('Water Data'!D178))="","",OFFSET('Water Data'!$D$27,0,10*ROW('Water Data'!D178)))</f>
        <v/>
      </c>
      <c r="BT184" s="266" t="str">
        <f ca="true">+IF(OFFSET('Water Data'!$D$28,0,10*ROW('Water Data'!D178))="","",OFFSET('Water Data'!$D$28,0,10*ROW('Water Data'!D178)))</f>
        <v/>
      </c>
      <c r="BU184" s="266" t="str">
        <f ca="true">+IF(OFFSET('Water Data'!$D$29,0,10*ROW('Water Data'!D178))="","",OFFSET('Water Data'!$D$29,0,10*ROW('Water Data'!D178)))</f>
        <v/>
      </c>
      <c r="BV184" s="266" t="str">
        <f ca="true">+IF(OFFSET('Water Data'!$E$27,0,10*ROW('Water Data'!E178))="","",OFFSET('Water Data'!$E$27,0,10*ROW('Water Data'!E178)))</f>
        <v/>
      </c>
      <c r="BW184" s="266" t="str">
        <f ca="true">+IF(OFFSET('Water Data'!$E$28,0,10*ROW('Water Data'!E178))="","",OFFSET('Water Data'!$E$28,0,10*ROW('Water Data'!E178)))</f>
        <v/>
      </c>
      <c r="BX184" s="266" t="str">
        <f ca="true">+IF(OFFSET('Water Data'!$E$29,0,10*ROW('Water Data'!E178))="","",OFFSET('Water Data'!$E$29,0,10*ROW('Water Data'!E178)))</f>
        <v/>
      </c>
      <c r="BY184" s="266" t="str">
        <f ca="true">+IF(OFFSET('Water Data'!$F$27,0,10*ROW('Water Data'!F178))="","",OFFSET('Water Data'!$F$27,0,10*ROW('Water Data'!F178)))</f>
        <v/>
      </c>
      <c r="BZ184" s="266" t="str">
        <f ca="true">+IF(OFFSET('Water Data'!$F$28,0,10*ROW('Water Data'!F178))="","",OFFSET('Water Data'!$F$28,0,10*ROW('Water Data'!F178)))</f>
        <v/>
      </c>
      <c r="CA184" s="266" t="str">
        <f ca="true">+IF(OFFSET('Water Data'!$F$29,0,10*ROW('Water Data'!F178))="","",OFFSET('Water Data'!$F$29,0,10*ROW('Water Data'!F178)))</f>
        <v/>
      </c>
      <c r="CB184" s="266" t="str">
        <f ca="true">+IF(OFFSET('Water Data'!$G$27,0,10*ROW('Water Data'!G178))="","",OFFSET('Water Data'!$G$27,0,10*ROW('Water Data'!G178)))</f>
        <v/>
      </c>
      <c r="CC184" s="266" t="str">
        <f ca="true">+IF(OFFSET('Water Data'!$G$28,0,10*ROW('Water Data'!G178))="","",OFFSET('Water Data'!$G$28,0,10*ROW('Water Data'!G178)))</f>
        <v/>
      </c>
      <c r="CD184" s="266" t="str">
        <f ca="true">+IF(OFFSET('Water Data'!$G$29,0,10*ROW('Water Data'!G178))="","",OFFSET('Water Data'!$G$29,0,10*ROW('Water Data'!G178)))</f>
        <v/>
      </c>
      <c r="CE184" s="266" t="str">
        <f ca="true">+IF(OFFSET('Water Data'!$H$27,0,10*ROW('Water Data'!H178))="","",OFFSET('Water Data'!$H$27,0,10*ROW('Water Data'!H178)))</f>
        <v/>
      </c>
      <c r="CF184" s="266" t="str">
        <f ca="true">+IF(OFFSET('Water Data'!$H$28,0,10*ROW('Water Data'!H178))="","",OFFSET('Water Data'!$H$28,0,10*ROW('Water Data'!H178)))</f>
        <v/>
      </c>
      <c r="CG184" s="266" t="str">
        <f ca="true">+IF(OFFSET('Water Data'!$H$29,0,10*ROW('Water Data'!H178))="","",OFFSET('Water Data'!$H$29,0,10*ROW('Water Data'!H178)))</f>
        <v/>
      </c>
      <c r="CH184" s="266" t="str">
        <f ca="true">+IF(OFFSET('Water Data'!$I$27,0,10*ROW('Water Data'!I178))="","",OFFSET('Water Data'!$I$27,0,10*ROW('Water Data'!I178)))</f>
        <v/>
      </c>
      <c r="CI184" s="266" t="str">
        <f ca="true">+IF(OFFSET('Water Data'!$I$28,0,10*ROW('Water Data'!I178))="","",OFFSET('Water Data'!$I$28,0,10*ROW('Water Data'!I178)))</f>
        <v/>
      </c>
      <c r="CJ184" s="266" t="str">
        <f ca="true">+IF(OFFSET('Water Data'!$I$29,0,10*ROW('Water Data'!I178))="","",OFFSET('Water Data'!$I$29,0,10*ROW('Water Data'!I178)))</f>
        <v/>
      </c>
      <c r="CK184" s="266" t="str">
        <f ca="true">+IF(OFFSET('Sanitation Data'!$D$28,0,10*ROW('Sanitation Data'!D178))="","",OFFSET('Sanitation Data'!$D$28,0,10*ROW('Sanitation Data'!D178)))</f>
        <v/>
      </c>
      <c r="CL184" s="266" t="str">
        <f ca="true">+IF(OFFSET('Sanitation Data'!$D$29,0,10*ROW('Sanitation Data'!D178))="","",OFFSET('Sanitation Data'!$D$29,0,10*ROW('Sanitation Data'!D178)))</f>
        <v/>
      </c>
      <c r="CM184" s="266" t="str">
        <f ca="true">+IF(OFFSET('Sanitation Data'!$D$30,0,10*ROW('Sanitation Data'!D178))="","",OFFSET('Sanitation Data'!$D$30,0,10*ROW('Sanitation Data'!D178)))</f>
        <v/>
      </c>
      <c r="CN184" s="266" t="str">
        <f ca="true">+IF(OFFSET('Sanitation Data'!$D$31,0,10*ROW('Sanitation Data'!D178))="","",OFFSET('Sanitation Data'!$D$31,0,10*ROW('Sanitation Data'!D178)))</f>
        <v/>
      </c>
      <c r="CO184" s="266" t="str">
        <f ca="true">+IF(OFFSET('Sanitation Data'!$D$32,0,10*ROW('Sanitation Data'!D178))="","",OFFSET('Sanitation Data'!$D$32,0,10*ROW('Sanitation Data'!D178)))</f>
        <v/>
      </c>
      <c r="CP184" s="266" t="str">
        <f ca="true">+IF(OFFSET('Sanitation Data'!$E$28,0,10*ROW('Sanitation Data'!E178))="","",OFFSET('Sanitation Data'!$E$28,0,10*ROW('Sanitation Data'!E178)))</f>
        <v/>
      </c>
      <c r="CQ184" s="266" t="str">
        <f ca="true">+IF(OFFSET('Sanitation Data'!$E$29,0,10*ROW('Sanitation Data'!E178))="","",OFFSET('Sanitation Data'!$E$29,0,10*ROW('Sanitation Data'!E178)))</f>
        <v/>
      </c>
      <c r="CR184" s="266" t="str">
        <f ca="true">+IF(OFFSET('Sanitation Data'!$E$30,0,10*ROW('Sanitation Data'!E178))="","",OFFSET('Sanitation Data'!$E$30,0,10*ROW('Sanitation Data'!E178)))</f>
        <v/>
      </c>
      <c r="CS184" s="266" t="str">
        <f ca="true">+IF(OFFSET('Sanitation Data'!$E$31,0,10*ROW('Sanitation Data'!E178))="","",OFFSET('Sanitation Data'!$E$31,0,10*ROW('Sanitation Data'!E178)))</f>
        <v/>
      </c>
      <c r="CT184" s="266" t="str">
        <f ca="true">+IF(OFFSET('Sanitation Data'!$E$32,0,10*ROW('Sanitation Data'!E178))="","",OFFSET('Sanitation Data'!$E$32,0,10*ROW('Sanitation Data'!E178)))</f>
        <v/>
      </c>
      <c r="CU184" s="266" t="str">
        <f ca="true">+IF(OFFSET('Sanitation Data'!$F$28,0,10*ROW('Sanitation Data'!F178))="","",OFFSET('Sanitation Data'!$F$28,0,10*ROW('Sanitation Data'!F178)))</f>
        <v/>
      </c>
      <c r="CV184" s="266" t="str">
        <f ca="true">+IF(OFFSET('Sanitation Data'!$F$29,0,10*ROW('Sanitation Data'!F178))="","",OFFSET('Sanitation Data'!$F$29,0,10*ROW('Sanitation Data'!F178)))</f>
        <v/>
      </c>
      <c r="CW184" s="266" t="str">
        <f ca="true">+IF(OFFSET('Sanitation Data'!$F$30,0,10*ROW('Sanitation Data'!F178))="","",OFFSET('Sanitation Data'!$F$30,0,10*ROW('Sanitation Data'!F178)))</f>
        <v/>
      </c>
      <c r="CX184" s="266" t="str">
        <f ca="true">+IF(OFFSET('Sanitation Data'!$F$31,0,10*ROW('Sanitation Data'!F178))="","",OFFSET('Sanitation Data'!$F$31,0,10*ROW('Sanitation Data'!F178)))</f>
        <v/>
      </c>
      <c r="CY184" s="266" t="str">
        <f ca="true">+IF(OFFSET('Sanitation Data'!$F$32,0,10*ROW('Sanitation Data'!F178))="","",OFFSET('Sanitation Data'!$F$32,0,10*ROW('Sanitation Data'!F178)))</f>
        <v/>
      </c>
      <c r="CZ184" s="266" t="str">
        <f ca="true">+IF(OFFSET('Sanitation Data'!$G$28,0,10*ROW('Sanitation Data'!G178))="","",OFFSET('Sanitation Data'!$G$28,0,10*ROW('Sanitation Data'!G178)))</f>
        <v/>
      </c>
      <c r="DA184" s="266" t="str">
        <f ca="true">+IF(OFFSET('Sanitation Data'!$G$29,0,10*ROW('Sanitation Data'!G178))="","",OFFSET('Sanitation Data'!$G$29,0,10*ROW('Sanitation Data'!G178)))</f>
        <v/>
      </c>
      <c r="DB184" s="266" t="str">
        <f ca="true">+IF(OFFSET('Sanitation Data'!$G$30,0,10*ROW('Sanitation Data'!G178))="","",OFFSET('Sanitation Data'!$G$30,0,10*ROW('Sanitation Data'!G178)))</f>
        <v/>
      </c>
      <c r="DC184" s="266" t="str">
        <f ca="true">+IF(OFFSET('Sanitation Data'!$G$31,0,10*ROW('Sanitation Data'!G178))="","",OFFSET('Sanitation Data'!$G$31,0,10*ROW('Sanitation Data'!G178)))</f>
        <v/>
      </c>
      <c r="DD184" s="266" t="str">
        <f ca="true">+IF(OFFSET('Sanitation Data'!$G$32,0,10*ROW('Sanitation Data'!G178))="","",OFFSET('Sanitation Data'!$G$32,0,10*ROW('Sanitation Data'!G178)))</f>
        <v/>
      </c>
      <c r="DE184" s="266" t="str">
        <f ca="true">+IF(OFFSET('Sanitation Data'!$H$28,0,10*ROW('Sanitation Data'!H178))="","",OFFSET('Sanitation Data'!$H$28,0,10*ROW('Sanitation Data'!H178)))</f>
        <v/>
      </c>
      <c r="DF184" s="266" t="str">
        <f ca="true">+IF(OFFSET('Sanitation Data'!$H$29,0,10*ROW('Sanitation Data'!H178))="","",OFFSET('Sanitation Data'!$H$29,0,10*ROW('Sanitation Data'!H178)))</f>
        <v/>
      </c>
      <c r="DG184" s="266" t="str">
        <f ca="true">+IF(OFFSET('Sanitation Data'!$H$30,0,10*ROW('Sanitation Data'!H178))="","",OFFSET('Sanitation Data'!$H$30,0,10*ROW('Sanitation Data'!H178)))</f>
        <v/>
      </c>
      <c r="DH184" s="266" t="str">
        <f ca="true">+IF(OFFSET('Sanitation Data'!$H$31,0,10*ROW('Sanitation Data'!H178))="","",OFFSET('Sanitation Data'!$H$31,0,10*ROW('Sanitation Data'!H178)))</f>
        <v/>
      </c>
      <c r="DI184" s="266" t="str">
        <f ca="true">+IF(OFFSET('Sanitation Data'!$H$32,0,10*ROW('Sanitation Data'!H178))="","",OFFSET('Sanitation Data'!$H$32,0,10*ROW('Sanitation Data'!H178)))</f>
        <v/>
      </c>
      <c r="DJ184" s="266" t="str">
        <f ca="true">+IF(OFFSET('Sanitation Data'!$I$28,0,10*ROW('Sanitation Data'!I178))="","",OFFSET('Sanitation Data'!$I$28,0,10*ROW('Sanitation Data'!I178)))</f>
        <v/>
      </c>
      <c r="DK184" s="266" t="str">
        <f ca="true">+IF(OFFSET('Sanitation Data'!$I$29,0,10*ROW('Sanitation Data'!I178))="","",OFFSET('Sanitation Data'!$I$29,0,10*ROW('Sanitation Data'!I178)))</f>
        <v/>
      </c>
      <c r="DL184" s="266" t="str">
        <f ca="true">+IF(OFFSET('Sanitation Data'!$I$30,0,10*ROW('Sanitation Data'!I178))="","",OFFSET('Sanitation Data'!$I$30,0,10*ROW('Sanitation Data'!I178)))</f>
        <v/>
      </c>
      <c r="DM184" s="266" t="str">
        <f ca="true">+IF(OFFSET('Sanitation Data'!$I$31,0,10*ROW('Sanitation Data'!I178))="","",OFFSET('Sanitation Data'!$I$31,0,10*ROW('Sanitation Data'!I178)))</f>
        <v/>
      </c>
      <c r="DN184" s="266" t="str">
        <f ca="true">+IF(OFFSET('Sanitation Data'!$I$32,0,10*ROW('Sanitation Data'!I178))="","",OFFSET('Sanitation Data'!$I$32,0,10*ROW('Sanitation Data'!I178)))</f>
        <v/>
      </c>
      <c r="DO184" s="266" t="str">
        <f ca="true">+IF(OFFSET('Hygiene Data'!$D$11,0,10*ROW('Hygiene Data'!D178))="","",OFFSET('Hygiene Data'!$D$11,0,10*ROW('Hygiene Data'!D178)))</f>
        <v/>
      </c>
      <c r="DP184" s="266" t="str">
        <f ca="true">+IF(OFFSET('Hygiene Data'!$D$12,0,10*ROW('Hygiene Data'!D178))="","",OFFSET('Hygiene Data'!$D$12,0,10*ROW('Hygiene Data'!D178)))</f>
        <v/>
      </c>
      <c r="DQ184" s="266" t="str">
        <f ca="true">+IF(OFFSET('Hygiene Data'!$D$13,0,10*ROW('Hygiene Data'!D178))="","",OFFSET('Hygiene Data'!$D$13,0,10*ROW('Hygiene Data'!D178)))</f>
        <v/>
      </c>
      <c r="DR184" s="266" t="str">
        <f ca="true">+IF(OFFSET('Hygiene Data'!$E$11,0,10*ROW('Hygiene Data'!E178))="","",OFFSET('Hygiene Data'!$E$11,0,10*ROW('Hygiene Data'!E178)))</f>
        <v/>
      </c>
      <c r="DS184" s="266" t="str">
        <f ca="true">+IF(OFFSET('Hygiene Data'!$E$12,0,10*ROW('Hygiene Data'!E178))="","",OFFSET('Hygiene Data'!$E$12,0,10*ROW('Hygiene Data'!E178)))</f>
        <v/>
      </c>
      <c r="DT184" s="266" t="str">
        <f ca="true">+IF(OFFSET('Hygiene Data'!$E$13,0,10*ROW('Hygiene Data'!E178))="","",OFFSET('Hygiene Data'!$E$13,0,10*ROW('Hygiene Data'!E178)))</f>
        <v/>
      </c>
      <c r="DU184" s="266" t="str">
        <f ca="true">+IF(OFFSET('Hygiene Data'!$F$11,0,10*ROW('Hygiene Data'!F178))="","",OFFSET('Hygiene Data'!$F$11,0,10*ROW('Hygiene Data'!F178)))</f>
        <v/>
      </c>
      <c r="DV184" s="266" t="str">
        <f ca="true">+IF(OFFSET('Hygiene Data'!$F$12,0,10*ROW('Hygiene Data'!F178))="","",OFFSET('Hygiene Data'!$F$12,0,10*ROW('Hygiene Data'!F178)))</f>
        <v/>
      </c>
      <c r="DW184" s="266" t="str">
        <f ca="true">+IF(OFFSET('Hygiene Data'!$F$13,0,10*ROW('Hygiene Data'!F178))="","",OFFSET('Hygiene Data'!$F$13,0,10*ROW('Hygiene Data'!F178)))</f>
        <v/>
      </c>
      <c r="DX184" s="266" t="str">
        <f ca="true">+IF(OFFSET('Hygiene Data'!$G$11,0,10*ROW('Hygiene Data'!G178))="","",OFFSET('Hygiene Data'!$G$11,0,10*ROW('Hygiene Data'!G178)))</f>
        <v/>
      </c>
      <c r="DY184" s="266" t="str">
        <f ca="true">+IF(OFFSET('Hygiene Data'!$G$12,0,10*ROW('Hygiene Data'!G178))="","",OFFSET('Hygiene Data'!$G$12,0,10*ROW('Hygiene Data'!G178)))</f>
        <v/>
      </c>
      <c r="DZ184" s="266" t="str">
        <f ca="true">+IF(OFFSET('Hygiene Data'!$G$13,0,10*ROW('Hygiene Data'!G178))="","",OFFSET('Hygiene Data'!$G$13,0,10*ROW('Hygiene Data'!G178)))</f>
        <v/>
      </c>
      <c r="EA184" s="266" t="str">
        <f ca="true">+IF(OFFSET('Hygiene Data'!$H$11,0,10*ROW('Hygiene Data'!H178))="","",OFFSET('Hygiene Data'!$H$11,0,10*ROW('Hygiene Data'!H178)))</f>
        <v/>
      </c>
      <c r="EB184" s="266" t="str">
        <f ca="true">+IF(OFFSET('Hygiene Data'!$H$12,0,10*ROW('Hygiene Data'!H178))="","",OFFSET('Hygiene Data'!$H$12,0,10*ROW('Hygiene Data'!H178)))</f>
        <v/>
      </c>
      <c r="EC184" s="266" t="str">
        <f ca="true">+IF(OFFSET('Hygiene Data'!$H$13,0,10*ROW('Hygiene Data'!H178))="","",OFFSET('Hygiene Data'!$H$13,0,10*ROW('Hygiene Data'!H178)))</f>
        <v/>
      </c>
      <c r="ED184" s="266" t="str">
        <f ca="true">+IF(OFFSET('Hygiene Data'!$I$11,0,10*ROW('Hygiene Data'!I178))="","",OFFSET('Hygiene Data'!$I$11,0,10*ROW('Hygiene Data'!I178)))</f>
        <v/>
      </c>
      <c r="EE184" s="266" t="str">
        <f ca="true">+IF(OFFSET('Hygiene Data'!$I$12,0,10*ROW('Hygiene Data'!I178))="","",OFFSET('Hygiene Data'!$I$12,0,10*ROW('Hygiene Data'!I178)))</f>
        <v/>
      </c>
      <c r="EF184" s="266"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2"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6"/>
      <c r="BS185" s="266" t="str">
        <f ca="true">+IF(OFFSET('Water Data'!$D$27,0,10*ROW('Water Data'!D179))="","",OFFSET('Water Data'!$D$27,0,10*ROW('Water Data'!D179)))</f>
        <v/>
      </c>
      <c r="BT185" s="266" t="str">
        <f ca="true">+IF(OFFSET('Water Data'!$D$28,0,10*ROW('Water Data'!D179))="","",OFFSET('Water Data'!$D$28,0,10*ROW('Water Data'!D179)))</f>
        <v/>
      </c>
      <c r="BU185" s="266" t="str">
        <f ca="true">+IF(OFFSET('Water Data'!$D$29,0,10*ROW('Water Data'!D179))="","",OFFSET('Water Data'!$D$29,0,10*ROW('Water Data'!D179)))</f>
        <v/>
      </c>
      <c r="BV185" s="266" t="str">
        <f ca="true">+IF(OFFSET('Water Data'!$E$27,0,10*ROW('Water Data'!E179))="","",OFFSET('Water Data'!$E$27,0,10*ROW('Water Data'!E179)))</f>
        <v/>
      </c>
      <c r="BW185" s="266" t="str">
        <f ca="true">+IF(OFFSET('Water Data'!$E$28,0,10*ROW('Water Data'!E179))="","",OFFSET('Water Data'!$E$28,0,10*ROW('Water Data'!E179)))</f>
        <v/>
      </c>
      <c r="BX185" s="266" t="str">
        <f ca="true">+IF(OFFSET('Water Data'!$E$29,0,10*ROW('Water Data'!E179))="","",OFFSET('Water Data'!$E$29,0,10*ROW('Water Data'!E179)))</f>
        <v/>
      </c>
      <c r="BY185" s="266" t="str">
        <f ca="true">+IF(OFFSET('Water Data'!$F$27,0,10*ROW('Water Data'!F179))="","",OFFSET('Water Data'!$F$27,0,10*ROW('Water Data'!F179)))</f>
        <v/>
      </c>
      <c r="BZ185" s="266" t="str">
        <f ca="true">+IF(OFFSET('Water Data'!$F$28,0,10*ROW('Water Data'!F179))="","",OFFSET('Water Data'!$F$28,0,10*ROW('Water Data'!F179)))</f>
        <v/>
      </c>
      <c r="CA185" s="266" t="str">
        <f ca="true">+IF(OFFSET('Water Data'!$F$29,0,10*ROW('Water Data'!F179))="","",OFFSET('Water Data'!$F$29,0,10*ROW('Water Data'!F179)))</f>
        <v/>
      </c>
      <c r="CB185" s="266" t="str">
        <f ca="true">+IF(OFFSET('Water Data'!$G$27,0,10*ROW('Water Data'!G179))="","",OFFSET('Water Data'!$G$27,0,10*ROW('Water Data'!G179)))</f>
        <v/>
      </c>
      <c r="CC185" s="266" t="str">
        <f ca="true">+IF(OFFSET('Water Data'!$G$28,0,10*ROW('Water Data'!G179))="","",OFFSET('Water Data'!$G$28,0,10*ROW('Water Data'!G179)))</f>
        <v/>
      </c>
      <c r="CD185" s="266" t="str">
        <f ca="true">+IF(OFFSET('Water Data'!$G$29,0,10*ROW('Water Data'!G179))="","",OFFSET('Water Data'!$G$29,0,10*ROW('Water Data'!G179)))</f>
        <v/>
      </c>
      <c r="CE185" s="266" t="str">
        <f ca="true">+IF(OFFSET('Water Data'!$H$27,0,10*ROW('Water Data'!H179))="","",OFFSET('Water Data'!$H$27,0,10*ROW('Water Data'!H179)))</f>
        <v/>
      </c>
      <c r="CF185" s="266" t="str">
        <f ca="true">+IF(OFFSET('Water Data'!$H$28,0,10*ROW('Water Data'!H179))="","",OFFSET('Water Data'!$H$28,0,10*ROW('Water Data'!H179)))</f>
        <v/>
      </c>
      <c r="CG185" s="266" t="str">
        <f ca="true">+IF(OFFSET('Water Data'!$H$29,0,10*ROW('Water Data'!H179))="","",OFFSET('Water Data'!$H$29,0,10*ROW('Water Data'!H179)))</f>
        <v/>
      </c>
      <c r="CH185" s="266" t="str">
        <f ca="true">+IF(OFFSET('Water Data'!$I$27,0,10*ROW('Water Data'!I179))="","",OFFSET('Water Data'!$I$27,0,10*ROW('Water Data'!I179)))</f>
        <v/>
      </c>
      <c r="CI185" s="266" t="str">
        <f ca="true">+IF(OFFSET('Water Data'!$I$28,0,10*ROW('Water Data'!I179))="","",OFFSET('Water Data'!$I$28,0,10*ROW('Water Data'!I179)))</f>
        <v/>
      </c>
      <c r="CJ185" s="266" t="str">
        <f ca="true">+IF(OFFSET('Water Data'!$I$29,0,10*ROW('Water Data'!I179))="","",OFFSET('Water Data'!$I$29,0,10*ROW('Water Data'!I179)))</f>
        <v/>
      </c>
      <c r="CK185" s="266" t="str">
        <f ca="true">+IF(OFFSET('Sanitation Data'!$D$28,0,10*ROW('Sanitation Data'!D179))="","",OFFSET('Sanitation Data'!$D$28,0,10*ROW('Sanitation Data'!D179)))</f>
        <v/>
      </c>
      <c r="CL185" s="266" t="str">
        <f ca="true">+IF(OFFSET('Sanitation Data'!$D$29,0,10*ROW('Sanitation Data'!D179))="","",OFFSET('Sanitation Data'!$D$29,0,10*ROW('Sanitation Data'!D179)))</f>
        <v/>
      </c>
      <c r="CM185" s="266" t="str">
        <f ca="true">+IF(OFFSET('Sanitation Data'!$D$30,0,10*ROW('Sanitation Data'!D179))="","",OFFSET('Sanitation Data'!$D$30,0,10*ROW('Sanitation Data'!D179)))</f>
        <v/>
      </c>
      <c r="CN185" s="266" t="str">
        <f ca="true">+IF(OFFSET('Sanitation Data'!$D$31,0,10*ROW('Sanitation Data'!D179))="","",OFFSET('Sanitation Data'!$D$31,0,10*ROW('Sanitation Data'!D179)))</f>
        <v/>
      </c>
      <c r="CO185" s="266" t="str">
        <f ca="true">+IF(OFFSET('Sanitation Data'!$D$32,0,10*ROW('Sanitation Data'!D179))="","",OFFSET('Sanitation Data'!$D$32,0,10*ROW('Sanitation Data'!D179)))</f>
        <v/>
      </c>
      <c r="CP185" s="266" t="str">
        <f ca="true">+IF(OFFSET('Sanitation Data'!$E$28,0,10*ROW('Sanitation Data'!E179))="","",OFFSET('Sanitation Data'!$E$28,0,10*ROW('Sanitation Data'!E179)))</f>
        <v/>
      </c>
      <c r="CQ185" s="266" t="str">
        <f ca="true">+IF(OFFSET('Sanitation Data'!$E$29,0,10*ROW('Sanitation Data'!E179))="","",OFFSET('Sanitation Data'!$E$29,0,10*ROW('Sanitation Data'!E179)))</f>
        <v/>
      </c>
      <c r="CR185" s="266" t="str">
        <f ca="true">+IF(OFFSET('Sanitation Data'!$E$30,0,10*ROW('Sanitation Data'!E179))="","",OFFSET('Sanitation Data'!$E$30,0,10*ROW('Sanitation Data'!E179)))</f>
        <v/>
      </c>
      <c r="CS185" s="266" t="str">
        <f ca="true">+IF(OFFSET('Sanitation Data'!$E$31,0,10*ROW('Sanitation Data'!E179))="","",OFFSET('Sanitation Data'!$E$31,0,10*ROW('Sanitation Data'!E179)))</f>
        <v/>
      </c>
      <c r="CT185" s="266" t="str">
        <f ca="true">+IF(OFFSET('Sanitation Data'!$E$32,0,10*ROW('Sanitation Data'!E179))="","",OFFSET('Sanitation Data'!$E$32,0,10*ROW('Sanitation Data'!E179)))</f>
        <v/>
      </c>
      <c r="CU185" s="266" t="str">
        <f ca="true">+IF(OFFSET('Sanitation Data'!$F$28,0,10*ROW('Sanitation Data'!F179))="","",OFFSET('Sanitation Data'!$F$28,0,10*ROW('Sanitation Data'!F179)))</f>
        <v/>
      </c>
      <c r="CV185" s="266" t="str">
        <f ca="true">+IF(OFFSET('Sanitation Data'!$F$29,0,10*ROW('Sanitation Data'!F179))="","",OFFSET('Sanitation Data'!$F$29,0,10*ROW('Sanitation Data'!F179)))</f>
        <v/>
      </c>
      <c r="CW185" s="266" t="str">
        <f ca="true">+IF(OFFSET('Sanitation Data'!$F$30,0,10*ROW('Sanitation Data'!F179))="","",OFFSET('Sanitation Data'!$F$30,0,10*ROW('Sanitation Data'!F179)))</f>
        <v/>
      </c>
      <c r="CX185" s="266" t="str">
        <f ca="true">+IF(OFFSET('Sanitation Data'!$F$31,0,10*ROW('Sanitation Data'!F179))="","",OFFSET('Sanitation Data'!$F$31,0,10*ROW('Sanitation Data'!F179)))</f>
        <v/>
      </c>
      <c r="CY185" s="266" t="str">
        <f ca="true">+IF(OFFSET('Sanitation Data'!$F$32,0,10*ROW('Sanitation Data'!F179))="","",OFFSET('Sanitation Data'!$F$32,0,10*ROW('Sanitation Data'!F179)))</f>
        <v/>
      </c>
      <c r="CZ185" s="266" t="str">
        <f ca="true">+IF(OFFSET('Sanitation Data'!$G$28,0,10*ROW('Sanitation Data'!G179))="","",OFFSET('Sanitation Data'!$G$28,0,10*ROW('Sanitation Data'!G179)))</f>
        <v/>
      </c>
      <c r="DA185" s="266" t="str">
        <f ca="true">+IF(OFFSET('Sanitation Data'!$G$29,0,10*ROW('Sanitation Data'!G179))="","",OFFSET('Sanitation Data'!$G$29,0,10*ROW('Sanitation Data'!G179)))</f>
        <v/>
      </c>
      <c r="DB185" s="266" t="str">
        <f ca="true">+IF(OFFSET('Sanitation Data'!$G$30,0,10*ROW('Sanitation Data'!G179))="","",OFFSET('Sanitation Data'!$G$30,0,10*ROW('Sanitation Data'!G179)))</f>
        <v/>
      </c>
      <c r="DC185" s="266" t="str">
        <f ca="true">+IF(OFFSET('Sanitation Data'!$G$31,0,10*ROW('Sanitation Data'!G179))="","",OFFSET('Sanitation Data'!$G$31,0,10*ROW('Sanitation Data'!G179)))</f>
        <v/>
      </c>
      <c r="DD185" s="266" t="str">
        <f ca="true">+IF(OFFSET('Sanitation Data'!$G$32,0,10*ROW('Sanitation Data'!G179))="","",OFFSET('Sanitation Data'!$G$32,0,10*ROW('Sanitation Data'!G179)))</f>
        <v/>
      </c>
      <c r="DE185" s="266" t="str">
        <f ca="true">+IF(OFFSET('Sanitation Data'!$H$28,0,10*ROW('Sanitation Data'!H179))="","",OFFSET('Sanitation Data'!$H$28,0,10*ROW('Sanitation Data'!H179)))</f>
        <v/>
      </c>
      <c r="DF185" s="266" t="str">
        <f ca="true">+IF(OFFSET('Sanitation Data'!$H$29,0,10*ROW('Sanitation Data'!H179))="","",OFFSET('Sanitation Data'!$H$29,0,10*ROW('Sanitation Data'!H179)))</f>
        <v/>
      </c>
      <c r="DG185" s="266" t="str">
        <f ca="true">+IF(OFFSET('Sanitation Data'!$H$30,0,10*ROW('Sanitation Data'!H179))="","",OFFSET('Sanitation Data'!$H$30,0,10*ROW('Sanitation Data'!H179)))</f>
        <v/>
      </c>
      <c r="DH185" s="266" t="str">
        <f ca="true">+IF(OFFSET('Sanitation Data'!$H$31,0,10*ROW('Sanitation Data'!H179))="","",OFFSET('Sanitation Data'!$H$31,0,10*ROW('Sanitation Data'!H179)))</f>
        <v/>
      </c>
      <c r="DI185" s="266" t="str">
        <f ca="true">+IF(OFFSET('Sanitation Data'!$H$32,0,10*ROW('Sanitation Data'!H179))="","",OFFSET('Sanitation Data'!$H$32,0,10*ROW('Sanitation Data'!H179)))</f>
        <v/>
      </c>
      <c r="DJ185" s="266" t="str">
        <f ca="true">+IF(OFFSET('Sanitation Data'!$I$28,0,10*ROW('Sanitation Data'!I179))="","",OFFSET('Sanitation Data'!$I$28,0,10*ROW('Sanitation Data'!I179)))</f>
        <v/>
      </c>
      <c r="DK185" s="266" t="str">
        <f ca="true">+IF(OFFSET('Sanitation Data'!$I$29,0,10*ROW('Sanitation Data'!I179))="","",OFFSET('Sanitation Data'!$I$29,0,10*ROW('Sanitation Data'!I179)))</f>
        <v/>
      </c>
      <c r="DL185" s="266" t="str">
        <f ca="true">+IF(OFFSET('Sanitation Data'!$I$30,0,10*ROW('Sanitation Data'!I179))="","",OFFSET('Sanitation Data'!$I$30,0,10*ROW('Sanitation Data'!I179)))</f>
        <v/>
      </c>
      <c r="DM185" s="266" t="str">
        <f ca="true">+IF(OFFSET('Sanitation Data'!$I$31,0,10*ROW('Sanitation Data'!I179))="","",OFFSET('Sanitation Data'!$I$31,0,10*ROW('Sanitation Data'!I179)))</f>
        <v/>
      </c>
      <c r="DN185" s="266" t="str">
        <f ca="true">+IF(OFFSET('Sanitation Data'!$I$32,0,10*ROW('Sanitation Data'!I179))="","",OFFSET('Sanitation Data'!$I$32,0,10*ROW('Sanitation Data'!I179)))</f>
        <v/>
      </c>
      <c r="DO185" s="266" t="str">
        <f ca="true">+IF(OFFSET('Hygiene Data'!$D$11,0,10*ROW('Hygiene Data'!D179))="","",OFFSET('Hygiene Data'!$D$11,0,10*ROW('Hygiene Data'!D179)))</f>
        <v/>
      </c>
      <c r="DP185" s="266" t="str">
        <f ca="true">+IF(OFFSET('Hygiene Data'!$D$12,0,10*ROW('Hygiene Data'!D179))="","",OFFSET('Hygiene Data'!$D$12,0,10*ROW('Hygiene Data'!D179)))</f>
        <v/>
      </c>
      <c r="DQ185" s="266" t="str">
        <f ca="true">+IF(OFFSET('Hygiene Data'!$D$13,0,10*ROW('Hygiene Data'!D179))="","",OFFSET('Hygiene Data'!$D$13,0,10*ROW('Hygiene Data'!D179)))</f>
        <v/>
      </c>
      <c r="DR185" s="266" t="str">
        <f ca="true">+IF(OFFSET('Hygiene Data'!$E$11,0,10*ROW('Hygiene Data'!E179))="","",OFFSET('Hygiene Data'!$E$11,0,10*ROW('Hygiene Data'!E179)))</f>
        <v/>
      </c>
      <c r="DS185" s="266" t="str">
        <f ca="true">+IF(OFFSET('Hygiene Data'!$E$12,0,10*ROW('Hygiene Data'!E179))="","",OFFSET('Hygiene Data'!$E$12,0,10*ROW('Hygiene Data'!E179)))</f>
        <v/>
      </c>
      <c r="DT185" s="266" t="str">
        <f ca="true">+IF(OFFSET('Hygiene Data'!$E$13,0,10*ROW('Hygiene Data'!E179))="","",OFFSET('Hygiene Data'!$E$13,0,10*ROW('Hygiene Data'!E179)))</f>
        <v/>
      </c>
      <c r="DU185" s="266" t="str">
        <f ca="true">+IF(OFFSET('Hygiene Data'!$F$11,0,10*ROW('Hygiene Data'!F179))="","",OFFSET('Hygiene Data'!$F$11,0,10*ROW('Hygiene Data'!F179)))</f>
        <v/>
      </c>
      <c r="DV185" s="266" t="str">
        <f ca="true">+IF(OFFSET('Hygiene Data'!$F$12,0,10*ROW('Hygiene Data'!F179))="","",OFFSET('Hygiene Data'!$F$12,0,10*ROW('Hygiene Data'!F179)))</f>
        <v/>
      </c>
      <c r="DW185" s="266" t="str">
        <f ca="true">+IF(OFFSET('Hygiene Data'!$F$13,0,10*ROW('Hygiene Data'!F179))="","",OFFSET('Hygiene Data'!$F$13,0,10*ROW('Hygiene Data'!F179)))</f>
        <v/>
      </c>
      <c r="DX185" s="266" t="str">
        <f ca="true">+IF(OFFSET('Hygiene Data'!$G$11,0,10*ROW('Hygiene Data'!G179))="","",OFFSET('Hygiene Data'!$G$11,0,10*ROW('Hygiene Data'!G179)))</f>
        <v/>
      </c>
      <c r="DY185" s="266" t="str">
        <f ca="true">+IF(OFFSET('Hygiene Data'!$G$12,0,10*ROW('Hygiene Data'!G179))="","",OFFSET('Hygiene Data'!$G$12,0,10*ROW('Hygiene Data'!G179)))</f>
        <v/>
      </c>
      <c r="DZ185" s="266" t="str">
        <f ca="true">+IF(OFFSET('Hygiene Data'!$G$13,0,10*ROW('Hygiene Data'!G179))="","",OFFSET('Hygiene Data'!$G$13,0,10*ROW('Hygiene Data'!G179)))</f>
        <v/>
      </c>
      <c r="EA185" s="266" t="str">
        <f ca="true">+IF(OFFSET('Hygiene Data'!$H$11,0,10*ROW('Hygiene Data'!H179))="","",OFFSET('Hygiene Data'!$H$11,0,10*ROW('Hygiene Data'!H179)))</f>
        <v/>
      </c>
      <c r="EB185" s="266" t="str">
        <f ca="true">+IF(OFFSET('Hygiene Data'!$H$12,0,10*ROW('Hygiene Data'!H179))="","",OFFSET('Hygiene Data'!$H$12,0,10*ROW('Hygiene Data'!H179)))</f>
        <v/>
      </c>
      <c r="EC185" s="266" t="str">
        <f ca="true">+IF(OFFSET('Hygiene Data'!$H$13,0,10*ROW('Hygiene Data'!H179))="","",OFFSET('Hygiene Data'!$H$13,0,10*ROW('Hygiene Data'!H179)))</f>
        <v/>
      </c>
      <c r="ED185" s="266" t="str">
        <f ca="true">+IF(OFFSET('Hygiene Data'!$I$11,0,10*ROW('Hygiene Data'!I179))="","",OFFSET('Hygiene Data'!$I$11,0,10*ROW('Hygiene Data'!I179)))</f>
        <v/>
      </c>
      <c r="EE185" s="266" t="str">
        <f ca="true">+IF(OFFSET('Hygiene Data'!$I$12,0,10*ROW('Hygiene Data'!I179))="","",OFFSET('Hygiene Data'!$I$12,0,10*ROW('Hygiene Data'!I179)))</f>
        <v/>
      </c>
      <c r="EF185" s="266"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2"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6"/>
      <c r="BS186" s="266" t="str">
        <f ca="true">+IF(OFFSET('Water Data'!$D$27,0,10*ROW('Water Data'!D180))="","",OFFSET('Water Data'!$D$27,0,10*ROW('Water Data'!D180)))</f>
        <v/>
      </c>
      <c r="BT186" s="266" t="str">
        <f ca="true">+IF(OFFSET('Water Data'!$D$28,0,10*ROW('Water Data'!D180))="","",OFFSET('Water Data'!$D$28,0,10*ROW('Water Data'!D180)))</f>
        <v/>
      </c>
      <c r="BU186" s="266" t="str">
        <f ca="true">+IF(OFFSET('Water Data'!$D$29,0,10*ROW('Water Data'!D180))="","",OFFSET('Water Data'!$D$29,0,10*ROW('Water Data'!D180)))</f>
        <v/>
      </c>
      <c r="BV186" s="266" t="str">
        <f ca="true">+IF(OFFSET('Water Data'!$E$27,0,10*ROW('Water Data'!E180))="","",OFFSET('Water Data'!$E$27,0,10*ROW('Water Data'!E180)))</f>
        <v/>
      </c>
      <c r="BW186" s="266" t="str">
        <f ca="true">+IF(OFFSET('Water Data'!$E$28,0,10*ROW('Water Data'!E180))="","",OFFSET('Water Data'!$E$28,0,10*ROW('Water Data'!E180)))</f>
        <v/>
      </c>
      <c r="BX186" s="266" t="str">
        <f ca="true">+IF(OFFSET('Water Data'!$E$29,0,10*ROW('Water Data'!E180))="","",OFFSET('Water Data'!$E$29,0,10*ROW('Water Data'!E180)))</f>
        <v/>
      </c>
      <c r="BY186" s="266" t="str">
        <f ca="true">+IF(OFFSET('Water Data'!$F$27,0,10*ROW('Water Data'!F180))="","",OFFSET('Water Data'!$F$27,0,10*ROW('Water Data'!F180)))</f>
        <v/>
      </c>
      <c r="BZ186" s="266" t="str">
        <f ca="true">+IF(OFFSET('Water Data'!$F$28,0,10*ROW('Water Data'!F180))="","",OFFSET('Water Data'!$F$28,0,10*ROW('Water Data'!F180)))</f>
        <v/>
      </c>
      <c r="CA186" s="266" t="str">
        <f ca="true">+IF(OFFSET('Water Data'!$F$29,0,10*ROW('Water Data'!F180))="","",OFFSET('Water Data'!$F$29,0,10*ROW('Water Data'!F180)))</f>
        <v/>
      </c>
      <c r="CB186" s="266" t="str">
        <f ca="true">+IF(OFFSET('Water Data'!$G$27,0,10*ROW('Water Data'!G180))="","",OFFSET('Water Data'!$G$27,0,10*ROW('Water Data'!G180)))</f>
        <v/>
      </c>
      <c r="CC186" s="266" t="str">
        <f ca="true">+IF(OFFSET('Water Data'!$G$28,0,10*ROW('Water Data'!G180))="","",OFFSET('Water Data'!$G$28,0,10*ROW('Water Data'!G180)))</f>
        <v/>
      </c>
      <c r="CD186" s="266" t="str">
        <f ca="true">+IF(OFFSET('Water Data'!$G$29,0,10*ROW('Water Data'!G180))="","",OFFSET('Water Data'!$G$29,0,10*ROW('Water Data'!G180)))</f>
        <v/>
      </c>
      <c r="CE186" s="266" t="str">
        <f ca="true">+IF(OFFSET('Water Data'!$H$27,0,10*ROW('Water Data'!H180))="","",OFFSET('Water Data'!$H$27,0,10*ROW('Water Data'!H180)))</f>
        <v/>
      </c>
      <c r="CF186" s="266" t="str">
        <f ca="true">+IF(OFFSET('Water Data'!$H$28,0,10*ROW('Water Data'!H180))="","",OFFSET('Water Data'!$H$28,0,10*ROW('Water Data'!H180)))</f>
        <v/>
      </c>
      <c r="CG186" s="266" t="str">
        <f ca="true">+IF(OFFSET('Water Data'!$H$29,0,10*ROW('Water Data'!H180))="","",OFFSET('Water Data'!$H$29,0,10*ROW('Water Data'!H180)))</f>
        <v/>
      </c>
      <c r="CH186" s="266" t="str">
        <f ca="true">+IF(OFFSET('Water Data'!$I$27,0,10*ROW('Water Data'!I180))="","",OFFSET('Water Data'!$I$27,0,10*ROW('Water Data'!I180)))</f>
        <v/>
      </c>
      <c r="CI186" s="266" t="str">
        <f ca="true">+IF(OFFSET('Water Data'!$I$28,0,10*ROW('Water Data'!I180))="","",OFFSET('Water Data'!$I$28,0,10*ROW('Water Data'!I180)))</f>
        <v/>
      </c>
      <c r="CJ186" s="266" t="str">
        <f ca="true">+IF(OFFSET('Water Data'!$I$29,0,10*ROW('Water Data'!I180))="","",OFFSET('Water Data'!$I$29,0,10*ROW('Water Data'!I180)))</f>
        <v/>
      </c>
      <c r="CK186" s="266" t="str">
        <f ca="true">+IF(OFFSET('Sanitation Data'!$D$28,0,10*ROW('Sanitation Data'!D180))="","",OFFSET('Sanitation Data'!$D$28,0,10*ROW('Sanitation Data'!D180)))</f>
        <v/>
      </c>
      <c r="CL186" s="266" t="str">
        <f ca="true">+IF(OFFSET('Sanitation Data'!$D$29,0,10*ROW('Sanitation Data'!D180))="","",OFFSET('Sanitation Data'!$D$29,0,10*ROW('Sanitation Data'!D180)))</f>
        <v/>
      </c>
      <c r="CM186" s="266" t="str">
        <f ca="true">+IF(OFFSET('Sanitation Data'!$D$30,0,10*ROW('Sanitation Data'!D180))="","",OFFSET('Sanitation Data'!$D$30,0,10*ROW('Sanitation Data'!D180)))</f>
        <v/>
      </c>
      <c r="CN186" s="266" t="str">
        <f ca="true">+IF(OFFSET('Sanitation Data'!$D$31,0,10*ROW('Sanitation Data'!D180))="","",OFFSET('Sanitation Data'!$D$31,0,10*ROW('Sanitation Data'!D180)))</f>
        <v/>
      </c>
      <c r="CO186" s="266" t="str">
        <f ca="true">+IF(OFFSET('Sanitation Data'!$D$32,0,10*ROW('Sanitation Data'!D180))="","",OFFSET('Sanitation Data'!$D$32,0,10*ROW('Sanitation Data'!D180)))</f>
        <v/>
      </c>
      <c r="CP186" s="266" t="str">
        <f ca="true">+IF(OFFSET('Sanitation Data'!$E$28,0,10*ROW('Sanitation Data'!E180))="","",OFFSET('Sanitation Data'!$E$28,0,10*ROW('Sanitation Data'!E180)))</f>
        <v/>
      </c>
      <c r="CQ186" s="266" t="str">
        <f ca="true">+IF(OFFSET('Sanitation Data'!$E$29,0,10*ROW('Sanitation Data'!E180))="","",OFFSET('Sanitation Data'!$E$29,0,10*ROW('Sanitation Data'!E180)))</f>
        <v/>
      </c>
      <c r="CR186" s="266" t="str">
        <f ca="true">+IF(OFFSET('Sanitation Data'!$E$30,0,10*ROW('Sanitation Data'!E180))="","",OFFSET('Sanitation Data'!$E$30,0,10*ROW('Sanitation Data'!E180)))</f>
        <v/>
      </c>
      <c r="CS186" s="266" t="str">
        <f ca="true">+IF(OFFSET('Sanitation Data'!$E$31,0,10*ROW('Sanitation Data'!E180))="","",OFFSET('Sanitation Data'!$E$31,0,10*ROW('Sanitation Data'!E180)))</f>
        <v/>
      </c>
      <c r="CT186" s="266" t="str">
        <f ca="true">+IF(OFFSET('Sanitation Data'!$E$32,0,10*ROW('Sanitation Data'!E180))="","",OFFSET('Sanitation Data'!$E$32,0,10*ROW('Sanitation Data'!E180)))</f>
        <v/>
      </c>
      <c r="CU186" s="266" t="str">
        <f ca="true">+IF(OFFSET('Sanitation Data'!$F$28,0,10*ROW('Sanitation Data'!F180))="","",OFFSET('Sanitation Data'!$F$28,0,10*ROW('Sanitation Data'!F180)))</f>
        <v/>
      </c>
      <c r="CV186" s="266" t="str">
        <f ca="true">+IF(OFFSET('Sanitation Data'!$F$29,0,10*ROW('Sanitation Data'!F180))="","",OFFSET('Sanitation Data'!$F$29,0,10*ROW('Sanitation Data'!F180)))</f>
        <v/>
      </c>
      <c r="CW186" s="266" t="str">
        <f ca="true">+IF(OFFSET('Sanitation Data'!$F$30,0,10*ROW('Sanitation Data'!F180))="","",OFFSET('Sanitation Data'!$F$30,0,10*ROW('Sanitation Data'!F180)))</f>
        <v/>
      </c>
      <c r="CX186" s="266" t="str">
        <f ca="true">+IF(OFFSET('Sanitation Data'!$F$31,0,10*ROW('Sanitation Data'!F180))="","",OFFSET('Sanitation Data'!$F$31,0,10*ROW('Sanitation Data'!F180)))</f>
        <v/>
      </c>
      <c r="CY186" s="266" t="str">
        <f ca="true">+IF(OFFSET('Sanitation Data'!$F$32,0,10*ROW('Sanitation Data'!F180))="","",OFFSET('Sanitation Data'!$F$32,0,10*ROW('Sanitation Data'!F180)))</f>
        <v/>
      </c>
      <c r="CZ186" s="266" t="str">
        <f ca="true">+IF(OFFSET('Sanitation Data'!$G$28,0,10*ROW('Sanitation Data'!G180))="","",OFFSET('Sanitation Data'!$G$28,0,10*ROW('Sanitation Data'!G180)))</f>
        <v/>
      </c>
      <c r="DA186" s="266" t="str">
        <f ca="true">+IF(OFFSET('Sanitation Data'!$G$29,0,10*ROW('Sanitation Data'!G180))="","",OFFSET('Sanitation Data'!$G$29,0,10*ROW('Sanitation Data'!G180)))</f>
        <v/>
      </c>
      <c r="DB186" s="266" t="str">
        <f ca="true">+IF(OFFSET('Sanitation Data'!$G$30,0,10*ROW('Sanitation Data'!G180))="","",OFFSET('Sanitation Data'!$G$30,0,10*ROW('Sanitation Data'!G180)))</f>
        <v/>
      </c>
      <c r="DC186" s="266" t="str">
        <f ca="true">+IF(OFFSET('Sanitation Data'!$G$31,0,10*ROW('Sanitation Data'!G180))="","",OFFSET('Sanitation Data'!$G$31,0,10*ROW('Sanitation Data'!G180)))</f>
        <v/>
      </c>
      <c r="DD186" s="266" t="str">
        <f ca="true">+IF(OFFSET('Sanitation Data'!$G$32,0,10*ROW('Sanitation Data'!G180))="","",OFFSET('Sanitation Data'!$G$32,0,10*ROW('Sanitation Data'!G180)))</f>
        <v/>
      </c>
      <c r="DE186" s="266" t="str">
        <f ca="true">+IF(OFFSET('Sanitation Data'!$H$28,0,10*ROW('Sanitation Data'!H180))="","",OFFSET('Sanitation Data'!$H$28,0,10*ROW('Sanitation Data'!H180)))</f>
        <v/>
      </c>
      <c r="DF186" s="266" t="str">
        <f ca="true">+IF(OFFSET('Sanitation Data'!$H$29,0,10*ROW('Sanitation Data'!H180))="","",OFFSET('Sanitation Data'!$H$29,0,10*ROW('Sanitation Data'!H180)))</f>
        <v/>
      </c>
      <c r="DG186" s="266" t="str">
        <f ca="true">+IF(OFFSET('Sanitation Data'!$H$30,0,10*ROW('Sanitation Data'!H180))="","",OFFSET('Sanitation Data'!$H$30,0,10*ROW('Sanitation Data'!H180)))</f>
        <v/>
      </c>
      <c r="DH186" s="266" t="str">
        <f ca="true">+IF(OFFSET('Sanitation Data'!$H$31,0,10*ROW('Sanitation Data'!H180))="","",OFFSET('Sanitation Data'!$H$31,0,10*ROW('Sanitation Data'!H180)))</f>
        <v/>
      </c>
      <c r="DI186" s="266" t="str">
        <f ca="true">+IF(OFFSET('Sanitation Data'!$H$32,0,10*ROW('Sanitation Data'!H180))="","",OFFSET('Sanitation Data'!$H$32,0,10*ROW('Sanitation Data'!H180)))</f>
        <v/>
      </c>
      <c r="DJ186" s="266" t="str">
        <f ca="true">+IF(OFFSET('Sanitation Data'!$I$28,0,10*ROW('Sanitation Data'!I180))="","",OFFSET('Sanitation Data'!$I$28,0,10*ROW('Sanitation Data'!I180)))</f>
        <v/>
      </c>
      <c r="DK186" s="266" t="str">
        <f ca="true">+IF(OFFSET('Sanitation Data'!$I$29,0,10*ROW('Sanitation Data'!I180))="","",OFFSET('Sanitation Data'!$I$29,0,10*ROW('Sanitation Data'!I180)))</f>
        <v/>
      </c>
      <c r="DL186" s="266" t="str">
        <f ca="true">+IF(OFFSET('Sanitation Data'!$I$30,0,10*ROW('Sanitation Data'!I180))="","",OFFSET('Sanitation Data'!$I$30,0,10*ROW('Sanitation Data'!I180)))</f>
        <v/>
      </c>
      <c r="DM186" s="266" t="str">
        <f ca="true">+IF(OFFSET('Sanitation Data'!$I$31,0,10*ROW('Sanitation Data'!I180))="","",OFFSET('Sanitation Data'!$I$31,0,10*ROW('Sanitation Data'!I180)))</f>
        <v/>
      </c>
      <c r="DN186" s="266" t="str">
        <f ca="true">+IF(OFFSET('Sanitation Data'!$I$32,0,10*ROW('Sanitation Data'!I180))="","",OFFSET('Sanitation Data'!$I$32,0,10*ROW('Sanitation Data'!I180)))</f>
        <v/>
      </c>
      <c r="DO186" s="266" t="str">
        <f ca="true">+IF(OFFSET('Hygiene Data'!$D$11,0,10*ROW('Hygiene Data'!D180))="","",OFFSET('Hygiene Data'!$D$11,0,10*ROW('Hygiene Data'!D180)))</f>
        <v/>
      </c>
      <c r="DP186" s="266" t="str">
        <f ca="true">+IF(OFFSET('Hygiene Data'!$D$12,0,10*ROW('Hygiene Data'!D180))="","",OFFSET('Hygiene Data'!$D$12,0,10*ROW('Hygiene Data'!D180)))</f>
        <v/>
      </c>
      <c r="DQ186" s="266" t="str">
        <f ca="true">+IF(OFFSET('Hygiene Data'!$D$13,0,10*ROW('Hygiene Data'!D180))="","",OFFSET('Hygiene Data'!$D$13,0,10*ROW('Hygiene Data'!D180)))</f>
        <v/>
      </c>
      <c r="DR186" s="266" t="str">
        <f ca="true">+IF(OFFSET('Hygiene Data'!$E$11,0,10*ROW('Hygiene Data'!E180))="","",OFFSET('Hygiene Data'!$E$11,0,10*ROW('Hygiene Data'!E180)))</f>
        <v/>
      </c>
      <c r="DS186" s="266" t="str">
        <f ca="true">+IF(OFFSET('Hygiene Data'!$E$12,0,10*ROW('Hygiene Data'!E180))="","",OFFSET('Hygiene Data'!$E$12,0,10*ROW('Hygiene Data'!E180)))</f>
        <v/>
      </c>
      <c r="DT186" s="266" t="str">
        <f ca="true">+IF(OFFSET('Hygiene Data'!$E$13,0,10*ROW('Hygiene Data'!E180))="","",OFFSET('Hygiene Data'!$E$13,0,10*ROW('Hygiene Data'!E180)))</f>
        <v/>
      </c>
      <c r="DU186" s="266" t="str">
        <f ca="true">+IF(OFFSET('Hygiene Data'!$F$11,0,10*ROW('Hygiene Data'!F180))="","",OFFSET('Hygiene Data'!$F$11,0,10*ROW('Hygiene Data'!F180)))</f>
        <v/>
      </c>
      <c r="DV186" s="266" t="str">
        <f ca="true">+IF(OFFSET('Hygiene Data'!$F$12,0,10*ROW('Hygiene Data'!F180))="","",OFFSET('Hygiene Data'!$F$12,0,10*ROW('Hygiene Data'!F180)))</f>
        <v/>
      </c>
      <c r="DW186" s="266" t="str">
        <f ca="true">+IF(OFFSET('Hygiene Data'!$F$13,0,10*ROW('Hygiene Data'!F180))="","",OFFSET('Hygiene Data'!$F$13,0,10*ROW('Hygiene Data'!F180)))</f>
        <v/>
      </c>
      <c r="DX186" s="266" t="str">
        <f ca="true">+IF(OFFSET('Hygiene Data'!$G$11,0,10*ROW('Hygiene Data'!G180))="","",OFFSET('Hygiene Data'!$G$11,0,10*ROW('Hygiene Data'!G180)))</f>
        <v/>
      </c>
      <c r="DY186" s="266" t="str">
        <f ca="true">+IF(OFFSET('Hygiene Data'!$G$12,0,10*ROW('Hygiene Data'!G180))="","",OFFSET('Hygiene Data'!$G$12,0,10*ROW('Hygiene Data'!G180)))</f>
        <v/>
      </c>
      <c r="DZ186" s="266" t="str">
        <f ca="true">+IF(OFFSET('Hygiene Data'!$G$13,0,10*ROW('Hygiene Data'!G180))="","",OFFSET('Hygiene Data'!$G$13,0,10*ROW('Hygiene Data'!G180)))</f>
        <v/>
      </c>
      <c r="EA186" s="266" t="str">
        <f ca="true">+IF(OFFSET('Hygiene Data'!$H$11,0,10*ROW('Hygiene Data'!H180))="","",OFFSET('Hygiene Data'!$H$11,0,10*ROW('Hygiene Data'!H180)))</f>
        <v/>
      </c>
      <c r="EB186" s="266" t="str">
        <f ca="true">+IF(OFFSET('Hygiene Data'!$H$12,0,10*ROW('Hygiene Data'!H180))="","",OFFSET('Hygiene Data'!$H$12,0,10*ROW('Hygiene Data'!H180)))</f>
        <v/>
      </c>
      <c r="EC186" s="266" t="str">
        <f ca="true">+IF(OFFSET('Hygiene Data'!$H$13,0,10*ROW('Hygiene Data'!H180))="","",OFFSET('Hygiene Data'!$H$13,0,10*ROW('Hygiene Data'!H180)))</f>
        <v/>
      </c>
      <c r="ED186" s="266" t="str">
        <f ca="true">+IF(OFFSET('Hygiene Data'!$I$11,0,10*ROW('Hygiene Data'!I180))="","",OFFSET('Hygiene Data'!$I$11,0,10*ROW('Hygiene Data'!I180)))</f>
        <v/>
      </c>
      <c r="EE186" s="266" t="str">
        <f ca="true">+IF(OFFSET('Hygiene Data'!$I$12,0,10*ROW('Hygiene Data'!I180))="","",OFFSET('Hygiene Data'!$I$12,0,10*ROW('Hygiene Data'!I180)))</f>
        <v/>
      </c>
      <c r="EF186" s="266"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2"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6"/>
      <c r="BS187" s="266" t="str">
        <f ca="true">+IF(OFFSET('Water Data'!$D$27,0,10*ROW('Water Data'!D181))="","",OFFSET('Water Data'!$D$27,0,10*ROW('Water Data'!D181)))</f>
        <v/>
      </c>
      <c r="BT187" s="266" t="str">
        <f ca="true">+IF(OFFSET('Water Data'!$D$28,0,10*ROW('Water Data'!D181))="","",OFFSET('Water Data'!$D$28,0,10*ROW('Water Data'!D181)))</f>
        <v/>
      </c>
      <c r="BU187" s="266" t="str">
        <f ca="true">+IF(OFFSET('Water Data'!$D$29,0,10*ROW('Water Data'!D181))="","",OFFSET('Water Data'!$D$29,0,10*ROW('Water Data'!D181)))</f>
        <v/>
      </c>
      <c r="BV187" s="266" t="str">
        <f ca="true">+IF(OFFSET('Water Data'!$E$27,0,10*ROW('Water Data'!E181))="","",OFFSET('Water Data'!$E$27,0,10*ROW('Water Data'!E181)))</f>
        <v/>
      </c>
      <c r="BW187" s="266" t="str">
        <f ca="true">+IF(OFFSET('Water Data'!$E$28,0,10*ROW('Water Data'!E181))="","",OFFSET('Water Data'!$E$28,0,10*ROW('Water Data'!E181)))</f>
        <v/>
      </c>
      <c r="BX187" s="266" t="str">
        <f ca="true">+IF(OFFSET('Water Data'!$E$29,0,10*ROW('Water Data'!E181))="","",OFFSET('Water Data'!$E$29,0,10*ROW('Water Data'!E181)))</f>
        <v/>
      </c>
      <c r="BY187" s="266" t="str">
        <f ca="true">+IF(OFFSET('Water Data'!$F$27,0,10*ROW('Water Data'!F181))="","",OFFSET('Water Data'!$F$27,0,10*ROW('Water Data'!F181)))</f>
        <v/>
      </c>
      <c r="BZ187" s="266" t="str">
        <f ca="true">+IF(OFFSET('Water Data'!$F$28,0,10*ROW('Water Data'!F181))="","",OFFSET('Water Data'!$F$28,0,10*ROW('Water Data'!F181)))</f>
        <v/>
      </c>
      <c r="CA187" s="266" t="str">
        <f ca="true">+IF(OFFSET('Water Data'!$F$29,0,10*ROW('Water Data'!F181))="","",OFFSET('Water Data'!$F$29,0,10*ROW('Water Data'!F181)))</f>
        <v/>
      </c>
      <c r="CB187" s="266" t="str">
        <f ca="true">+IF(OFFSET('Water Data'!$G$27,0,10*ROW('Water Data'!G181))="","",OFFSET('Water Data'!$G$27,0,10*ROW('Water Data'!G181)))</f>
        <v/>
      </c>
      <c r="CC187" s="266" t="str">
        <f ca="true">+IF(OFFSET('Water Data'!$G$28,0,10*ROW('Water Data'!G181))="","",OFFSET('Water Data'!$G$28,0,10*ROW('Water Data'!G181)))</f>
        <v/>
      </c>
      <c r="CD187" s="266" t="str">
        <f ca="true">+IF(OFFSET('Water Data'!$G$29,0,10*ROW('Water Data'!G181))="","",OFFSET('Water Data'!$G$29,0,10*ROW('Water Data'!G181)))</f>
        <v/>
      </c>
      <c r="CE187" s="266" t="str">
        <f ca="true">+IF(OFFSET('Water Data'!$H$27,0,10*ROW('Water Data'!H181))="","",OFFSET('Water Data'!$H$27,0,10*ROW('Water Data'!H181)))</f>
        <v/>
      </c>
      <c r="CF187" s="266" t="str">
        <f ca="true">+IF(OFFSET('Water Data'!$H$28,0,10*ROW('Water Data'!H181))="","",OFFSET('Water Data'!$H$28,0,10*ROW('Water Data'!H181)))</f>
        <v/>
      </c>
      <c r="CG187" s="266" t="str">
        <f ca="true">+IF(OFFSET('Water Data'!$H$29,0,10*ROW('Water Data'!H181))="","",OFFSET('Water Data'!$H$29,0,10*ROW('Water Data'!H181)))</f>
        <v/>
      </c>
      <c r="CH187" s="266" t="str">
        <f ca="true">+IF(OFFSET('Water Data'!$I$27,0,10*ROW('Water Data'!I181))="","",OFFSET('Water Data'!$I$27,0,10*ROW('Water Data'!I181)))</f>
        <v/>
      </c>
      <c r="CI187" s="266" t="str">
        <f ca="true">+IF(OFFSET('Water Data'!$I$28,0,10*ROW('Water Data'!I181))="","",OFFSET('Water Data'!$I$28,0,10*ROW('Water Data'!I181)))</f>
        <v/>
      </c>
      <c r="CJ187" s="266" t="str">
        <f ca="true">+IF(OFFSET('Water Data'!$I$29,0,10*ROW('Water Data'!I181))="","",OFFSET('Water Data'!$I$29,0,10*ROW('Water Data'!I181)))</f>
        <v/>
      </c>
      <c r="CK187" s="266" t="str">
        <f ca="true">+IF(OFFSET('Sanitation Data'!$D$28,0,10*ROW('Sanitation Data'!D181))="","",OFFSET('Sanitation Data'!$D$28,0,10*ROW('Sanitation Data'!D181)))</f>
        <v/>
      </c>
      <c r="CL187" s="266" t="str">
        <f ca="true">+IF(OFFSET('Sanitation Data'!$D$29,0,10*ROW('Sanitation Data'!D181))="","",OFFSET('Sanitation Data'!$D$29,0,10*ROW('Sanitation Data'!D181)))</f>
        <v/>
      </c>
      <c r="CM187" s="266" t="str">
        <f ca="true">+IF(OFFSET('Sanitation Data'!$D$30,0,10*ROW('Sanitation Data'!D181))="","",OFFSET('Sanitation Data'!$D$30,0,10*ROW('Sanitation Data'!D181)))</f>
        <v/>
      </c>
      <c r="CN187" s="266" t="str">
        <f ca="true">+IF(OFFSET('Sanitation Data'!$D$31,0,10*ROW('Sanitation Data'!D181))="","",OFFSET('Sanitation Data'!$D$31,0,10*ROW('Sanitation Data'!D181)))</f>
        <v/>
      </c>
      <c r="CO187" s="266" t="str">
        <f ca="true">+IF(OFFSET('Sanitation Data'!$D$32,0,10*ROW('Sanitation Data'!D181))="","",OFFSET('Sanitation Data'!$D$32,0,10*ROW('Sanitation Data'!D181)))</f>
        <v/>
      </c>
      <c r="CP187" s="266" t="str">
        <f ca="true">+IF(OFFSET('Sanitation Data'!$E$28,0,10*ROW('Sanitation Data'!E181))="","",OFFSET('Sanitation Data'!$E$28,0,10*ROW('Sanitation Data'!E181)))</f>
        <v/>
      </c>
      <c r="CQ187" s="266" t="str">
        <f ca="true">+IF(OFFSET('Sanitation Data'!$E$29,0,10*ROW('Sanitation Data'!E181))="","",OFFSET('Sanitation Data'!$E$29,0,10*ROW('Sanitation Data'!E181)))</f>
        <v/>
      </c>
      <c r="CR187" s="266" t="str">
        <f ca="true">+IF(OFFSET('Sanitation Data'!$E$30,0,10*ROW('Sanitation Data'!E181))="","",OFFSET('Sanitation Data'!$E$30,0,10*ROW('Sanitation Data'!E181)))</f>
        <v/>
      </c>
      <c r="CS187" s="266" t="str">
        <f ca="true">+IF(OFFSET('Sanitation Data'!$E$31,0,10*ROW('Sanitation Data'!E181))="","",OFFSET('Sanitation Data'!$E$31,0,10*ROW('Sanitation Data'!E181)))</f>
        <v/>
      </c>
      <c r="CT187" s="266" t="str">
        <f ca="true">+IF(OFFSET('Sanitation Data'!$E$32,0,10*ROW('Sanitation Data'!E181))="","",OFFSET('Sanitation Data'!$E$32,0,10*ROW('Sanitation Data'!E181)))</f>
        <v/>
      </c>
      <c r="CU187" s="266" t="str">
        <f ca="true">+IF(OFFSET('Sanitation Data'!$F$28,0,10*ROW('Sanitation Data'!F181))="","",OFFSET('Sanitation Data'!$F$28,0,10*ROW('Sanitation Data'!F181)))</f>
        <v/>
      </c>
      <c r="CV187" s="266" t="str">
        <f ca="true">+IF(OFFSET('Sanitation Data'!$F$29,0,10*ROW('Sanitation Data'!F181))="","",OFFSET('Sanitation Data'!$F$29,0,10*ROW('Sanitation Data'!F181)))</f>
        <v/>
      </c>
      <c r="CW187" s="266" t="str">
        <f ca="true">+IF(OFFSET('Sanitation Data'!$F$30,0,10*ROW('Sanitation Data'!F181))="","",OFFSET('Sanitation Data'!$F$30,0,10*ROW('Sanitation Data'!F181)))</f>
        <v/>
      </c>
      <c r="CX187" s="266" t="str">
        <f ca="true">+IF(OFFSET('Sanitation Data'!$F$31,0,10*ROW('Sanitation Data'!F181))="","",OFFSET('Sanitation Data'!$F$31,0,10*ROW('Sanitation Data'!F181)))</f>
        <v/>
      </c>
      <c r="CY187" s="266" t="str">
        <f ca="true">+IF(OFFSET('Sanitation Data'!$F$32,0,10*ROW('Sanitation Data'!F181))="","",OFFSET('Sanitation Data'!$F$32,0,10*ROW('Sanitation Data'!F181)))</f>
        <v/>
      </c>
      <c r="CZ187" s="266" t="str">
        <f ca="true">+IF(OFFSET('Sanitation Data'!$G$28,0,10*ROW('Sanitation Data'!G181))="","",OFFSET('Sanitation Data'!$G$28,0,10*ROW('Sanitation Data'!G181)))</f>
        <v/>
      </c>
      <c r="DA187" s="266" t="str">
        <f ca="true">+IF(OFFSET('Sanitation Data'!$G$29,0,10*ROW('Sanitation Data'!G181))="","",OFFSET('Sanitation Data'!$G$29,0,10*ROW('Sanitation Data'!G181)))</f>
        <v/>
      </c>
      <c r="DB187" s="266" t="str">
        <f ca="true">+IF(OFFSET('Sanitation Data'!$G$30,0,10*ROW('Sanitation Data'!G181))="","",OFFSET('Sanitation Data'!$G$30,0,10*ROW('Sanitation Data'!G181)))</f>
        <v/>
      </c>
      <c r="DC187" s="266" t="str">
        <f ca="true">+IF(OFFSET('Sanitation Data'!$G$31,0,10*ROW('Sanitation Data'!G181))="","",OFFSET('Sanitation Data'!$G$31,0,10*ROW('Sanitation Data'!G181)))</f>
        <v/>
      </c>
      <c r="DD187" s="266" t="str">
        <f ca="true">+IF(OFFSET('Sanitation Data'!$G$32,0,10*ROW('Sanitation Data'!G181))="","",OFFSET('Sanitation Data'!$G$32,0,10*ROW('Sanitation Data'!G181)))</f>
        <v/>
      </c>
      <c r="DE187" s="266" t="str">
        <f ca="true">+IF(OFFSET('Sanitation Data'!$H$28,0,10*ROW('Sanitation Data'!H181))="","",OFFSET('Sanitation Data'!$H$28,0,10*ROW('Sanitation Data'!H181)))</f>
        <v/>
      </c>
      <c r="DF187" s="266" t="str">
        <f ca="true">+IF(OFFSET('Sanitation Data'!$H$29,0,10*ROW('Sanitation Data'!H181))="","",OFFSET('Sanitation Data'!$H$29,0,10*ROW('Sanitation Data'!H181)))</f>
        <v/>
      </c>
      <c r="DG187" s="266" t="str">
        <f ca="true">+IF(OFFSET('Sanitation Data'!$H$30,0,10*ROW('Sanitation Data'!H181))="","",OFFSET('Sanitation Data'!$H$30,0,10*ROW('Sanitation Data'!H181)))</f>
        <v/>
      </c>
      <c r="DH187" s="266" t="str">
        <f ca="true">+IF(OFFSET('Sanitation Data'!$H$31,0,10*ROW('Sanitation Data'!H181))="","",OFFSET('Sanitation Data'!$H$31,0,10*ROW('Sanitation Data'!H181)))</f>
        <v/>
      </c>
      <c r="DI187" s="266" t="str">
        <f ca="true">+IF(OFFSET('Sanitation Data'!$H$32,0,10*ROW('Sanitation Data'!H181))="","",OFFSET('Sanitation Data'!$H$32,0,10*ROW('Sanitation Data'!H181)))</f>
        <v/>
      </c>
      <c r="DJ187" s="266" t="str">
        <f ca="true">+IF(OFFSET('Sanitation Data'!$I$28,0,10*ROW('Sanitation Data'!I181))="","",OFFSET('Sanitation Data'!$I$28,0,10*ROW('Sanitation Data'!I181)))</f>
        <v/>
      </c>
      <c r="DK187" s="266" t="str">
        <f ca="true">+IF(OFFSET('Sanitation Data'!$I$29,0,10*ROW('Sanitation Data'!I181))="","",OFFSET('Sanitation Data'!$I$29,0,10*ROW('Sanitation Data'!I181)))</f>
        <v/>
      </c>
      <c r="DL187" s="266" t="str">
        <f ca="true">+IF(OFFSET('Sanitation Data'!$I$30,0,10*ROW('Sanitation Data'!I181))="","",OFFSET('Sanitation Data'!$I$30,0,10*ROW('Sanitation Data'!I181)))</f>
        <v/>
      </c>
      <c r="DM187" s="266" t="str">
        <f ca="true">+IF(OFFSET('Sanitation Data'!$I$31,0,10*ROW('Sanitation Data'!I181))="","",OFFSET('Sanitation Data'!$I$31,0,10*ROW('Sanitation Data'!I181)))</f>
        <v/>
      </c>
      <c r="DN187" s="266" t="str">
        <f ca="true">+IF(OFFSET('Sanitation Data'!$I$32,0,10*ROW('Sanitation Data'!I181))="","",OFFSET('Sanitation Data'!$I$32,0,10*ROW('Sanitation Data'!I181)))</f>
        <v/>
      </c>
      <c r="DO187" s="266" t="str">
        <f ca="true">+IF(OFFSET('Hygiene Data'!$D$11,0,10*ROW('Hygiene Data'!D181))="","",OFFSET('Hygiene Data'!$D$11,0,10*ROW('Hygiene Data'!D181)))</f>
        <v/>
      </c>
      <c r="DP187" s="266" t="str">
        <f ca="true">+IF(OFFSET('Hygiene Data'!$D$12,0,10*ROW('Hygiene Data'!D181))="","",OFFSET('Hygiene Data'!$D$12,0,10*ROW('Hygiene Data'!D181)))</f>
        <v/>
      </c>
      <c r="DQ187" s="266" t="str">
        <f ca="true">+IF(OFFSET('Hygiene Data'!$D$13,0,10*ROW('Hygiene Data'!D181))="","",OFFSET('Hygiene Data'!$D$13,0,10*ROW('Hygiene Data'!D181)))</f>
        <v/>
      </c>
      <c r="DR187" s="266" t="str">
        <f ca="true">+IF(OFFSET('Hygiene Data'!$E$11,0,10*ROW('Hygiene Data'!E181))="","",OFFSET('Hygiene Data'!$E$11,0,10*ROW('Hygiene Data'!E181)))</f>
        <v/>
      </c>
      <c r="DS187" s="266" t="str">
        <f ca="true">+IF(OFFSET('Hygiene Data'!$E$12,0,10*ROW('Hygiene Data'!E181))="","",OFFSET('Hygiene Data'!$E$12,0,10*ROW('Hygiene Data'!E181)))</f>
        <v/>
      </c>
      <c r="DT187" s="266" t="str">
        <f ca="true">+IF(OFFSET('Hygiene Data'!$E$13,0,10*ROW('Hygiene Data'!E181))="","",OFFSET('Hygiene Data'!$E$13,0,10*ROW('Hygiene Data'!E181)))</f>
        <v/>
      </c>
      <c r="DU187" s="266" t="str">
        <f ca="true">+IF(OFFSET('Hygiene Data'!$F$11,0,10*ROW('Hygiene Data'!F181))="","",OFFSET('Hygiene Data'!$F$11,0,10*ROW('Hygiene Data'!F181)))</f>
        <v/>
      </c>
      <c r="DV187" s="266" t="str">
        <f ca="true">+IF(OFFSET('Hygiene Data'!$F$12,0,10*ROW('Hygiene Data'!F181))="","",OFFSET('Hygiene Data'!$F$12,0,10*ROW('Hygiene Data'!F181)))</f>
        <v/>
      </c>
      <c r="DW187" s="266" t="str">
        <f ca="true">+IF(OFFSET('Hygiene Data'!$F$13,0,10*ROW('Hygiene Data'!F181))="","",OFFSET('Hygiene Data'!$F$13,0,10*ROW('Hygiene Data'!F181)))</f>
        <v/>
      </c>
      <c r="DX187" s="266" t="str">
        <f ca="true">+IF(OFFSET('Hygiene Data'!$G$11,0,10*ROW('Hygiene Data'!G181))="","",OFFSET('Hygiene Data'!$G$11,0,10*ROW('Hygiene Data'!G181)))</f>
        <v/>
      </c>
      <c r="DY187" s="266" t="str">
        <f ca="true">+IF(OFFSET('Hygiene Data'!$G$12,0,10*ROW('Hygiene Data'!G181))="","",OFFSET('Hygiene Data'!$G$12,0,10*ROW('Hygiene Data'!G181)))</f>
        <v/>
      </c>
      <c r="DZ187" s="266" t="str">
        <f ca="true">+IF(OFFSET('Hygiene Data'!$G$13,0,10*ROW('Hygiene Data'!G181))="","",OFFSET('Hygiene Data'!$G$13,0,10*ROW('Hygiene Data'!G181)))</f>
        <v/>
      </c>
      <c r="EA187" s="266" t="str">
        <f ca="true">+IF(OFFSET('Hygiene Data'!$H$11,0,10*ROW('Hygiene Data'!H181))="","",OFFSET('Hygiene Data'!$H$11,0,10*ROW('Hygiene Data'!H181)))</f>
        <v/>
      </c>
      <c r="EB187" s="266" t="str">
        <f ca="true">+IF(OFFSET('Hygiene Data'!$H$12,0,10*ROW('Hygiene Data'!H181))="","",OFFSET('Hygiene Data'!$H$12,0,10*ROW('Hygiene Data'!H181)))</f>
        <v/>
      </c>
      <c r="EC187" s="266" t="str">
        <f ca="true">+IF(OFFSET('Hygiene Data'!$H$13,0,10*ROW('Hygiene Data'!H181))="","",OFFSET('Hygiene Data'!$H$13,0,10*ROW('Hygiene Data'!H181)))</f>
        <v/>
      </c>
      <c r="ED187" s="266" t="str">
        <f ca="true">+IF(OFFSET('Hygiene Data'!$I$11,0,10*ROW('Hygiene Data'!I181))="","",OFFSET('Hygiene Data'!$I$11,0,10*ROW('Hygiene Data'!I181)))</f>
        <v/>
      </c>
      <c r="EE187" s="266" t="str">
        <f ca="true">+IF(OFFSET('Hygiene Data'!$I$12,0,10*ROW('Hygiene Data'!I181))="","",OFFSET('Hygiene Data'!$I$12,0,10*ROW('Hygiene Data'!I181)))</f>
        <v/>
      </c>
      <c r="EF187" s="266"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2"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6"/>
      <c r="BS188" s="266" t="str">
        <f ca="true">+IF(OFFSET('Water Data'!$D$27,0,10*ROW('Water Data'!D182))="","",OFFSET('Water Data'!$D$27,0,10*ROW('Water Data'!D182)))</f>
        <v/>
      </c>
      <c r="BT188" s="266" t="str">
        <f ca="true">+IF(OFFSET('Water Data'!$D$28,0,10*ROW('Water Data'!D182))="","",OFFSET('Water Data'!$D$28,0,10*ROW('Water Data'!D182)))</f>
        <v/>
      </c>
      <c r="BU188" s="266" t="str">
        <f ca="true">+IF(OFFSET('Water Data'!$D$29,0,10*ROW('Water Data'!D182))="","",OFFSET('Water Data'!$D$29,0,10*ROW('Water Data'!D182)))</f>
        <v/>
      </c>
      <c r="BV188" s="266" t="str">
        <f ca="true">+IF(OFFSET('Water Data'!$E$27,0,10*ROW('Water Data'!E182))="","",OFFSET('Water Data'!$E$27,0,10*ROW('Water Data'!E182)))</f>
        <v/>
      </c>
      <c r="BW188" s="266" t="str">
        <f ca="true">+IF(OFFSET('Water Data'!$E$28,0,10*ROW('Water Data'!E182))="","",OFFSET('Water Data'!$E$28,0,10*ROW('Water Data'!E182)))</f>
        <v/>
      </c>
      <c r="BX188" s="266" t="str">
        <f ca="true">+IF(OFFSET('Water Data'!$E$29,0,10*ROW('Water Data'!E182))="","",OFFSET('Water Data'!$E$29,0,10*ROW('Water Data'!E182)))</f>
        <v/>
      </c>
      <c r="BY188" s="266" t="str">
        <f ca="true">+IF(OFFSET('Water Data'!$F$27,0,10*ROW('Water Data'!F182))="","",OFFSET('Water Data'!$F$27,0,10*ROW('Water Data'!F182)))</f>
        <v/>
      </c>
      <c r="BZ188" s="266" t="str">
        <f ca="true">+IF(OFFSET('Water Data'!$F$28,0,10*ROW('Water Data'!F182))="","",OFFSET('Water Data'!$F$28,0,10*ROW('Water Data'!F182)))</f>
        <v/>
      </c>
      <c r="CA188" s="266" t="str">
        <f ca="true">+IF(OFFSET('Water Data'!$F$29,0,10*ROW('Water Data'!F182))="","",OFFSET('Water Data'!$F$29,0,10*ROW('Water Data'!F182)))</f>
        <v/>
      </c>
      <c r="CB188" s="266" t="str">
        <f ca="true">+IF(OFFSET('Water Data'!$G$27,0,10*ROW('Water Data'!G182))="","",OFFSET('Water Data'!$G$27,0,10*ROW('Water Data'!G182)))</f>
        <v/>
      </c>
      <c r="CC188" s="266" t="str">
        <f ca="true">+IF(OFFSET('Water Data'!$G$28,0,10*ROW('Water Data'!G182))="","",OFFSET('Water Data'!$G$28,0,10*ROW('Water Data'!G182)))</f>
        <v/>
      </c>
      <c r="CD188" s="266" t="str">
        <f ca="true">+IF(OFFSET('Water Data'!$G$29,0,10*ROW('Water Data'!G182))="","",OFFSET('Water Data'!$G$29,0,10*ROW('Water Data'!G182)))</f>
        <v/>
      </c>
      <c r="CE188" s="266" t="str">
        <f ca="true">+IF(OFFSET('Water Data'!$H$27,0,10*ROW('Water Data'!H182))="","",OFFSET('Water Data'!$H$27,0,10*ROW('Water Data'!H182)))</f>
        <v/>
      </c>
      <c r="CF188" s="266" t="str">
        <f ca="true">+IF(OFFSET('Water Data'!$H$28,0,10*ROW('Water Data'!H182))="","",OFFSET('Water Data'!$H$28,0,10*ROW('Water Data'!H182)))</f>
        <v/>
      </c>
      <c r="CG188" s="266" t="str">
        <f ca="true">+IF(OFFSET('Water Data'!$H$29,0,10*ROW('Water Data'!H182))="","",OFFSET('Water Data'!$H$29,0,10*ROW('Water Data'!H182)))</f>
        <v/>
      </c>
      <c r="CH188" s="266" t="str">
        <f ca="true">+IF(OFFSET('Water Data'!$I$27,0,10*ROW('Water Data'!I182))="","",OFFSET('Water Data'!$I$27,0,10*ROW('Water Data'!I182)))</f>
        <v/>
      </c>
      <c r="CI188" s="266" t="str">
        <f ca="true">+IF(OFFSET('Water Data'!$I$28,0,10*ROW('Water Data'!I182))="","",OFFSET('Water Data'!$I$28,0,10*ROW('Water Data'!I182)))</f>
        <v/>
      </c>
      <c r="CJ188" s="266" t="str">
        <f ca="true">+IF(OFFSET('Water Data'!$I$29,0,10*ROW('Water Data'!I182))="","",OFFSET('Water Data'!$I$29,0,10*ROW('Water Data'!I182)))</f>
        <v/>
      </c>
      <c r="CK188" s="266" t="str">
        <f ca="true">+IF(OFFSET('Sanitation Data'!$D$28,0,10*ROW('Sanitation Data'!D182))="","",OFFSET('Sanitation Data'!$D$28,0,10*ROW('Sanitation Data'!D182)))</f>
        <v/>
      </c>
      <c r="CL188" s="266" t="str">
        <f ca="true">+IF(OFFSET('Sanitation Data'!$D$29,0,10*ROW('Sanitation Data'!D182))="","",OFFSET('Sanitation Data'!$D$29,0,10*ROW('Sanitation Data'!D182)))</f>
        <v/>
      </c>
      <c r="CM188" s="266" t="str">
        <f ca="true">+IF(OFFSET('Sanitation Data'!$D$30,0,10*ROW('Sanitation Data'!D182))="","",OFFSET('Sanitation Data'!$D$30,0,10*ROW('Sanitation Data'!D182)))</f>
        <v/>
      </c>
      <c r="CN188" s="266" t="str">
        <f ca="true">+IF(OFFSET('Sanitation Data'!$D$31,0,10*ROW('Sanitation Data'!D182))="","",OFFSET('Sanitation Data'!$D$31,0,10*ROW('Sanitation Data'!D182)))</f>
        <v/>
      </c>
      <c r="CO188" s="266" t="str">
        <f ca="true">+IF(OFFSET('Sanitation Data'!$D$32,0,10*ROW('Sanitation Data'!D182))="","",OFFSET('Sanitation Data'!$D$32,0,10*ROW('Sanitation Data'!D182)))</f>
        <v/>
      </c>
      <c r="CP188" s="266" t="str">
        <f ca="true">+IF(OFFSET('Sanitation Data'!$E$28,0,10*ROW('Sanitation Data'!E182))="","",OFFSET('Sanitation Data'!$E$28,0,10*ROW('Sanitation Data'!E182)))</f>
        <v/>
      </c>
      <c r="CQ188" s="266" t="str">
        <f ca="true">+IF(OFFSET('Sanitation Data'!$E$29,0,10*ROW('Sanitation Data'!E182))="","",OFFSET('Sanitation Data'!$E$29,0,10*ROW('Sanitation Data'!E182)))</f>
        <v/>
      </c>
      <c r="CR188" s="266" t="str">
        <f ca="true">+IF(OFFSET('Sanitation Data'!$E$30,0,10*ROW('Sanitation Data'!E182))="","",OFFSET('Sanitation Data'!$E$30,0,10*ROW('Sanitation Data'!E182)))</f>
        <v/>
      </c>
      <c r="CS188" s="266" t="str">
        <f ca="true">+IF(OFFSET('Sanitation Data'!$E$31,0,10*ROW('Sanitation Data'!E182))="","",OFFSET('Sanitation Data'!$E$31,0,10*ROW('Sanitation Data'!E182)))</f>
        <v/>
      </c>
      <c r="CT188" s="266" t="str">
        <f ca="true">+IF(OFFSET('Sanitation Data'!$E$32,0,10*ROW('Sanitation Data'!E182))="","",OFFSET('Sanitation Data'!$E$32,0,10*ROW('Sanitation Data'!E182)))</f>
        <v/>
      </c>
      <c r="CU188" s="266" t="str">
        <f ca="true">+IF(OFFSET('Sanitation Data'!$F$28,0,10*ROW('Sanitation Data'!F182))="","",OFFSET('Sanitation Data'!$F$28,0,10*ROW('Sanitation Data'!F182)))</f>
        <v/>
      </c>
      <c r="CV188" s="266" t="str">
        <f ca="true">+IF(OFFSET('Sanitation Data'!$F$29,0,10*ROW('Sanitation Data'!F182))="","",OFFSET('Sanitation Data'!$F$29,0,10*ROW('Sanitation Data'!F182)))</f>
        <v/>
      </c>
      <c r="CW188" s="266" t="str">
        <f ca="true">+IF(OFFSET('Sanitation Data'!$F$30,0,10*ROW('Sanitation Data'!F182))="","",OFFSET('Sanitation Data'!$F$30,0,10*ROW('Sanitation Data'!F182)))</f>
        <v/>
      </c>
      <c r="CX188" s="266" t="str">
        <f ca="true">+IF(OFFSET('Sanitation Data'!$F$31,0,10*ROW('Sanitation Data'!F182))="","",OFFSET('Sanitation Data'!$F$31,0,10*ROW('Sanitation Data'!F182)))</f>
        <v/>
      </c>
      <c r="CY188" s="266" t="str">
        <f ca="true">+IF(OFFSET('Sanitation Data'!$F$32,0,10*ROW('Sanitation Data'!F182))="","",OFFSET('Sanitation Data'!$F$32,0,10*ROW('Sanitation Data'!F182)))</f>
        <v/>
      </c>
      <c r="CZ188" s="266" t="str">
        <f ca="true">+IF(OFFSET('Sanitation Data'!$G$28,0,10*ROW('Sanitation Data'!G182))="","",OFFSET('Sanitation Data'!$G$28,0,10*ROW('Sanitation Data'!G182)))</f>
        <v/>
      </c>
      <c r="DA188" s="266" t="str">
        <f ca="true">+IF(OFFSET('Sanitation Data'!$G$29,0,10*ROW('Sanitation Data'!G182))="","",OFFSET('Sanitation Data'!$G$29,0,10*ROW('Sanitation Data'!G182)))</f>
        <v/>
      </c>
      <c r="DB188" s="266" t="str">
        <f ca="true">+IF(OFFSET('Sanitation Data'!$G$30,0,10*ROW('Sanitation Data'!G182))="","",OFFSET('Sanitation Data'!$G$30,0,10*ROW('Sanitation Data'!G182)))</f>
        <v/>
      </c>
      <c r="DC188" s="266" t="str">
        <f ca="true">+IF(OFFSET('Sanitation Data'!$G$31,0,10*ROW('Sanitation Data'!G182))="","",OFFSET('Sanitation Data'!$G$31,0,10*ROW('Sanitation Data'!G182)))</f>
        <v/>
      </c>
      <c r="DD188" s="266" t="str">
        <f ca="true">+IF(OFFSET('Sanitation Data'!$G$32,0,10*ROW('Sanitation Data'!G182))="","",OFFSET('Sanitation Data'!$G$32,0,10*ROW('Sanitation Data'!G182)))</f>
        <v/>
      </c>
      <c r="DE188" s="266" t="str">
        <f ca="true">+IF(OFFSET('Sanitation Data'!$H$28,0,10*ROW('Sanitation Data'!H182))="","",OFFSET('Sanitation Data'!$H$28,0,10*ROW('Sanitation Data'!H182)))</f>
        <v/>
      </c>
      <c r="DF188" s="266" t="str">
        <f ca="true">+IF(OFFSET('Sanitation Data'!$H$29,0,10*ROW('Sanitation Data'!H182))="","",OFFSET('Sanitation Data'!$H$29,0,10*ROW('Sanitation Data'!H182)))</f>
        <v/>
      </c>
      <c r="DG188" s="266" t="str">
        <f ca="true">+IF(OFFSET('Sanitation Data'!$H$30,0,10*ROW('Sanitation Data'!H182))="","",OFFSET('Sanitation Data'!$H$30,0,10*ROW('Sanitation Data'!H182)))</f>
        <v/>
      </c>
      <c r="DH188" s="266" t="str">
        <f ca="true">+IF(OFFSET('Sanitation Data'!$H$31,0,10*ROW('Sanitation Data'!H182))="","",OFFSET('Sanitation Data'!$H$31,0,10*ROW('Sanitation Data'!H182)))</f>
        <v/>
      </c>
      <c r="DI188" s="266" t="str">
        <f ca="true">+IF(OFFSET('Sanitation Data'!$H$32,0,10*ROW('Sanitation Data'!H182))="","",OFFSET('Sanitation Data'!$H$32,0,10*ROW('Sanitation Data'!H182)))</f>
        <v/>
      </c>
      <c r="DJ188" s="266" t="str">
        <f ca="true">+IF(OFFSET('Sanitation Data'!$I$28,0,10*ROW('Sanitation Data'!I182))="","",OFFSET('Sanitation Data'!$I$28,0,10*ROW('Sanitation Data'!I182)))</f>
        <v/>
      </c>
      <c r="DK188" s="266" t="str">
        <f ca="true">+IF(OFFSET('Sanitation Data'!$I$29,0,10*ROW('Sanitation Data'!I182))="","",OFFSET('Sanitation Data'!$I$29,0,10*ROW('Sanitation Data'!I182)))</f>
        <v/>
      </c>
      <c r="DL188" s="266" t="str">
        <f ca="true">+IF(OFFSET('Sanitation Data'!$I$30,0,10*ROW('Sanitation Data'!I182))="","",OFFSET('Sanitation Data'!$I$30,0,10*ROW('Sanitation Data'!I182)))</f>
        <v/>
      </c>
      <c r="DM188" s="266" t="str">
        <f ca="true">+IF(OFFSET('Sanitation Data'!$I$31,0,10*ROW('Sanitation Data'!I182))="","",OFFSET('Sanitation Data'!$I$31,0,10*ROW('Sanitation Data'!I182)))</f>
        <v/>
      </c>
      <c r="DN188" s="266" t="str">
        <f ca="true">+IF(OFFSET('Sanitation Data'!$I$32,0,10*ROW('Sanitation Data'!I182))="","",OFFSET('Sanitation Data'!$I$32,0,10*ROW('Sanitation Data'!I182)))</f>
        <v/>
      </c>
      <c r="DO188" s="266" t="str">
        <f ca="true">+IF(OFFSET('Hygiene Data'!$D$11,0,10*ROW('Hygiene Data'!D182))="","",OFFSET('Hygiene Data'!$D$11,0,10*ROW('Hygiene Data'!D182)))</f>
        <v/>
      </c>
      <c r="DP188" s="266" t="str">
        <f ca="true">+IF(OFFSET('Hygiene Data'!$D$12,0,10*ROW('Hygiene Data'!D182))="","",OFFSET('Hygiene Data'!$D$12,0,10*ROW('Hygiene Data'!D182)))</f>
        <v/>
      </c>
      <c r="DQ188" s="266" t="str">
        <f ca="true">+IF(OFFSET('Hygiene Data'!$D$13,0,10*ROW('Hygiene Data'!D182))="","",OFFSET('Hygiene Data'!$D$13,0,10*ROW('Hygiene Data'!D182)))</f>
        <v/>
      </c>
      <c r="DR188" s="266" t="str">
        <f ca="true">+IF(OFFSET('Hygiene Data'!$E$11,0,10*ROW('Hygiene Data'!E182))="","",OFFSET('Hygiene Data'!$E$11,0,10*ROW('Hygiene Data'!E182)))</f>
        <v/>
      </c>
      <c r="DS188" s="266" t="str">
        <f ca="true">+IF(OFFSET('Hygiene Data'!$E$12,0,10*ROW('Hygiene Data'!E182))="","",OFFSET('Hygiene Data'!$E$12,0,10*ROW('Hygiene Data'!E182)))</f>
        <v/>
      </c>
      <c r="DT188" s="266" t="str">
        <f ca="true">+IF(OFFSET('Hygiene Data'!$E$13,0,10*ROW('Hygiene Data'!E182))="","",OFFSET('Hygiene Data'!$E$13,0,10*ROW('Hygiene Data'!E182)))</f>
        <v/>
      </c>
      <c r="DU188" s="266" t="str">
        <f ca="true">+IF(OFFSET('Hygiene Data'!$F$11,0,10*ROW('Hygiene Data'!F182))="","",OFFSET('Hygiene Data'!$F$11,0,10*ROW('Hygiene Data'!F182)))</f>
        <v/>
      </c>
      <c r="DV188" s="266" t="str">
        <f ca="true">+IF(OFFSET('Hygiene Data'!$F$12,0,10*ROW('Hygiene Data'!F182))="","",OFFSET('Hygiene Data'!$F$12,0,10*ROW('Hygiene Data'!F182)))</f>
        <v/>
      </c>
      <c r="DW188" s="266" t="str">
        <f ca="true">+IF(OFFSET('Hygiene Data'!$F$13,0,10*ROW('Hygiene Data'!F182))="","",OFFSET('Hygiene Data'!$F$13,0,10*ROW('Hygiene Data'!F182)))</f>
        <v/>
      </c>
      <c r="DX188" s="266" t="str">
        <f ca="true">+IF(OFFSET('Hygiene Data'!$G$11,0,10*ROW('Hygiene Data'!G182))="","",OFFSET('Hygiene Data'!$G$11,0,10*ROW('Hygiene Data'!G182)))</f>
        <v/>
      </c>
      <c r="DY188" s="266" t="str">
        <f ca="true">+IF(OFFSET('Hygiene Data'!$G$12,0,10*ROW('Hygiene Data'!G182))="","",OFFSET('Hygiene Data'!$G$12,0,10*ROW('Hygiene Data'!G182)))</f>
        <v/>
      </c>
      <c r="DZ188" s="266" t="str">
        <f ca="true">+IF(OFFSET('Hygiene Data'!$G$13,0,10*ROW('Hygiene Data'!G182))="","",OFFSET('Hygiene Data'!$G$13,0,10*ROW('Hygiene Data'!G182)))</f>
        <v/>
      </c>
      <c r="EA188" s="266" t="str">
        <f ca="true">+IF(OFFSET('Hygiene Data'!$H$11,0,10*ROW('Hygiene Data'!H182))="","",OFFSET('Hygiene Data'!$H$11,0,10*ROW('Hygiene Data'!H182)))</f>
        <v/>
      </c>
      <c r="EB188" s="266" t="str">
        <f ca="true">+IF(OFFSET('Hygiene Data'!$H$12,0,10*ROW('Hygiene Data'!H182))="","",OFFSET('Hygiene Data'!$H$12,0,10*ROW('Hygiene Data'!H182)))</f>
        <v/>
      </c>
      <c r="EC188" s="266" t="str">
        <f ca="true">+IF(OFFSET('Hygiene Data'!$H$13,0,10*ROW('Hygiene Data'!H182))="","",OFFSET('Hygiene Data'!$H$13,0,10*ROW('Hygiene Data'!H182)))</f>
        <v/>
      </c>
      <c r="ED188" s="266" t="str">
        <f ca="true">+IF(OFFSET('Hygiene Data'!$I$11,0,10*ROW('Hygiene Data'!I182))="","",OFFSET('Hygiene Data'!$I$11,0,10*ROW('Hygiene Data'!I182)))</f>
        <v/>
      </c>
      <c r="EE188" s="266" t="str">
        <f ca="true">+IF(OFFSET('Hygiene Data'!$I$12,0,10*ROW('Hygiene Data'!I182))="","",OFFSET('Hygiene Data'!$I$12,0,10*ROW('Hygiene Data'!I182)))</f>
        <v/>
      </c>
      <c r="EF188" s="266"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2"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6"/>
      <c r="BS189" s="266" t="str">
        <f ca="true">+IF(OFFSET('Water Data'!$D$27,0,10*ROW('Water Data'!D183))="","",OFFSET('Water Data'!$D$27,0,10*ROW('Water Data'!D183)))</f>
        <v/>
      </c>
      <c r="BT189" s="266" t="str">
        <f ca="true">+IF(OFFSET('Water Data'!$D$28,0,10*ROW('Water Data'!D183))="","",OFFSET('Water Data'!$D$28,0,10*ROW('Water Data'!D183)))</f>
        <v/>
      </c>
      <c r="BU189" s="266" t="str">
        <f ca="true">+IF(OFFSET('Water Data'!$D$29,0,10*ROW('Water Data'!D183))="","",OFFSET('Water Data'!$D$29,0,10*ROW('Water Data'!D183)))</f>
        <v/>
      </c>
      <c r="BV189" s="266" t="str">
        <f ca="true">+IF(OFFSET('Water Data'!$E$27,0,10*ROW('Water Data'!E183))="","",OFFSET('Water Data'!$E$27,0,10*ROW('Water Data'!E183)))</f>
        <v/>
      </c>
      <c r="BW189" s="266" t="str">
        <f ca="true">+IF(OFFSET('Water Data'!$E$28,0,10*ROW('Water Data'!E183))="","",OFFSET('Water Data'!$E$28,0,10*ROW('Water Data'!E183)))</f>
        <v/>
      </c>
      <c r="BX189" s="266" t="str">
        <f ca="true">+IF(OFFSET('Water Data'!$E$29,0,10*ROW('Water Data'!E183))="","",OFFSET('Water Data'!$E$29,0,10*ROW('Water Data'!E183)))</f>
        <v/>
      </c>
      <c r="BY189" s="266" t="str">
        <f ca="true">+IF(OFFSET('Water Data'!$F$27,0,10*ROW('Water Data'!F183))="","",OFFSET('Water Data'!$F$27,0,10*ROW('Water Data'!F183)))</f>
        <v/>
      </c>
      <c r="BZ189" s="266" t="str">
        <f ca="true">+IF(OFFSET('Water Data'!$F$28,0,10*ROW('Water Data'!F183))="","",OFFSET('Water Data'!$F$28,0,10*ROW('Water Data'!F183)))</f>
        <v/>
      </c>
      <c r="CA189" s="266" t="str">
        <f ca="true">+IF(OFFSET('Water Data'!$F$29,0,10*ROW('Water Data'!F183))="","",OFFSET('Water Data'!$F$29,0,10*ROW('Water Data'!F183)))</f>
        <v/>
      </c>
      <c r="CB189" s="266" t="str">
        <f ca="true">+IF(OFFSET('Water Data'!$G$27,0,10*ROW('Water Data'!G183))="","",OFFSET('Water Data'!$G$27,0,10*ROW('Water Data'!G183)))</f>
        <v/>
      </c>
      <c r="CC189" s="266" t="str">
        <f ca="true">+IF(OFFSET('Water Data'!$G$28,0,10*ROW('Water Data'!G183))="","",OFFSET('Water Data'!$G$28,0,10*ROW('Water Data'!G183)))</f>
        <v/>
      </c>
      <c r="CD189" s="266" t="str">
        <f ca="true">+IF(OFFSET('Water Data'!$G$29,0,10*ROW('Water Data'!G183))="","",OFFSET('Water Data'!$G$29,0,10*ROW('Water Data'!G183)))</f>
        <v/>
      </c>
      <c r="CE189" s="266" t="str">
        <f ca="true">+IF(OFFSET('Water Data'!$H$27,0,10*ROW('Water Data'!H183))="","",OFFSET('Water Data'!$H$27,0,10*ROW('Water Data'!H183)))</f>
        <v/>
      </c>
      <c r="CF189" s="266" t="str">
        <f ca="true">+IF(OFFSET('Water Data'!$H$28,0,10*ROW('Water Data'!H183))="","",OFFSET('Water Data'!$H$28,0,10*ROW('Water Data'!H183)))</f>
        <v/>
      </c>
      <c r="CG189" s="266" t="str">
        <f ca="true">+IF(OFFSET('Water Data'!$H$29,0,10*ROW('Water Data'!H183))="","",OFFSET('Water Data'!$H$29,0,10*ROW('Water Data'!H183)))</f>
        <v/>
      </c>
      <c r="CH189" s="266" t="str">
        <f ca="true">+IF(OFFSET('Water Data'!$I$27,0,10*ROW('Water Data'!I183))="","",OFFSET('Water Data'!$I$27,0,10*ROW('Water Data'!I183)))</f>
        <v/>
      </c>
      <c r="CI189" s="266" t="str">
        <f ca="true">+IF(OFFSET('Water Data'!$I$28,0,10*ROW('Water Data'!I183))="","",OFFSET('Water Data'!$I$28,0,10*ROW('Water Data'!I183)))</f>
        <v/>
      </c>
      <c r="CJ189" s="266" t="str">
        <f ca="true">+IF(OFFSET('Water Data'!$I$29,0,10*ROW('Water Data'!I183))="","",OFFSET('Water Data'!$I$29,0,10*ROW('Water Data'!I183)))</f>
        <v/>
      </c>
      <c r="CK189" s="266" t="str">
        <f ca="true">+IF(OFFSET('Sanitation Data'!$D$28,0,10*ROW('Sanitation Data'!D183))="","",OFFSET('Sanitation Data'!$D$28,0,10*ROW('Sanitation Data'!D183)))</f>
        <v/>
      </c>
      <c r="CL189" s="266" t="str">
        <f ca="true">+IF(OFFSET('Sanitation Data'!$D$29,0,10*ROW('Sanitation Data'!D183))="","",OFFSET('Sanitation Data'!$D$29,0,10*ROW('Sanitation Data'!D183)))</f>
        <v/>
      </c>
      <c r="CM189" s="266" t="str">
        <f ca="true">+IF(OFFSET('Sanitation Data'!$D$30,0,10*ROW('Sanitation Data'!D183))="","",OFFSET('Sanitation Data'!$D$30,0,10*ROW('Sanitation Data'!D183)))</f>
        <v/>
      </c>
      <c r="CN189" s="266" t="str">
        <f ca="true">+IF(OFFSET('Sanitation Data'!$D$31,0,10*ROW('Sanitation Data'!D183))="","",OFFSET('Sanitation Data'!$D$31,0,10*ROW('Sanitation Data'!D183)))</f>
        <v/>
      </c>
      <c r="CO189" s="266" t="str">
        <f ca="true">+IF(OFFSET('Sanitation Data'!$D$32,0,10*ROW('Sanitation Data'!D183))="","",OFFSET('Sanitation Data'!$D$32,0,10*ROW('Sanitation Data'!D183)))</f>
        <v/>
      </c>
      <c r="CP189" s="266" t="str">
        <f ca="true">+IF(OFFSET('Sanitation Data'!$E$28,0,10*ROW('Sanitation Data'!E183))="","",OFFSET('Sanitation Data'!$E$28,0,10*ROW('Sanitation Data'!E183)))</f>
        <v/>
      </c>
      <c r="CQ189" s="266" t="str">
        <f ca="true">+IF(OFFSET('Sanitation Data'!$E$29,0,10*ROW('Sanitation Data'!E183))="","",OFFSET('Sanitation Data'!$E$29,0,10*ROW('Sanitation Data'!E183)))</f>
        <v/>
      </c>
      <c r="CR189" s="266" t="str">
        <f ca="true">+IF(OFFSET('Sanitation Data'!$E$30,0,10*ROW('Sanitation Data'!E183))="","",OFFSET('Sanitation Data'!$E$30,0,10*ROW('Sanitation Data'!E183)))</f>
        <v/>
      </c>
      <c r="CS189" s="266" t="str">
        <f ca="true">+IF(OFFSET('Sanitation Data'!$E$31,0,10*ROW('Sanitation Data'!E183))="","",OFFSET('Sanitation Data'!$E$31,0,10*ROW('Sanitation Data'!E183)))</f>
        <v/>
      </c>
      <c r="CT189" s="266" t="str">
        <f ca="true">+IF(OFFSET('Sanitation Data'!$E$32,0,10*ROW('Sanitation Data'!E183))="","",OFFSET('Sanitation Data'!$E$32,0,10*ROW('Sanitation Data'!E183)))</f>
        <v/>
      </c>
      <c r="CU189" s="266" t="str">
        <f ca="true">+IF(OFFSET('Sanitation Data'!$F$28,0,10*ROW('Sanitation Data'!F183))="","",OFFSET('Sanitation Data'!$F$28,0,10*ROW('Sanitation Data'!F183)))</f>
        <v/>
      </c>
      <c r="CV189" s="266" t="str">
        <f ca="true">+IF(OFFSET('Sanitation Data'!$F$29,0,10*ROW('Sanitation Data'!F183))="","",OFFSET('Sanitation Data'!$F$29,0,10*ROW('Sanitation Data'!F183)))</f>
        <v/>
      </c>
      <c r="CW189" s="266" t="str">
        <f ca="true">+IF(OFFSET('Sanitation Data'!$F$30,0,10*ROW('Sanitation Data'!F183))="","",OFFSET('Sanitation Data'!$F$30,0,10*ROW('Sanitation Data'!F183)))</f>
        <v/>
      </c>
      <c r="CX189" s="266" t="str">
        <f ca="true">+IF(OFFSET('Sanitation Data'!$F$31,0,10*ROW('Sanitation Data'!F183))="","",OFFSET('Sanitation Data'!$F$31,0,10*ROW('Sanitation Data'!F183)))</f>
        <v/>
      </c>
      <c r="CY189" s="266" t="str">
        <f ca="true">+IF(OFFSET('Sanitation Data'!$F$32,0,10*ROW('Sanitation Data'!F183))="","",OFFSET('Sanitation Data'!$F$32,0,10*ROW('Sanitation Data'!F183)))</f>
        <v/>
      </c>
      <c r="CZ189" s="266" t="str">
        <f ca="true">+IF(OFFSET('Sanitation Data'!$G$28,0,10*ROW('Sanitation Data'!G183))="","",OFFSET('Sanitation Data'!$G$28,0,10*ROW('Sanitation Data'!G183)))</f>
        <v/>
      </c>
      <c r="DA189" s="266" t="str">
        <f ca="true">+IF(OFFSET('Sanitation Data'!$G$29,0,10*ROW('Sanitation Data'!G183))="","",OFFSET('Sanitation Data'!$G$29,0,10*ROW('Sanitation Data'!G183)))</f>
        <v/>
      </c>
      <c r="DB189" s="266" t="str">
        <f ca="true">+IF(OFFSET('Sanitation Data'!$G$30,0,10*ROW('Sanitation Data'!G183))="","",OFFSET('Sanitation Data'!$G$30,0,10*ROW('Sanitation Data'!G183)))</f>
        <v/>
      </c>
      <c r="DC189" s="266" t="str">
        <f ca="true">+IF(OFFSET('Sanitation Data'!$G$31,0,10*ROW('Sanitation Data'!G183))="","",OFFSET('Sanitation Data'!$G$31,0,10*ROW('Sanitation Data'!G183)))</f>
        <v/>
      </c>
      <c r="DD189" s="266" t="str">
        <f ca="true">+IF(OFFSET('Sanitation Data'!$G$32,0,10*ROW('Sanitation Data'!G183))="","",OFFSET('Sanitation Data'!$G$32,0,10*ROW('Sanitation Data'!G183)))</f>
        <v/>
      </c>
      <c r="DE189" s="266" t="str">
        <f ca="true">+IF(OFFSET('Sanitation Data'!$H$28,0,10*ROW('Sanitation Data'!H183))="","",OFFSET('Sanitation Data'!$H$28,0,10*ROW('Sanitation Data'!H183)))</f>
        <v/>
      </c>
      <c r="DF189" s="266" t="str">
        <f ca="true">+IF(OFFSET('Sanitation Data'!$H$29,0,10*ROW('Sanitation Data'!H183))="","",OFFSET('Sanitation Data'!$H$29,0,10*ROW('Sanitation Data'!H183)))</f>
        <v/>
      </c>
      <c r="DG189" s="266" t="str">
        <f ca="true">+IF(OFFSET('Sanitation Data'!$H$30,0,10*ROW('Sanitation Data'!H183))="","",OFFSET('Sanitation Data'!$H$30,0,10*ROW('Sanitation Data'!H183)))</f>
        <v/>
      </c>
      <c r="DH189" s="266" t="str">
        <f ca="true">+IF(OFFSET('Sanitation Data'!$H$31,0,10*ROW('Sanitation Data'!H183))="","",OFFSET('Sanitation Data'!$H$31,0,10*ROW('Sanitation Data'!H183)))</f>
        <v/>
      </c>
      <c r="DI189" s="266" t="str">
        <f ca="true">+IF(OFFSET('Sanitation Data'!$H$32,0,10*ROW('Sanitation Data'!H183))="","",OFFSET('Sanitation Data'!$H$32,0,10*ROW('Sanitation Data'!H183)))</f>
        <v/>
      </c>
      <c r="DJ189" s="266" t="str">
        <f ca="true">+IF(OFFSET('Sanitation Data'!$I$28,0,10*ROW('Sanitation Data'!I183))="","",OFFSET('Sanitation Data'!$I$28,0,10*ROW('Sanitation Data'!I183)))</f>
        <v/>
      </c>
      <c r="DK189" s="266" t="str">
        <f ca="true">+IF(OFFSET('Sanitation Data'!$I$29,0,10*ROW('Sanitation Data'!I183))="","",OFFSET('Sanitation Data'!$I$29,0,10*ROW('Sanitation Data'!I183)))</f>
        <v/>
      </c>
      <c r="DL189" s="266" t="str">
        <f ca="true">+IF(OFFSET('Sanitation Data'!$I$30,0,10*ROW('Sanitation Data'!I183))="","",OFFSET('Sanitation Data'!$I$30,0,10*ROW('Sanitation Data'!I183)))</f>
        <v/>
      </c>
      <c r="DM189" s="266" t="str">
        <f ca="true">+IF(OFFSET('Sanitation Data'!$I$31,0,10*ROW('Sanitation Data'!I183))="","",OFFSET('Sanitation Data'!$I$31,0,10*ROW('Sanitation Data'!I183)))</f>
        <v/>
      </c>
      <c r="DN189" s="266" t="str">
        <f ca="true">+IF(OFFSET('Sanitation Data'!$I$32,0,10*ROW('Sanitation Data'!I183))="","",OFFSET('Sanitation Data'!$I$32,0,10*ROW('Sanitation Data'!I183)))</f>
        <v/>
      </c>
      <c r="DO189" s="266" t="str">
        <f ca="true">+IF(OFFSET('Hygiene Data'!$D$11,0,10*ROW('Hygiene Data'!D183))="","",OFFSET('Hygiene Data'!$D$11,0,10*ROW('Hygiene Data'!D183)))</f>
        <v/>
      </c>
      <c r="DP189" s="266" t="str">
        <f ca="true">+IF(OFFSET('Hygiene Data'!$D$12,0,10*ROW('Hygiene Data'!D183))="","",OFFSET('Hygiene Data'!$D$12,0,10*ROW('Hygiene Data'!D183)))</f>
        <v/>
      </c>
      <c r="DQ189" s="266" t="str">
        <f ca="true">+IF(OFFSET('Hygiene Data'!$D$13,0,10*ROW('Hygiene Data'!D183))="","",OFFSET('Hygiene Data'!$D$13,0,10*ROW('Hygiene Data'!D183)))</f>
        <v/>
      </c>
      <c r="DR189" s="266" t="str">
        <f ca="true">+IF(OFFSET('Hygiene Data'!$E$11,0,10*ROW('Hygiene Data'!E183))="","",OFFSET('Hygiene Data'!$E$11,0,10*ROW('Hygiene Data'!E183)))</f>
        <v/>
      </c>
      <c r="DS189" s="266" t="str">
        <f ca="true">+IF(OFFSET('Hygiene Data'!$E$12,0,10*ROW('Hygiene Data'!E183))="","",OFFSET('Hygiene Data'!$E$12,0,10*ROW('Hygiene Data'!E183)))</f>
        <v/>
      </c>
      <c r="DT189" s="266" t="str">
        <f ca="true">+IF(OFFSET('Hygiene Data'!$E$13,0,10*ROW('Hygiene Data'!E183))="","",OFFSET('Hygiene Data'!$E$13,0,10*ROW('Hygiene Data'!E183)))</f>
        <v/>
      </c>
      <c r="DU189" s="266" t="str">
        <f ca="true">+IF(OFFSET('Hygiene Data'!$F$11,0,10*ROW('Hygiene Data'!F183))="","",OFFSET('Hygiene Data'!$F$11,0,10*ROW('Hygiene Data'!F183)))</f>
        <v/>
      </c>
      <c r="DV189" s="266" t="str">
        <f ca="true">+IF(OFFSET('Hygiene Data'!$F$12,0,10*ROW('Hygiene Data'!F183))="","",OFFSET('Hygiene Data'!$F$12,0,10*ROW('Hygiene Data'!F183)))</f>
        <v/>
      </c>
      <c r="DW189" s="266" t="str">
        <f ca="true">+IF(OFFSET('Hygiene Data'!$F$13,0,10*ROW('Hygiene Data'!F183))="","",OFFSET('Hygiene Data'!$F$13,0,10*ROW('Hygiene Data'!F183)))</f>
        <v/>
      </c>
      <c r="DX189" s="266" t="str">
        <f ca="true">+IF(OFFSET('Hygiene Data'!$G$11,0,10*ROW('Hygiene Data'!G183))="","",OFFSET('Hygiene Data'!$G$11,0,10*ROW('Hygiene Data'!G183)))</f>
        <v/>
      </c>
      <c r="DY189" s="266" t="str">
        <f ca="true">+IF(OFFSET('Hygiene Data'!$G$12,0,10*ROW('Hygiene Data'!G183))="","",OFFSET('Hygiene Data'!$G$12,0,10*ROW('Hygiene Data'!G183)))</f>
        <v/>
      </c>
      <c r="DZ189" s="266" t="str">
        <f ca="true">+IF(OFFSET('Hygiene Data'!$G$13,0,10*ROW('Hygiene Data'!G183))="","",OFFSET('Hygiene Data'!$G$13,0,10*ROW('Hygiene Data'!G183)))</f>
        <v/>
      </c>
      <c r="EA189" s="266" t="str">
        <f ca="true">+IF(OFFSET('Hygiene Data'!$H$11,0,10*ROW('Hygiene Data'!H183))="","",OFFSET('Hygiene Data'!$H$11,0,10*ROW('Hygiene Data'!H183)))</f>
        <v/>
      </c>
      <c r="EB189" s="266" t="str">
        <f ca="true">+IF(OFFSET('Hygiene Data'!$H$12,0,10*ROW('Hygiene Data'!H183))="","",OFFSET('Hygiene Data'!$H$12,0,10*ROW('Hygiene Data'!H183)))</f>
        <v/>
      </c>
      <c r="EC189" s="266" t="str">
        <f ca="true">+IF(OFFSET('Hygiene Data'!$H$13,0,10*ROW('Hygiene Data'!H183))="","",OFFSET('Hygiene Data'!$H$13,0,10*ROW('Hygiene Data'!H183)))</f>
        <v/>
      </c>
      <c r="ED189" s="266" t="str">
        <f ca="true">+IF(OFFSET('Hygiene Data'!$I$11,0,10*ROW('Hygiene Data'!I183))="","",OFFSET('Hygiene Data'!$I$11,0,10*ROW('Hygiene Data'!I183)))</f>
        <v/>
      </c>
      <c r="EE189" s="266" t="str">
        <f ca="true">+IF(OFFSET('Hygiene Data'!$I$12,0,10*ROW('Hygiene Data'!I183))="","",OFFSET('Hygiene Data'!$I$12,0,10*ROW('Hygiene Data'!I183)))</f>
        <v/>
      </c>
      <c r="EF189" s="266"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2"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6"/>
      <c r="BS190" s="266" t="str">
        <f ca="true">+IF(OFFSET('Water Data'!$D$27,0,10*ROW('Water Data'!D184))="","",OFFSET('Water Data'!$D$27,0,10*ROW('Water Data'!D184)))</f>
        <v/>
      </c>
      <c r="BT190" s="266" t="str">
        <f ca="true">+IF(OFFSET('Water Data'!$D$28,0,10*ROW('Water Data'!D184))="","",OFFSET('Water Data'!$D$28,0,10*ROW('Water Data'!D184)))</f>
        <v/>
      </c>
      <c r="BU190" s="266" t="str">
        <f ca="true">+IF(OFFSET('Water Data'!$D$29,0,10*ROW('Water Data'!D184))="","",OFFSET('Water Data'!$D$29,0,10*ROW('Water Data'!D184)))</f>
        <v/>
      </c>
      <c r="BV190" s="266" t="str">
        <f ca="true">+IF(OFFSET('Water Data'!$E$27,0,10*ROW('Water Data'!E184))="","",OFFSET('Water Data'!$E$27,0,10*ROW('Water Data'!E184)))</f>
        <v/>
      </c>
      <c r="BW190" s="266" t="str">
        <f ca="true">+IF(OFFSET('Water Data'!$E$28,0,10*ROW('Water Data'!E184))="","",OFFSET('Water Data'!$E$28,0,10*ROW('Water Data'!E184)))</f>
        <v/>
      </c>
      <c r="BX190" s="266" t="str">
        <f ca="true">+IF(OFFSET('Water Data'!$E$29,0,10*ROW('Water Data'!E184))="","",OFFSET('Water Data'!$E$29,0,10*ROW('Water Data'!E184)))</f>
        <v/>
      </c>
      <c r="BY190" s="266" t="str">
        <f ca="true">+IF(OFFSET('Water Data'!$F$27,0,10*ROW('Water Data'!F184))="","",OFFSET('Water Data'!$F$27,0,10*ROW('Water Data'!F184)))</f>
        <v/>
      </c>
      <c r="BZ190" s="266" t="str">
        <f ca="true">+IF(OFFSET('Water Data'!$F$28,0,10*ROW('Water Data'!F184))="","",OFFSET('Water Data'!$F$28,0,10*ROW('Water Data'!F184)))</f>
        <v/>
      </c>
      <c r="CA190" s="266" t="str">
        <f ca="true">+IF(OFFSET('Water Data'!$F$29,0,10*ROW('Water Data'!F184))="","",OFFSET('Water Data'!$F$29,0,10*ROW('Water Data'!F184)))</f>
        <v/>
      </c>
      <c r="CB190" s="266" t="str">
        <f ca="true">+IF(OFFSET('Water Data'!$G$27,0,10*ROW('Water Data'!G184))="","",OFFSET('Water Data'!$G$27,0,10*ROW('Water Data'!G184)))</f>
        <v/>
      </c>
      <c r="CC190" s="266" t="str">
        <f ca="true">+IF(OFFSET('Water Data'!$G$28,0,10*ROW('Water Data'!G184))="","",OFFSET('Water Data'!$G$28,0,10*ROW('Water Data'!G184)))</f>
        <v/>
      </c>
      <c r="CD190" s="266" t="str">
        <f ca="true">+IF(OFFSET('Water Data'!$G$29,0,10*ROW('Water Data'!G184))="","",OFFSET('Water Data'!$G$29,0,10*ROW('Water Data'!G184)))</f>
        <v/>
      </c>
      <c r="CE190" s="266" t="str">
        <f ca="true">+IF(OFFSET('Water Data'!$H$27,0,10*ROW('Water Data'!H184))="","",OFFSET('Water Data'!$H$27,0,10*ROW('Water Data'!H184)))</f>
        <v/>
      </c>
      <c r="CF190" s="266" t="str">
        <f ca="true">+IF(OFFSET('Water Data'!$H$28,0,10*ROW('Water Data'!H184))="","",OFFSET('Water Data'!$H$28,0,10*ROW('Water Data'!H184)))</f>
        <v/>
      </c>
      <c r="CG190" s="266" t="str">
        <f ca="true">+IF(OFFSET('Water Data'!$H$29,0,10*ROW('Water Data'!H184))="","",OFFSET('Water Data'!$H$29,0,10*ROW('Water Data'!H184)))</f>
        <v/>
      </c>
      <c r="CH190" s="266" t="str">
        <f ca="true">+IF(OFFSET('Water Data'!$I$27,0,10*ROW('Water Data'!I184))="","",OFFSET('Water Data'!$I$27,0,10*ROW('Water Data'!I184)))</f>
        <v/>
      </c>
      <c r="CI190" s="266" t="str">
        <f ca="true">+IF(OFFSET('Water Data'!$I$28,0,10*ROW('Water Data'!I184))="","",OFFSET('Water Data'!$I$28,0,10*ROW('Water Data'!I184)))</f>
        <v/>
      </c>
      <c r="CJ190" s="266" t="str">
        <f ca="true">+IF(OFFSET('Water Data'!$I$29,0,10*ROW('Water Data'!I184))="","",OFFSET('Water Data'!$I$29,0,10*ROW('Water Data'!I184)))</f>
        <v/>
      </c>
      <c r="CK190" s="266" t="str">
        <f ca="true">+IF(OFFSET('Sanitation Data'!$D$28,0,10*ROW('Sanitation Data'!D184))="","",OFFSET('Sanitation Data'!$D$28,0,10*ROW('Sanitation Data'!D184)))</f>
        <v/>
      </c>
      <c r="CL190" s="266" t="str">
        <f ca="true">+IF(OFFSET('Sanitation Data'!$D$29,0,10*ROW('Sanitation Data'!D184))="","",OFFSET('Sanitation Data'!$D$29,0,10*ROW('Sanitation Data'!D184)))</f>
        <v/>
      </c>
      <c r="CM190" s="266" t="str">
        <f ca="true">+IF(OFFSET('Sanitation Data'!$D$30,0,10*ROW('Sanitation Data'!D184))="","",OFFSET('Sanitation Data'!$D$30,0,10*ROW('Sanitation Data'!D184)))</f>
        <v/>
      </c>
      <c r="CN190" s="266" t="str">
        <f ca="true">+IF(OFFSET('Sanitation Data'!$D$31,0,10*ROW('Sanitation Data'!D184))="","",OFFSET('Sanitation Data'!$D$31,0,10*ROW('Sanitation Data'!D184)))</f>
        <v/>
      </c>
      <c r="CO190" s="266" t="str">
        <f ca="true">+IF(OFFSET('Sanitation Data'!$D$32,0,10*ROW('Sanitation Data'!D184))="","",OFFSET('Sanitation Data'!$D$32,0,10*ROW('Sanitation Data'!D184)))</f>
        <v/>
      </c>
      <c r="CP190" s="266" t="str">
        <f ca="true">+IF(OFFSET('Sanitation Data'!$E$28,0,10*ROW('Sanitation Data'!E184))="","",OFFSET('Sanitation Data'!$E$28,0,10*ROW('Sanitation Data'!E184)))</f>
        <v/>
      </c>
      <c r="CQ190" s="266" t="str">
        <f ca="true">+IF(OFFSET('Sanitation Data'!$E$29,0,10*ROW('Sanitation Data'!E184))="","",OFFSET('Sanitation Data'!$E$29,0,10*ROW('Sanitation Data'!E184)))</f>
        <v/>
      </c>
      <c r="CR190" s="266" t="str">
        <f ca="true">+IF(OFFSET('Sanitation Data'!$E$30,0,10*ROW('Sanitation Data'!E184))="","",OFFSET('Sanitation Data'!$E$30,0,10*ROW('Sanitation Data'!E184)))</f>
        <v/>
      </c>
      <c r="CS190" s="266" t="str">
        <f ca="true">+IF(OFFSET('Sanitation Data'!$E$31,0,10*ROW('Sanitation Data'!E184))="","",OFFSET('Sanitation Data'!$E$31,0,10*ROW('Sanitation Data'!E184)))</f>
        <v/>
      </c>
      <c r="CT190" s="266" t="str">
        <f ca="true">+IF(OFFSET('Sanitation Data'!$E$32,0,10*ROW('Sanitation Data'!E184))="","",OFFSET('Sanitation Data'!$E$32,0,10*ROW('Sanitation Data'!E184)))</f>
        <v/>
      </c>
      <c r="CU190" s="266" t="str">
        <f ca="true">+IF(OFFSET('Sanitation Data'!$F$28,0,10*ROW('Sanitation Data'!F184))="","",OFFSET('Sanitation Data'!$F$28,0,10*ROW('Sanitation Data'!F184)))</f>
        <v/>
      </c>
      <c r="CV190" s="266" t="str">
        <f ca="true">+IF(OFFSET('Sanitation Data'!$F$29,0,10*ROW('Sanitation Data'!F184))="","",OFFSET('Sanitation Data'!$F$29,0,10*ROW('Sanitation Data'!F184)))</f>
        <v/>
      </c>
      <c r="CW190" s="266" t="str">
        <f ca="true">+IF(OFFSET('Sanitation Data'!$F$30,0,10*ROW('Sanitation Data'!F184))="","",OFFSET('Sanitation Data'!$F$30,0,10*ROW('Sanitation Data'!F184)))</f>
        <v/>
      </c>
      <c r="CX190" s="266" t="str">
        <f ca="true">+IF(OFFSET('Sanitation Data'!$F$31,0,10*ROW('Sanitation Data'!F184))="","",OFFSET('Sanitation Data'!$F$31,0,10*ROW('Sanitation Data'!F184)))</f>
        <v/>
      </c>
      <c r="CY190" s="266" t="str">
        <f ca="true">+IF(OFFSET('Sanitation Data'!$F$32,0,10*ROW('Sanitation Data'!F184))="","",OFFSET('Sanitation Data'!$F$32,0,10*ROW('Sanitation Data'!F184)))</f>
        <v/>
      </c>
      <c r="CZ190" s="266" t="str">
        <f ca="true">+IF(OFFSET('Sanitation Data'!$G$28,0,10*ROW('Sanitation Data'!G184))="","",OFFSET('Sanitation Data'!$G$28,0,10*ROW('Sanitation Data'!G184)))</f>
        <v/>
      </c>
      <c r="DA190" s="266" t="str">
        <f ca="true">+IF(OFFSET('Sanitation Data'!$G$29,0,10*ROW('Sanitation Data'!G184))="","",OFFSET('Sanitation Data'!$G$29,0,10*ROW('Sanitation Data'!G184)))</f>
        <v/>
      </c>
      <c r="DB190" s="266" t="str">
        <f ca="true">+IF(OFFSET('Sanitation Data'!$G$30,0,10*ROW('Sanitation Data'!G184))="","",OFFSET('Sanitation Data'!$G$30,0,10*ROW('Sanitation Data'!G184)))</f>
        <v/>
      </c>
      <c r="DC190" s="266" t="str">
        <f ca="true">+IF(OFFSET('Sanitation Data'!$G$31,0,10*ROW('Sanitation Data'!G184))="","",OFFSET('Sanitation Data'!$G$31,0,10*ROW('Sanitation Data'!G184)))</f>
        <v/>
      </c>
      <c r="DD190" s="266" t="str">
        <f ca="true">+IF(OFFSET('Sanitation Data'!$G$32,0,10*ROW('Sanitation Data'!G184))="","",OFFSET('Sanitation Data'!$G$32,0,10*ROW('Sanitation Data'!G184)))</f>
        <v/>
      </c>
      <c r="DE190" s="266" t="str">
        <f ca="true">+IF(OFFSET('Sanitation Data'!$H$28,0,10*ROW('Sanitation Data'!H184))="","",OFFSET('Sanitation Data'!$H$28,0,10*ROW('Sanitation Data'!H184)))</f>
        <v/>
      </c>
      <c r="DF190" s="266" t="str">
        <f ca="true">+IF(OFFSET('Sanitation Data'!$H$29,0,10*ROW('Sanitation Data'!H184))="","",OFFSET('Sanitation Data'!$H$29,0,10*ROW('Sanitation Data'!H184)))</f>
        <v/>
      </c>
      <c r="DG190" s="266" t="str">
        <f ca="true">+IF(OFFSET('Sanitation Data'!$H$30,0,10*ROW('Sanitation Data'!H184))="","",OFFSET('Sanitation Data'!$H$30,0,10*ROW('Sanitation Data'!H184)))</f>
        <v/>
      </c>
      <c r="DH190" s="266" t="str">
        <f ca="true">+IF(OFFSET('Sanitation Data'!$H$31,0,10*ROW('Sanitation Data'!H184))="","",OFFSET('Sanitation Data'!$H$31,0,10*ROW('Sanitation Data'!H184)))</f>
        <v/>
      </c>
      <c r="DI190" s="266" t="str">
        <f ca="true">+IF(OFFSET('Sanitation Data'!$H$32,0,10*ROW('Sanitation Data'!H184))="","",OFFSET('Sanitation Data'!$H$32,0,10*ROW('Sanitation Data'!H184)))</f>
        <v/>
      </c>
      <c r="DJ190" s="266" t="str">
        <f ca="true">+IF(OFFSET('Sanitation Data'!$I$28,0,10*ROW('Sanitation Data'!I184))="","",OFFSET('Sanitation Data'!$I$28,0,10*ROW('Sanitation Data'!I184)))</f>
        <v/>
      </c>
      <c r="DK190" s="266" t="str">
        <f ca="true">+IF(OFFSET('Sanitation Data'!$I$29,0,10*ROW('Sanitation Data'!I184))="","",OFFSET('Sanitation Data'!$I$29,0,10*ROW('Sanitation Data'!I184)))</f>
        <v/>
      </c>
      <c r="DL190" s="266" t="str">
        <f ca="true">+IF(OFFSET('Sanitation Data'!$I$30,0,10*ROW('Sanitation Data'!I184))="","",OFFSET('Sanitation Data'!$I$30,0,10*ROW('Sanitation Data'!I184)))</f>
        <v/>
      </c>
      <c r="DM190" s="266" t="str">
        <f ca="true">+IF(OFFSET('Sanitation Data'!$I$31,0,10*ROW('Sanitation Data'!I184))="","",OFFSET('Sanitation Data'!$I$31,0,10*ROW('Sanitation Data'!I184)))</f>
        <v/>
      </c>
      <c r="DN190" s="266" t="str">
        <f ca="true">+IF(OFFSET('Sanitation Data'!$I$32,0,10*ROW('Sanitation Data'!I184))="","",OFFSET('Sanitation Data'!$I$32,0,10*ROW('Sanitation Data'!I184)))</f>
        <v/>
      </c>
      <c r="DO190" s="266" t="str">
        <f ca="true">+IF(OFFSET('Hygiene Data'!$D$11,0,10*ROW('Hygiene Data'!D184))="","",OFFSET('Hygiene Data'!$D$11,0,10*ROW('Hygiene Data'!D184)))</f>
        <v/>
      </c>
      <c r="DP190" s="266" t="str">
        <f ca="true">+IF(OFFSET('Hygiene Data'!$D$12,0,10*ROW('Hygiene Data'!D184))="","",OFFSET('Hygiene Data'!$D$12,0,10*ROW('Hygiene Data'!D184)))</f>
        <v/>
      </c>
      <c r="DQ190" s="266" t="str">
        <f ca="true">+IF(OFFSET('Hygiene Data'!$D$13,0,10*ROW('Hygiene Data'!D184))="","",OFFSET('Hygiene Data'!$D$13,0,10*ROW('Hygiene Data'!D184)))</f>
        <v/>
      </c>
      <c r="DR190" s="266" t="str">
        <f ca="true">+IF(OFFSET('Hygiene Data'!$E$11,0,10*ROW('Hygiene Data'!E184))="","",OFFSET('Hygiene Data'!$E$11,0,10*ROW('Hygiene Data'!E184)))</f>
        <v/>
      </c>
      <c r="DS190" s="266" t="str">
        <f ca="true">+IF(OFFSET('Hygiene Data'!$E$12,0,10*ROW('Hygiene Data'!E184))="","",OFFSET('Hygiene Data'!$E$12,0,10*ROW('Hygiene Data'!E184)))</f>
        <v/>
      </c>
      <c r="DT190" s="266" t="str">
        <f ca="true">+IF(OFFSET('Hygiene Data'!$E$13,0,10*ROW('Hygiene Data'!E184))="","",OFFSET('Hygiene Data'!$E$13,0,10*ROW('Hygiene Data'!E184)))</f>
        <v/>
      </c>
      <c r="DU190" s="266" t="str">
        <f ca="true">+IF(OFFSET('Hygiene Data'!$F$11,0,10*ROW('Hygiene Data'!F184))="","",OFFSET('Hygiene Data'!$F$11,0,10*ROW('Hygiene Data'!F184)))</f>
        <v/>
      </c>
      <c r="DV190" s="266" t="str">
        <f ca="true">+IF(OFFSET('Hygiene Data'!$F$12,0,10*ROW('Hygiene Data'!F184))="","",OFFSET('Hygiene Data'!$F$12,0,10*ROW('Hygiene Data'!F184)))</f>
        <v/>
      </c>
      <c r="DW190" s="266" t="str">
        <f ca="true">+IF(OFFSET('Hygiene Data'!$F$13,0,10*ROW('Hygiene Data'!F184))="","",OFFSET('Hygiene Data'!$F$13,0,10*ROW('Hygiene Data'!F184)))</f>
        <v/>
      </c>
      <c r="DX190" s="266" t="str">
        <f ca="true">+IF(OFFSET('Hygiene Data'!$G$11,0,10*ROW('Hygiene Data'!G184))="","",OFFSET('Hygiene Data'!$G$11,0,10*ROW('Hygiene Data'!G184)))</f>
        <v/>
      </c>
      <c r="DY190" s="266" t="str">
        <f ca="true">+IF(OFFSET('Hygiene Data'!$G$12,0,10*ROW('Hygiene Data'!G184))="","",OFFSET('Hygiene Data'!$G$12,0,10*ROW('Hygiene Data'!G184)))</f>
        <v/>
      </c>
      <c r="DZ190" s="266" t="str">
        <f ca="true">+IF(OFFSET('Hygiene Data'!$G$13,0,10*ROW('Hygiene Data'!G184))="","",OFFSET('Hygiene Data'!$G$13,0,10*ROW('Hygiene Data'!G184)))</f>
        <v/>
      </c>
      <c r="EA190" s="266" t="str">
        <f ca="true">+IF(OFFSET('Hygiene Data'!$H$11,0,10*ROW('Hygiene Data'!H184))="","",OFFSET('Hygiene Data'!$H$11,0,10*ROW('Hygiene Data'!H184)))</f>
        <v/>
      </c>
      <c r="EB190" s="266" t="str">
        <f ca="true">+IF(OFFSET('Hygiene Data'!$H$12,0,10*ROW('Hygiene Data'!H184))="","",OFFSET('Hygiene Data'!$H$12,0,10*ROW('Hygiene Data'!H184)))</f>
        <v/>
      </c>
      <c r="EC190" s="266" t="str">
        <f ca="true">+IF(OFFSET('Hygiene Data'!$H$13,0,10*ROW('Hygiene Data'!H184))="","",OFFSET('Hygiene Data'!$H$13,0,10*ROW('Hygiene Data'!H184)))</f>
        <v/>
      </c>
      <c r="ED190" s="266" t="str">
        <f ca="true">+IF(OFFSET('Hygiene Data'!$I$11,0,10*ROW('Hygiene Data'!I184))="","",OFFSET('Hygiene Data'!$I$11,0,10*ROW('Hygiene Data'!I184)))</f>
        <v/>
      </c>
      <c r="EE190" s="266" t="str">
        <f ca="true">+IF(OFFSET('Hygiene Data'!$I$12,0,10*ROW('Hygiene Data'!I184))="","",OFFSET('Hygiene Data'!$I$12,0,10*ROW('Hygiene Data'!I184)))</f>
        <v/>
      </c>
      <c r="EF190" s="266"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2"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6"/>
      <c r="BS191" s="266" t="str">
        <f ca="true">+IF(OFFSET('Water Data'!$D$27,0,10*ROW('Water Data'!D185))="","",OFFSET('Water Data'!$D$27,0,10*ROW('Water Data'!D185)))</f>
        <v/>
      </c>
      <c r="BT191" s="266" t="str">
        <f ca="true">+IF(OFFSET('Water Data'!$D$28,0,10*ROW('Water Data'!D185))="","",OFFSET('Water Data'!$D$28,0,10*ROW('Water Data'!D185)))</f>
        <v/>
      </c>
      <c r="BU191" s="266" t="str">
        <f ca="true">+IF(OFFSET('Water Data'!$D$29,0,10*ROW('Water Data'!D185))="","",OFFSET('Water Data'!$D$29,0,10*ROW('Water Data'!D185)))</f>
        <v/>
      </c>
      <c r="BV191" s="266" t="str">
        <f ca="true">+IF(OFFSET('Water Data'!$E$27,0,10*ROW('Water Data'!E185))="","",OFFSET('Water Data'!$E$27,0,10*ROW('Water Data'!E185)))</f>
        <v/>
      </c>
      <c r="BW191" s="266" t="str">
        <f ca="true">+IF(OFFSET('Water Data'!$E$28,0,10*ROW('Water Data'!E185))="","",OFFSET('Water Data'!$E$28,0,10*ROW('Water Data'!E185)))</f>
        <v/>
      </c>
      <c r="BX191" s="266" t="str">
        <f ca="true">+IF(OFFSET('Water Data'!$E$29,0,10*ROW('Water Data'!E185))="","",OFFSET('Water Data'!$E$29,0,10*ROW('Water Data'!E185)))</f>
        <v/>
      </c>
      <c r="BY191" s="266" t="str">
        <f ca="true">+IF(OFFSET('Water Data'!$F$27,0,10*ROW('Water Data'!F185))="","",OFFSET('Water Data'!$F$27,0,10*ROW('Water Data'!F185)))</f>
        <v/>
      </c>
      <c r="BZ191" s="266" t="str">
        <f ca="true">+IF(OFFSET('Water Data'!$F$28,0,10*ROW('Water Data'!F185))="","",OFFSET('Water Data'!$F$28,0,10*ROW('Water Data'!F185)))</f>
        <v/>
      </c>
      <c r="CA191" s="266" t="str">
        <f ca="true">+IF(OFFSET('Water Data'!$F$29,0,10*ROW('Water Data'!F185))="","",OFFSET('Water Data'!$F$29,0,10*ROW('Water Data'!F185)))</f>
        <v/>
      </c>
      <c r="CB191" s="266" t="str">
        <f ca="true">+IF(OFFSET('Water Data'!$G$27,0,10*ROW('Water Data'!G185))="","",OFFSET('Water Data'!$G$27,0,10*ROW('Water Data'!G185)))</f>
        <v/>
      </c>
      <c r="CC191" s="266" t="str">
        <f ca="true">+IF(OFFSET('Water Data'!$G$28,0,10*ROW('Water Data'!G185))="","",OFFSET('Water Data'!$G$28,0,10*ROW('Water Data'!G185)))</f>
        <v/>
      </c>
      <c r="CD191" s="266" t="str">
        <f ca="true">+IF(OFFSET('Water Data'!$G$29,0,10*ROW('Water Data'!G185))="","",OFFSET('Water Data'!$G$29,0,10*ROW('Water Data'!G185)))</f>
        <v/>
      </c>
      <c r="CE191" s="266" t="str">
        <f ca="true">+IF(OFFSET('Water Data'!$H$27,0,10*ROW('Water Data'!H185))="","",OFFSET('Water Data'!$H$27,0,10*ROW('Water Data'!H185)))</f>
        <v/>
      </c>
      <c r="CF191" s="266" t="str">
        <f ca="true">+IF(OFFSET('Water Data'!$H$28,0,10*ROW('Water Data'!H185))="","",OFFSET('Water Data'!$H$28,0,10*ROW('Water Data'!H185)))</f>
        <v/>
      </c>
      <c r="CG191" s="266" t="str">
        <f ca="true">+IF(OFFSET('Water Data'!$H$29,0,10*ROW('Water Data'!H185))="","",OFFSET('Water Data'!$H$29,0,10*ROW('Water Data'!H185)))</f>
        <v/>
      </c>
      <c r="CH191" s="266" t="str">
        <f ca="true">+IF(OFFSET('Water Data'!$I$27,0,10*ROW('Water Data'!I185))="","",OFFSET('Water Data'!$I$27,0,10*ROW('Water Data'!I185)))</f>
        <v/>
      </c>
      <c r="CI191" s="266" t="str">
        <f ca="true">+IF(OFFSET('Water Data'!$I$28,0,10*ROW('Water Data'!I185))="","",OFFSET('Water Data'!$I$28,0,10*ROW('Water Data'!I185)))</f>
        <v/>
      </c>
      <c r="CJ191" s="266" t="str">
        <f ca="true">+IF(OFFSET('Water Data'!$I$29,0,10*ROW('Water Data'!I185))="","",OFFSET('Water Data'!$I$29,0,10*ROW('Water Data'!I185)))</f>
        <v/>
      </c>
      <c r="CK191" s="266" t="str">
        <f ca="true">+IF(OFFSET('Sanitation Data'!$D$28,0,10*ROW('Sanitation Data'!D185))="","",OFFSET('Sanitation Data'!$D$28,0,10*ROW('Sanitation Data'!D185)))</f>
        <v/>
      </c>
      <c r="CL191" s="266" t="str">
        <f ca="true">+IF(OFFSET('Sanitation Data'!$D$29,0,10*ROW('Sanitation Data'!D185))="","",OFFSET('Sanitation Data'!$D$29,0,10*ROW('Sanitation Data'!D185)))</f>
        <v/>
      </c>
      <c r="CM191" s="266" t="str">
        <f ca="true">+IF(OFFSET('Sanitation Data'!$D$30,0,10*ROW('Sanitation Data'!D185))="","",OFFSET('Sanitation Data'!$D$30,0,10*ROW('Sanitation Data'!D185)))</f>
        <v/>
      </c>
      <c r="CN191" s="266" t="str">
        <f ca="true">+IF(OFFSET('Sanitation Data'!$D$31,0,10*ROW('Sanitation Data'!D185))="","",OFFSET('Sanitation Data'!$D$31,0,10*ROW('Sanitation Data'!D185)))</f>
        <v/>
      </c>
      <c r="CO191" s="266" t="str">
        <f ca="true">+IF(OFFSET('Sanitation Data'!$D$32,0,10*ROW('Sanitation Data'!D185))="","",OFFSET('Sanitation Data'!$D$32,0,10*ROW('Sanitation Data'!D185)))</f>
        <v/>
      </c>
      <c r="CP191" s="266" t="str">
        <f ca="true">+IF(OFFSET('Sanitation Data'!$E$28,0,10*ROW('Sanitation Data'!E185))="","",OFFSET('Sanitation Data'!$E$28,0,10*ROW('Sanitation Data'!E185)))</f>
        <v/>
      </c>
      <c r="CQ191" s="266" t="str">
        <f ca="true">+IF(OFFSET('Sanitation Data'!$E$29,0,10*ROW('Sanitation Data'!E185))="","",OFFSET('Sanitation Data'!$E$29,0,10*ROW('Sanitation Data'!E185)))</f>
        <v/>
      </c>
      <c r="CR191" s="266" t="str">
        <f ca="true">+IF(OFFSET('Sanitation Data'!$E$30,0,10*ROW('Sanitation Data'!E185))="","",OFFSET('Sanitation Data'!$E$30,0,10*ROW('Sanitation Data'!E185)))</f>
        <v/>
      </c>
      <c r="CS191" s="266" t="str">
        <f ca="true">+IF(OFFSET('Sanitation Data'!$E$31,0,10*ROW('Sanitation Data'!E185))="","",OFFSET('Sanitation Data'!$E$31,0,10*ROW('Sanitation Data'!E185)))</f>
        <v/>
      </c>
      <c r="CT191" s="266" t="str">
        <f ca="true">+IF(OFFSET('Sanitation Data'!$E$32,0,10*ROW('Sanitation Data'!E185))="","",OFFSET('Sanitation Data'!$E$32,0,10*ROW('Sanitation Data'!E185)))</f>
        <v/>
      </c>
      <c r="CU191" s="266" t="str">
        <f ca="true">+IF(OFFSET('Sanitation Data'!$F$28,0,10*ROW('Sanitation Data'!F185))="","",OFFSET('Sanitation Data'!$F$28,0,10*ROW('Sanitation Data'!F185)))</f>
        <v/>
      </c>
      <c r="CV191" s="266" t="str">
        <f ca="true">+IF(OFFSET('Sanitation Data'!$F$29,0,10*ROW('Sanitation Data'!F185))="","",OFFSET('Sanitation Data'!$F$29,0,10*ROW('Sanitation Data'!F185)))</f>
        <v/>
      </c>
      <c r="CW191" s="266" t="str">
        <f ca="true">+IF(OFFSET('Sanitation Data'!$F$30,0,10*ROW('Sanitation Data'!F185))="","",OFFSET('Sanitation Data'!$F$30,0,10*ROW('Sanitation Data'!F185)))</f>
        <v/>
      </c>
      <c r="CX191" s="266" t="str">
        <f ca="true">+IF(OFFSET('Sanitation Data'!$F$31,0,10*ROW('Sanitation Data'!F185))="","",OFFSET('Sanitation Data'!$F$31,0,10*ROW('Sanitation Data'!F185)))</f>
        <v/>
      </c>
      <c r="CY191" s="266" t="str">
        <f ca="true">+IF(OFFSET('Sanitation Data'!$F$32,0,10*ROW('Sanitation Data'!F185))="","",OFFSET('Sanitation Data'!$F$32,0,10*ROW('Sanitation Data'!F185)))</f>
        <v/>
      </c>
      <c r="CZ191" s="266" t="str">
        <f ca="true">+IF(OFFSET('Sanitation Data'!$G$28,0,10*ROW('Sanitation Data'!G185))="","",OFFSET('Sanitation Data'!$G$28,0,10*ROW('Sanitation Data'!G185)))</f>
        <v/>
      </c>
      <c r="DA191" s="266" t="str">
        <f ca="true">+IF(OFFSET('Sanitation Data'!$G$29,0,10*ROW('Sanitation Data'!G185))="","",OFFSET('Sanitation Data'!$G$29,0,10*ROW('Sanitation Data'!G185)))</f>
        <v/>
      </c>
      <c r="DB191" s="266" t="str">
        <f ca="true">+IF(OFFSET('Sanitation Data'!$G$30,0,10*ROW('Sanitation Data'!G185))="","",OFFSET('Sanitation Data'!$G$30,0,10*ROW('Sanitation Data'!G185)))</f>
        <v/>
      </c>
      <c r="DC191" s="266" t="str">
        <f ca="true">+IF(OFFSET('Sanitation Data'!$G$31,0,10*ROW('Sanitation Data'!G185))="","",OFFSET('Sanitation Data'!$G$31,0,10*ROW('Sanitation Data'!G185)))</f>
        <v/>
      </c>
      <c r="DD191" s="266" t="str">
        <f ca="true">+IF(OFFSET('Sanitation Data'!$G$32,0,10*ROW('Sanitation Data'!G185))="","",OFFSET('Sanitation Data'!$G$32,0,10*ROW('Sanitation Data'!G185)))</f>
        <v/>
      </c>
      <c r="DE191" s="266" t="str">
        <f ca="true">+IF(OFFSET('Sanitation Data'!$H$28,0,10*ROW('Sanitation Data'!H185))="","",OFFSET('Sanitation Data'!$H$28,0,10*ROW('Sanitation Data'!H185)))</f>
        <v/>
      </c>
      <c r="DF191" s="266" t="str">
        <f ca="true">+IF(OFFSET('Sanitation Data'!$H$29,0,10*ROW('Sanitation Data'!H185))="","",OFFSET('Sanitation Data'!$H$29,0,10*ROW('Sanitation Data'!H185)))</f>
        <v/>
      </c>
      <c r="DG191" s="266" t="str">
        <f ca="true">+IF(OFFSET('Sanitation Data'!$H$30,0,10*ROW('Sanitation Data'!H185))="","",OFFSET('Sanitation Data'!$H$30,0,10*ROW('Sanitation Data'!H185)))</f>
        <v/>
      </c>
      <c r="DH191" s="266" t="str">
        <f ca="true">+IF(OFFSET('Sanitation Data'!$H$31,0,10*ROW('Sanitation Data'!H185))="","",OFFSET('Sanitation Data'!$H$31,0,10*ROW('Sanitation Data'!H185)))</f>
        <v/>
      </c>
      <c r="DI191" s="266" t="str">
        <f ca="true">+IF(OFFSET('Sanitation Data'!$H$32,0,10*ROW('Sanitation Data'!H185))="","",OFFSET('Sanitation Data'!$H$32,0,10*ROW('Sanitation Data'!H185)))</f>
        <v/>
      </c>
      <c r="DJ191" s="266" t="str">
        <f ca="true">+IF(OFFSET('Sanitation Data'!$I$28,0,10*ROW('Sanitation Data'!I185))="","",OFFSET('Sanitation Data'!$I$28,0,10*ROW('Sanitation Data'!I185)))</f>
        <v/>
      </c>
      <c r="DK191" s="266" t="str">
        <f ca="true">+IF(OFFSET('Sanitation Data'!$I$29,0,10*ROW('Sanitation Data'!I185))="","",OFFSET('Sanitation Data'!$I$29,0,10*ROW('Sanitation Data'!I185)))</f>
        <v/>
      </c>
      <c r="DL191" s="266" t="str">
        <f ca="true">+IF(OFFSET('Sanitation Data'!$I$30,0,10*ROW('Sanitation Data'!I185))="","",OFFSET('Sanitation Data'!$I$30,0,10*ROW('Sanitation Data'!I185)))</f>
        <v/>
      </c>
      <c r="DM191" s="266" t="str">
        <f ca="true">+IF(OFFSET('Sanitation Data'!$I$31,0,10*ROW('Sanitation Data'!I185))="","",OFFSET('Sanitation Data'!$I$31,0,10*ROW('Sanitation Data'!I185)))</f>
        <v/>
      </c>
      <c r="DN191" s="266" t="str">
        <f ca="true">+IF(OFFSET('Sanitation Data'!$I$32,0,10*ROW('Sanitation Data'!I185))="","",OFFSET('Sanitation Data'!$I$32,0,10*ROW('Sanitation Data'!I185)))</f>
        <v/>
      </c>
      <c r="DO191" s="266" t="str">
        <f ca="true">+IF(OFFSET('Hygiene Data'!$D$11,0,10*ROW('Hygiene Data'!D185))="","",OFFSET('Hygiene Data'!$D$11,0,10*ROW('Hygiene Data'!D185)))</f>
        <v/>
      </c>
      <c r="DP191" s="266" t="str">
        <f ca="true">+IF(OFFSET('Hygiene Data'!$D$12,0,10*ROW('Hygiene Data'!D185))="","",OFFSET('Hygiene Data'!$D$12,0,10*ROW('Hygiene Data'!D185)))</f>
        <v/>
      </c>
      <c r="DQ191" s="266" t="str">
        <f ca="true">+IF(OFFSET('Hygiene Data'!$D$13,0,10*ROW('Hygiene Data'!D185))="","",OFFSET('Hygiene Data'!$D$13,0,10*ROW('Hygiene Data'!D185)))</f>
        <v/>
      </c>
      <c r="DR191" s="266" t="str">
        <f ca="true">+IF(OFFSET('Hygiene Data'!$E$11,0,10*ROW('Hygiene Data'!E185))="","",OFFSET('Hygiene Data'!$E$11,0,10*ROW('Hygiene Data'!E185)))</f>
        <v/>
      </c>
      <c r="DS191" s="266" t="str">
        <f ca="true">+IF(OFFSET('Hygiene Data'!$E$12,0,10*ROW('Hygiene Data'!E185))="","",OFFSET('Hygiene Data'!$E$12,0,10*ROW('Hygiene Data'!E185)))</f>
        <v/>
      </c>
      <c r="DT191" s="266" t="str">
        <f ca="true">+IF(OFFSET('Hygiene Data'!$E$13,0,10*ROW('Hygiene Data'!E185))="","",OFFSET('Hygiene Data'!$E$13,0,10*ROW('Hygiene Data'!E185)))</f>
        <v/>
      </c>
      <c r="DU191" s="266" t="str">
        <f ca="true">+IF(OFFSET('Hygiene Data'!$F$11,0,10*ROW('Hygiene Data'!F185))="","",OFFSET('Hygiene Data'!$F$11,0,10*ROW('Hygiene Data'!F185)))</f>
        <v/>
      </c>
      <c r="DV191" s="266" t="str">
        <f ca="true">+IF(OFFSET('Hygiene Data'!$F$12,0,10*ROW('Hygiene Data'!F185))="","",OFFSET('Hygiene Data'!$F$12,0,10*ROW('Hygiene Data'!F185)))</f>
        <v/>
      </c>
      <c r="DW191" s="266" t="str">
        <f ca="true">+IF(OFFSET('Hygiene Data'!$F$13,0,10*ROW('Hygiene Data'!F185))="","",OFFSET('Hygiene Data'!$F$13,0,10*ROW('Hygiene Data'!F185)))</f>
        <v/>
      </c>
      <c r="DX191" s="266" t="str">
        <f ca="true">+IF(OFFSET('Hygiene Data'!$G$11,0,10*ROW('Hygiene Data'!G185))="","",OFFSET('Hygiene Data'!$G$11,0,10*ROW('Hygiene Data'!G185)))</f>
        <v/>
      </c>
      <c r="DY191" s="266" t="str">
        <f ca="true">+IF(OFFSET('Hygiene Data'!$G$12,0,10*ROW('Hygiene Data'!G185))="","",OFFSET('Hygiene Data'!$G$12,0,10*ROW('Hygiene Data'!G185)))</f>
        <v/>
      </c>
      <c r="DZ191" s="266" t="str">
        <f ca="true">+IF(OFFSET('Hygiene Data'!$G$13,0,10*ROW('Hygiene Data'!G185))="","",OFFSET('Hygiene Data'!$G$13,0,10*ROW('Hygiene Data'!G185)))</f>
        <v/>
      </c>
      <c r="EA191" s="266" t="str">
        <f ca="true">+IF(OFFSET('Hygiene Data'!$H$11,0,10*ROW('Hygiene Data'!H185))="","",OFFSET('Hygiene Data'!$H$11,0,10*ROW('Hygiene Data'!H185)))</f>
        <v/>
      </c>
      <c r="EB191" s="266" t="str">
        <f ca="true">+IF(OFFSET('Hygiene Data'!$H$12,0,10*ROW('Hygiene Data'!H185))="","",OFFSET('Hygiene Data'!$H$12,0,10*ROW('Hygiene Data'!H185)))</f>
        <v/>
      </c>
      <c r="EC191" s="266" t="str">
        <f ca="true">+IF(OFFSET('Hygiene Data'!$H$13,0,10*ROW('Hygiene Data'!H185))="","",OFFSET('Hygiene Data'!$H$13,0,10*ROW('Hygiene Data'!H185)))</f>
        <v/>
      </c>
      <c r="ED191" s="266" t="str">
        <f ca="true">+IF(OFFSET('Hygiene Data'!$I$11,0,10*ROW('Hygiene Data'!I185))="","",OFFSET('Hygiene Data'!$I$11,0,10*ROW('Hygiene Data'!I185)))</f>
        <v/>
      </c>
      <c r="EE191" s="266" t="str">
        <f ca="true">+IF(OFFSET('Hygiene Data'!$I$12,0,10*ROW('Hygiene Data'!I185))="","",OFFSET('Hygiene Data'!$I$12,0,10*ROW('Hygiene Data'!I185)))</f>
        <v/>
      </c>
      <c r="EF191" s="266"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2"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6"/>
      <c r="BS192" s="266" t="str">
        <f ca="true">+IF(OFFSET('Water Data'!$D$27,0,10*ROW('Water Data'!D186))="","",OFFSET('Water Data'!$D$27,0,10*ROW('Water Data'!D186)))</f>
        <v/>
      </c>
      <c r="BT192" s="266" t="str">
        <f ca="true">+IF(OFFSET('Water Data'!$D$28,0,10*ROW('Water Data'!D186))="","",OFFSET('Water Data'!$D$28,0,10*ROW('Water Data'!D186)))</f>
        <v/>
      </c>
      <c r="BU192" s="266" t="str">
        <f ca="true">+IF(OFFSET('Water Data'!$D$29,0,10*ROW('Water Data'!D186))="","",OFFSET('Water Data'!$D$29,0,10*ROW('Water Data'!D186)))</f>
        <v/>
      </c>
      <c r="BV192" s="266" t="str">
        <f ca="true">+IF(OFFSET('Water Data'!$E$27,0,10*ROW('Water Data'!E186))="","",OFFSET('Water Data'!$E$27,0,10*ROW('Water Data'!E186)))</f>
        <v/>
      </c>
      <c r="BW192" s="266" t="str">
        <f ca="true">+IF(OFFSET('Water Data'!$E$28,0,10*ROW('Water Data'!E186))="","",OFFSET('Water Data'!$E$28,0,10*ROW('Water Data'!E186)))</f>
        <v/>
      </c>
      <c r="BX192" s="266" t="str">
        <f ca="true">+IF(OFFSET('Water Data'!$E$29,0,10*ROW('Water Data'!E186))="","",OFFSET('Water Data'!$E$29,0,10*ROW('Water Data'!E186)))</f>
        <v/>
      </c>
      <c r="BY192" s="266" t="str">
        <f ca="true">+IF(OFFSET('Water Data'!$F$27,0,10*ROW('Water Data'!F186))="","",OFFSET('Water Data'!$F$27,0,10*ROW('Water Data'!F186)))</f>
        <v/>
      </c>
      <c r="BZ192" s="266" t="str">
        <f ca="true">+IF(OFFSET('Water Data'!$F$28,0,10*ROW('Water Data'!F186))="","",OFFSET('Water Data'!$F$28,0,10*ROW('Water Data'!F186)))</f>
        <v/>
      </c>
      <c r="CA192" s="266" t="str">
        <f ca="true">+IF(OFFSET('Water Data'!$F$29,0,10*ROW('Water Data'!F186))="","",OFFSET('Water Data'!$F$29,0,10*ROW('Water Data'!F186)))</f>
        <v/>
      </c>
      <c r="CB192" s="266" t="str">
        <f ca="true">+IF(OFFSET('Water Data'!$G$27,0,10*ROW('Water Data'!G186))="","",OFFSET('Water Data'!$G$27,0,10*ROW('Water Data'!G186)))</f>
        <v/>
      </c>
      <c r="CC192" s="266" t="str">
        <f ca="true">+IF(OFFSET('Water Data'!$G$28,0,10*ROW('Water Data'!G186))="","",OFFSET('Water Data'!$G$28,0,10*ROW('Water Data'!G186)))</f>
        <v/>
      </c>
      <c r="CD192" s="266" t="str">
        <f ca="true">+IF(OFFSET('Water Data'!$G$29,0,10*ROW('Water Data'!G186))="","",OFFSET('Water Data'!$G$29,0,10*ROW('Water Data'!G186)))</f>
        <v/>
      </c>
      <c r="CE192" s="266" t="str">
        <f ca="true">+IF(OFFSET('Water Data'!$H$27,0,10*ROW('Water Data'!H186))="","",OFFSET('Water Data'!$H$27,0,10*ROW('Water Data'!H186)))</f>
        <v/>
      </c>
      <c r="CF192" s="266" t="str">
        <f ca="true">+IF(OFFSET('Water Data'!$H$28,0,10*ROW('Water Data'!H186))="","",OFFSET('Water Data'!$H$28,0,10*ROW('Water Data'!H186)))</f>
        <v/>
      </c>
      <c r="CG192" s="266" t="str">
        <f ca="true">+IF(OFFSET('Water Data'!$H$29,0,10*ROW('Water Data'!H186))="","",OFFSET('Water Data'!$H$29,0,10*ROW('Water Data'!H186)))</f>
        <v/>
      </c>
      <c r="CH192" s="266" t="str">
        <f ca="true">+IF(OFFSET('Water Data'!$I$27,0,10*ROW('Water Data'!I186))="","",OFFSET('Water Data'!$I$27,0,10*ROW('Water Data'!I186)))</f>
        <v/>
      </c>
      <c r="CI192" s="266" t="str">
        <f ca="true">+IF(OFFSET('Water Data'!$I$28,0,10*ROW('Water Data'!I186))="","",OFFSET('Water Data'!$I$28,0,10*ROW('Water Data'!I186)))</f>
        <v/>
      </c>
      <c r="CJ192" s="266" t="str">
        <f ca="true">+IF(OFFSET('Water Data'!$I$29,0,10*ROW('Water Data'!I186))="","",OFFSET('Water Data'!$I$29,0,10*ROW('Water Data'!I186)))</f>
        <v/>
      </c>
      <c r="CK192" s="266" t="str">
        <f ca="true">+IF(OFFSET('Sanitation Data'!$D$28,0,10*ROW('Sanitation Data'!D186))="","",OFFSET('Sanitation Data'!$D$28,0,10*ROW('Sanitation Data'!D186)))</f>
        <v/>
      </c>
      <c r="CL192" s="266" t="str">
        <f ca="true">+IF(OFFSET('Sanitation Data'!$D$29,0,10*ROW('Sanitation Data'!D186))="","",OFFSET('Sanitation Data'!$D$29,0,10*ROW('Sanitation Data'!D186)))</f>
        <v/>
      </c>
      <c r="CM192" s="266" t="str">
        <f ca="true">+IF(OFFSET('Sanitation Data'!$D$30,0,10*ROW('Sanitation Data'!D186))="","",OFFSET('Sanitation Data'!$D$30,0,10*ROW('Sanitation Data'!D186)))</f>
        <v/>
      </c>
      <c r="CN192" s="266" t="str">
        <f ca="true">+IF(OFFSET('Sanitation Data'!$D$31,0,10*ROW('Sanitation Data'!D186))="","",OFFSET('Sanitation Data'!$D$31,0,10*ROW('Sanitation Data'!D186)))</f>
        <v/>
      </c>
      <c r="CO192" s="266" t="str">
        <f ca="true">+IF(OFFSET('Sanitation Data'!$D$32,0,10*ROW('Sanitation Data'!D186))="","",OFFSET('Sanitation Data'!$D$32,0,10*ROW('Sanitation Data'!D186)))</f>
        <v/>
      </c>
      <c r="CP192" s="266" t="str">
        <f ca="true">+IF(OFFSET('Sanitation Data'!$E$28,0,10*ROW('Sanitation Data'!E186))="","",OFFSET('Sanitation Data'!$E$28,0,10*ROW('Sanitation Data'!E186)))</f>
        <v/>
      </c>
      <c r="CQ192" s="266" t="str">
        <f ca="true">+IF(OFFSET('Sanitation Data'!$E$29,0,10*ROW('Sanitation Data'!E186))="","",OFFSET('Sanitation Data'!$E$29,0,10*ROW('Sanitation Data'!E186)))</f>
        <v/>
      </c>
      <c r="CR192" s="266" t="str">
        <f ca="true">+IF(OFFSET('Sanitation Data'!$E$30,0,10*ROW('Sanitation Data'!E186))="","",OFFSET('Sanitation Data'!$E$30,0,10*ROW('Sanitation Data'!E186)))</f>
        <v/>
      </c>
      <c r="CS192" s="266" t="str">
        <f ca="true">+IF(OFFSET('Sanitation Data'!$E$31,0,10*ROW('Sanitation Data'!E186))="","",OFFSET('Sanitation Data'!$E$31,0,10*ROW('Sanitation Data'!E186)))</f>
        <v/>
      </c>
      <c r="CT192" s="266" t="str">
        <f ca="true">+IF(OFFSET('Sanitation Data'!$E$32,0,10*ROW('Sanitation Data'!E186))="","",OFFSET('Sanitation Data'!$E$32,0,10*ROW('Sanitation Data'!E186)))</f>
        <v/>
      </c>
      <c r="CU192" s="266" t="str">
        <f ca="true">+IF(OFFSET('Sanitation Data'!$F$28,0,10*ROW('Sanitation Data'!F186))="","",OFFSET('Sanitation Data'!$F$28,0,10*ROW('Sanitation Data'!F186)))</f>
        <v/>
      </c>
      <c r="CV192" s="266" t="str">
        <f ca="true">+IF(OFFSET('Sanitation Data'!$F$29,0,10*ROW('Sanitation Data'!F186))="","",OFFSET('Sanitation Data'!$F$29,0,10*ROW('Sanitation Data'!F186)))</f>
        <v/>
      </c>
      <c r="CW192" s="266" t="str">
        <f ca="true">+IF(OFFSET('Sanitation Data'!$F$30,0,10*ROW('Sanitation Data'!F186))="","",OFFSET('Sanitation Data'!$F$30,0,10*ROW('Sanitation Data'!F186)))</f>
        <v/>
      </c>
      <c r="CX192" s="266" t="str">
        <f ca="true">+IF(OFFSET('Sanitation Data'!$F$31,0,10*ROW('Sanitation Data'!F186))="","",OFFSET('Sanitation Data'!$F$31,0,10*ROW('Sanitation Data'!F186)))</f>
        <v/>
      </c>
      <c r="CY192" s="266" t="str">
        <f ca="true">+IF(OFFSET('Sanitation Data'!$F$32,0,10*ROW('Sanitation Data'!F186))="","",OFFSET('Sanitation Data'!$F$32,0,10*ROW('Sanitation Data'!F186)))</f>
        <v/>
      </c>
      <c r="CZ192" s="266" t="str">
        <f ca="true">+IF(OFFSET('Sanitation Data'!$G$28,0,10*ROW('Sanitation Data'!G186))="","",OFFSET('Sanitation Data'!$G$28,0,10*ROW('Sanitation Data'!G186)))</f>
        <v/>
      </c>
      <c r="DA192" s="266" t="str">
        <f ca="true">+IF(OFFSET('Sanitation Data'!$G$29,0,10*ROW('Sanitation Data'!G186))="","",OFFSET('Sanitation Data'!$G$29,0,10*ROW('Sanitation Data'!G186)))</f>
        <v/>
      </c>
      <c r="DB192" s="266" t="str">
        <f ca="true">+IF(OFFSET('Sanitation Data'!$G$30,0,10*ROW('Sanitation Data'!G186))="","",OFFSET('Sanitation Data'!$G$30,0,10*ROW('Sanitation Data'!G186)))</f>
        <v/>
      </c>
      <c r="DC192" s="266" t="str">
        <f ca="true">+IF(OFFSET('Sanitation Data'!$G$31,0,10*ROW('Sanitation Data'!G186))="","",OFFSET('Sanitation Data'!$G$31,0,10*ROW('Sanitation Data'!G186)))</f>
        <v/>
      </c>
      <c r="DD192" s="266" t="str">
        <f ca="true">+IF(OFFSET('Sanitation Data'!$G$32,0,10*ROW('Sanitation Data'!G186))="","",OFFSET('Sanitation Data'!$G$32,0,10*ROW('Sanitation Data'!G186)))</f>
        <v/>
      </c>
      <c r="DE192" s="266" t="str">
        <f ca="true">+IF(OFFSET('Sanitation Data'!$H$28,0,10*ROW('Sanitation Data'!H186))="","",OFFSET('Sanitation Data'!$H$28,0,10*ROW('Sanitation Data'!H186)))</f>
        <v/>
      </c>
      <c r="DF192" s="266" t="str">
        <f ca="true">+IF(OFFSET('Sanitation Data'!$H$29,0,10*ROW('Sanitation Data'!H186))="","",OFFSET('Sanitation Data'!$H$29,0,10*ROW('Sanitation Data'!H186)))</f>
        <v/>
      </c>
      <c r="DG192" s="266" t="str">
        <f ca="true">+IF(OFFSET('Sanitation Data'!$H$30,0,10*ROW('Sanitation Data'!H186))="","",OFFSET('Sanitation Data'!$H$30,0,10*ROW('Sanitation Data'!H186)))</f>
        <v/>
      </c>
      <c r="DH192" s="266" t="str">
        <f ca="true">+IF(OFFSET('Sanitation Data'!$H$31,0,10*ROW('Sanitation Data'!H186))="","",OFFSET('Sanitation Data'!$H$31,0,10*ROW('Sanitation Data'!H186)))</f>
        <v/>
      </c>
      <c r="DI192" s="266" t="str">
        <f ca="true">+IF(OFFSET('Sanitation Data'!$H$32,0,10*ROW('Sanitation Data'!H186))="","",OFFSET('Sanitation Data'!$H$32,0,10*ROW('Sanitation Data'!H186)))</f>
        <v/>
      </c>
      <c r="DJ192" s="266" t="str">
        <f ca="true">+IF(OFFSET('Sanitation Data'!$I$28,0,10*ROW('Sanitation Data'!I186))="","",OFFSET('Sanitation Data'!$I$28,0,10*ROW('Sanitation Data'!I186)))</f>
        <v/>
      </c>
      <c r="DK192" s="266" t="str">
        <f ca="true">+IF(OFFSET('Sanitation Data'!$I$29,0,10*ROW('Sanitation Data'!I186))="","",OFFSET('Sanitation Data'!$I$29,0,10*ROW('Sanitation Data'!I186)))</f>
        <v/>
      </c>
      <c r="DL192" s="266" t="str">
        <f ca="true">+IF(OFFSET('Sanitation Data'!$I$30,0,10*ROW('Sanitation Data'!I186))="","",OFFSET('Sanitation Data'!$I$30,0,10*ROW('Sanitation Data'!I186)))</f>
        <v/>
      </c>
      <c r="DM192" s="266" t="str">
        <f ca="true">+IF(OFFSET('Sanitation Data'!$I$31,0,10*ROW('Sanitation Data'!I186))="","",OFFSET('Sanitation Data'!$I$31,0,10*ROW('Sanitation Data'!I186)))</f>
        <v/>
      </c>
      <c r="DN192" s="266" t="str">
        <f ca="true">+IF(OFFSET('Sanitation Data'!$I$32,0,10*ROW('Sanitation Data'!I186))="","",OFFSET('Sanitation Data'!$I$32,0,10*ROW('Sanitation Data'!I186)))</f>
        <v/>
      </c>
      <c r="DO192" s="266" t="str">
        <f ca="true">+IF(OFFSET('Hygiene Data'!$D$11,0,10*ROW('Hygiene Data'!D186))="","",OFFSET('Hygiene Data'!$D$11,0,10*ROW('Hygiene Data'!D186)))</f>
        <v/>
      </c>
      <c r="DP192" s="266" t="str">
        <f ca="true">+IF(OFFSET('Hygiene Data'!$D$12,0,10*ROW('Hygiene Data'!D186))="","",OFFSET('Hygiene Data'!$D$12,0,10*ROW('Hygiene Data'!D186)))</f>
        <v/>
      </c>
      <c r="DQ192" s="266" t="str">
        <f ca="true">+IF(OFFSET('Hygiene Data'!$D$13,0,10*ROW('Hygiene Data'!D186))="","",OFFSET('Hygiene Data'!$D$13,0,10*ROW('Hygiene Data'!D186)))</f>
        <v/>
      </c>
      <c r="DR192" s="266" t="str">
        <f ca="true">+IF(OFFSET('Hygiene Data'!$E$11,0,10*ROW('Hygiene Data'!E186))="","",OFFSET('Hygiene Data'!$E$11,0,10*ROW('Hygiene Data'!E186)))</f>
        <v/>
      </c>
      <c r="DS192" s="266" t="str">
        <f ca="true">+IF(OFFSET('Hygiene Data'!$E$12,0,10*ROW('Hygiene Data'!E186))="","",OFFSET('Hygiene Data'!$E$12,0,10*ROW('Hygiene Data'!E186)))</f>
        <v/>
      </c>
      <c r="DT192" s="266" t="str">
        <f ca="true">+IF(OFFSET('Hygiene Data'!$E$13,0,10*ROW('Hygiene Data'!E186))="","",OFFSET('Hygiene Data'!$E$13,0,10*ROW('Hygiene Data'!E186)))</f>
        <v/>
      </c>
      <c r="DU192" s="266" t="str">
        <f ca="true">+IF(OFFSET('Hygiene Data'!$F$11,0,10*ROW('Hygiene Data'!F186))="","",OFFSET('Hygiene Data'!$F$11,0,10*ROW('Hygiene Data'!F186)))</f>
        <v/>
      </c>
      <c r="DV192" s="266" t="str">
        <f ca="true">+IF(OFFSET('Hygiene Data'!$F$12,0,10*ROW('Hygiene Data'!F186))="","",OFFSET('Hygiene Data'!$F$12,0,10*ROW('Hygiene Data'!F186)))</f>
        <v/>
      </c>
      <c r="DW192" s="266" t="str">
        <f ca="true">+IF(OFFSET('Hygiene Data'!$F$13,0,10*ROW('Hygiene Data'!F186))="","",OFFSET('Hygiene Data'!$F$13,0,10*ROW('Hygiene Data'!F186)))</f>
        <v/>
      </c>
      <c r="DX192" s="266" t="str">
        <f ca="true">+IF(OFFSET('Hygiene Data'!$G$11,0,10*ROW('Hygiene Data'!G186))="","",OFFSET('Hygiene Data'!$G$11,0,10*ROW('Hygiene Data'!G186)))</f>
        <v/>
      </c>
      <c r="DY192" s="266" t="str">
        <f ca="true">+IF(OFFSET('Hygiene Data'!$G$12,0,10*ROW('Hygiene Data'!G186))="","",OFFSET('Hygiene Data'!$G$12,0,10*ROW('Hygiene Data'!G186)))</f>
        <v/>
      </c>
      <c r="DZ192" s="266" t="str">
        <f ca="true">+IF(OFFSET('Hygiene Data'!$G$13,0,10*ROW('Hygiene Data'!G186))="","",OFFSET('Hygiene Data'!$G$13,0,10*ROW('Hygiene Data'!G186)))</f>
        <v/>
      </c>
      <c r="EA192" s="266" t="str">
        <f ca="true">+IF(OFFSET('Hygiene Data'!$H$11,0,10*ROW('Hygiene Data'!H186))="","",OFFSET('Hygiene Data'!$H$11,0,10*ROW('Hygiene Data'!H186)))</f>
        <v/>
      </c>
      <c r="EB192" s="266" t="str">
        <f ca="true">+IF(OFFSET('Hygiene Data'!$H$12,0,10*ROW('Hygiene Data'!H186))="","",OFFSET('Hygiene Data'!$H$12,0,10*ROW('Hygiene Data'!H186)))</f>
        <v/>
      </c>
      <c r="EC192" s="266" t="str">
        <f ca="true">+IF(OFFSET('Hygiene Data'!$H$13,0,10*ROW('Hygiene Data'!H186))="","",OFFSET('Hygiene Data'!$H$13,0,10*ROW('Hygiene Data'!H186)))</f>
        <v/>
      </c>
      <c r="ED192" s="266" t="str">
        <f ca="true">+IF(OFFSET('Hygiene Data'!$I$11,0,10*ROW('Hygiene Data'!I186))="","",OFFSET('Hygiene Data'!$I$11,0,10*ROW('Hygiene Data'!I186)))</f>
        <v/>
      </c>
      <c r="EE192" s="266" t="str">
        <f ca="true">+IF(OFFSET('Hygiene Data'!$I$12,0,10*ROW('Hygiene Data'!I186))="","",OFFSET('Hygiene Data'!$I$12,0,10*ROW('Hygiene Data'!I186)))</f>
        <v/>
      </c>
      <c r="EF192" s="266"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2"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6"/>
      <c r="BS193" s="266" t="str">
        <f ca="true">+IF(OFFSET('Water Data'!$D$27,0,10*ROW('Water Data'!D187))="","",OFFSET('Water Data'!$D$27,0,10*ROW('Water Data'!D187)))</f>
        <v/>
      </c>
      <c r="BT193" s="266" t="str">
        <f ca="true">+IF(OFFSET('Water Data'!$D$28,0,10*ROW('Water Data'!D187))="","",OFFSET('Water Data'!$D$28,0,10*ROW('Water Data'!D187)))</f>
        <v/>
      </c>
      <c r="BU193" s="266" t="str">
        <f ca="true">+IF(OFFSET('Water Data'!$D$29,0,10*ROW('Water Data'!D187))="","",OFFSET('Water Data'!$D$29,0,10*ROW('Water Data'!D187)))</f>
        <v/>
      </c>
      <c r="BV193" s="266" t="str">
        <f ca="true">+IF(OFFSET('Water Data'!$E$27,0,10*ROW('Water Data'!E187))="","",OFFSET('Water Data'!$E$27,0,10*ROW('Water Data'!E187)))</f>
        <v/>
      </c>
      <c r="BW193" s="266" t="str">
        <f ca="true">+IF(OFFSET('Water Data'!$E$28,0,10*ROW('Water Data'!E187))="","",OFFSET('Water Data'!$E$28,0,10*ROW('Water Data'!E187)))</f>
        <v/>
      </c>
      <c r="BX193" s="266" t="str">
        <f ca="true">+IF(OFFSET('Water Data'!$E$29,0,10*ROW('Water Data'!E187))="","",OFFSET('Water Data'!$E$29,0,10*ROW('Water Data'!E187)))</f>
        <v/>
      </c>
      <c r="BY193" s="266" t="str">
        <f ca="true">+IF(OFFSET('Water Data'!$F$27,0,10*ROW('Water Data'!F187))="","",OFFSET('Water Data'!$F$27,0,10*ROW('Water Data'!F187)))</f>
        <v/>
      </c>
      <c r="BZ193" s="266" t="str">
        <f ca="true">+IF(OFFSET('Water Data'!$F$28,0,10*ROW('Water Data'!F187))="","",OFFSET('Water Data'!$F$28,0,10*ROW('Water Data'!F187)))</f>
        <v/>
      </c>
      <c r="CA193" s="266" t="str">
        <f ca="true">+IF(OFFSET('Water Data'!$F$29,0,10*ROW('Water Data'!F187))="","",OFFSET('Water Data'!$F$29,0,10*ROW('Water Data'!F187)))</f>
        <v/>
      </c>
      <c r="CB193" s="266" t="str">
        <f ca="true">+IF(OFFSET('Water Data'!$G$27,0,10*ROW('Water Data'!G187))="","",OFFSET('Water Data'!$G$27,0,10*ROW('Water Data'!G187)))</f>
        <v/>
      </c>
      <c r="CC193" s="266" t="str">
        <f ca="true">+IF(OFFSET('Water Data'!$G$28,0,10*ROW('Water Data'!G187))="","",OFFSET('Water Data'!$G$28,0,10*ROW('Water Data'!G187)))</f>
        <v/>
      </c>
      <c r="CD193" s="266" t="str">
        <f ca="true">+IF(OFFSET('Water Data'!$G$29,0,10*ROW('Water Data'!G187))="","",OFFSET('Water Data'!$G$29,0,10*ROW('Water Data'!G187)))</f>
        <v/>
      </c>
      <c r="CE193" s="266" t="str">
        <f ca="true">+IF(OFFSET('Water Data'!$H$27,0,10*ROW('Water Data'!H187))="","",OFFSET('Water Data'!$H$27,0,10*ROW('Water Data'!H187)))</f>
        <v/>
      </c>
      <c r="CF193" s="266" t="str">
        <f ca="true">+IF(OFFSET('Water Data'!$H$28,0,10*ROW('Water Data'!H187))="","",OFFSET('Water Data'!$H$28,0,10*ROW('Water Data'!H187)))</f>
        <v/>
      </c>
      <c r="CG193" s="266" t="str">
        <f ca="true">+IF(OFFSET('Water Data'!$H$29,0,10*ROW('Water Data'!H187))="","",OFFSET('Water Data'!$H$29,0,10*ROW('Water Data'!H187)))</f>
        <v/>
      </c>
      <c r="CH193" s="266" t="str">
        <f ca="true">+IF(OFFSET('Water Data'!$I$27,0,10*ROW('Water Data'!I187))="","",OFFSET('Water Data'!$I$27,0,10*ROW('Water Data'!I187)))</f>
        <v/>
      </c>
      <c r="CI193" s="266" t="str">
        <f ca="true">+IF(OFFSET('Water Data'!$I$28,0,10*ROW('Water Data'!I187))="","",OFFSET('Water Data'!$I$28,0,10*ROW('Water Data'!I187)))</f>
        <v/>
      </c>
      <c r="CJ193" s="266" t="str">
        <f ca="true">+IF(OFFSET('Water Data'!$I$29,0,10*ROW('Water Data'!I187))="","",OFFSET('Water Data'!$I$29,0,10*ROW('Water Data'!I187)))</f>
        <v/>
      </c>
      <c r="CK193" s="266" t="str">
        <f ca="true">+IF(OFFSET('Sanitation Data'!$D$28,0,10*ROW('Sanitation Data'!D187))="","",OFFSET('Sanitation Data'!$D$28,0,10*ROW('Sanitation Data'!D187)))</f>
        <v/>
      </c>
      <c r="CL193" s="266" t="str">
        <f ca="true">+IF(OFFSET('Sanitation Data'!$D$29,0,10*ROW('Sanitation Data'!D187))="","",OFFSET('Sanitation Data'!$D$29,0,10*ROW('Sanitation Data'!D187)))</f>
        <v/>
      </c>
      <c r="CM193" s="266" t="str">
        <f ca="true">+IF(OFFSET('Sanitation Data'!$D$30,0,10*ROW('Sanitation Data'!D187))="","",OFFSET('Sanitation Data'!$D$30,0,10*ROW('Sanitation Data'!D187)))</f>
        <v/>
      </c>
      <c r="CN193" s="266" t="str">
        <f ca="true">+IF(OFFSET('Sanitation Data'!$D$31,0,10*ROW('Sanitation Data'!D187))="","",OFFSET('Sanitation Data'!$D$31,0,10*ROW('Sanitation Data'!D187)))</f>
        <v/>
      </c>
      <c r="CO193" s="266" t="str">
        <f ca="true">+IF(OFFSET('Sanitation Data'!$D$32,0,10*ROW('Sanitation Data'!D187))="","",OFFSET('Sanitation Data'!$D$32,0,10*ROW('Sanitation Data'!D187)))</f>
        <v/>
      </c>
      <c r="CP193" s="266" t="str">
        <f ca="true">+IF(OFFSET('Sanitation Data'!$E$28,0,10*ROW('Sanitation Data'!E187))="","",OFFSET('Sanitation Data'!$E$28,0,10*ROW('Sanitation Data'!E187)))</f>
        <v/>
      </c>
      <c r="CQ193" s="266" t="str">
        <f ca="true">+IF(OFFSET('Sanitation Data'!$E$29,0,10*ROW('Sanitation Data'!E187))="","",OFFSET('Sanitation Data'!$E$29,0,10*ROW('Sanitation Data'!E187)))</f>
        <v/>
      </c>
      <c r="CR193" s="266" t="str">
        <f ca="true">+IF(OFFSET('Sanitation Data'!$E$30,0,10*ROW('Sanitation Data'!E187))="","",OFFSET('Sanitation Data'!$E$30,0,10*ROW('Sanitation Data'!E187)))</f>
        <v/>
      </c>
      <c r="CS193" s="266" t="str">
        <f ca="true">+IF(OFFSET('Sanitation Data'!$E$31,0,10*ROW('Sanitation Data'!E187))="","",OFFSET('Sanitation Data'!$E$31,0,10*ROW('Sanitation Data'!E187)))</f>
        <v/>
      </c>
      <c r="CT193" s="266" t="str">
        <f ca="true">+IF(OFFSET('Sanitation Data'!$E$32,0,10*ROW('Sanitation Data'!E187))="","",OFFSET('Sanitation Data'!$E$32,0,10*ROW('Sanitation Data'!E187)))</f>
        <v/>
      </c>
      <c r="CU193" s="266" t="str">
        <f ca="true">+IF(OFFSET('Sanitation Data'!$F$28,0,10*ROW('Sanitation Data'!F187))="","",OFFSET('Sanitation Data'!$F$28,0,10*ROW('Sanitation Data'!F187)))</f>
        <v/>
      </c>
      <c r="CV193" s="266" t="str">
        <f ca="true">+IF(OFFSET('Sanitation Data'!$F$29,0,10*ROW('Sanitation Data'!F187))="","",OFFSET('Sanitation Data'!$F$29,0,10*ROW('Sanitation Data'!F187)))</f>
        <v/>
      </c>
      <c r="CW193" s="266" t="str">
        <f ca="true">+IF(OFFSET('Sanitation Data'!$F$30,0,10*ROW('Sanitation Data'!F187))="","",OFFSET('Sanitation Data'!$F$30,0,10*ROW('Sanitation Data'!F187)))</f>
        <v/>
      </c>
      <c r="CX193" s="266" t="str">
        <f ca="true">+IF(OFFSET('Sanitation Data'!$F$31,0,10*ROW('Sanitation Data'!F187))="","",OFFSET('Sanitation Data'!$F$31,0,10*ROW('Sanitation Data'!F187)))</f>
        <v/>
      </c>
      <c r="CY193" s="266" t="str">
        <f ca="true">+IF(OFFSET('Sanitation Data'!$F$32,0,10*ROW('Sanitation Data'!F187))="","",OFFSET('Sanitation Data'!$F$32,0,10*ROW('Sanitation Data'!F187)))</f>
        <v/>
      </c>
      <c r="CZ193" s="266" t="str">
        <f ca="true">+IF(OFFSET('Sanitation Data'!$G$28,0,10*ROW('Sanitation Data'!G187))="","",OFFSET('Sanitation Data'!$G$28,0,10*ROW('Sanitation Data'!G187)))</f>
        <v/>
      </c>
      <c r="DA193" s="266" t="str">
        <f ca="true">+IF(OFFSET('Sanitation Data'!$G$29,0,10*ROW('Sanitation Data'!G187))="","",OFFSET('Sanitation Data'!$G$29,0,10*ROW('Sanitation Data'!G187)))</f>
        <v/>
      </c>
      <c r="DB193" s="266" t="str">
        <f ca="true">+IF(OFFSET('Sanitation Data'!$G$30,0,10*ROW('Sanitation Data'!G187))="","",OFFSET('Sanitation Data'!$G$30,0,10*ROW('Sanitation Data'!G187)))</f>
        <v/>
      </c>
      <c r="DC193" s="266" t="str">
        <f ca="true">+IF(OFFSET('Sanitation Data'!$G$31,0,10*ROW('Sanitation Data'!G187))="","",OFFSET('Sanitation Data'!$G$31,0,10*ROW('Sanitation Data'!G187)))</f>
        <v/>
      </c>
      <c r="DD193" s="266" t="str">
        <f ca="true">+IF(OFFSET('Sanitation Data'!$G$32,0,10*ROW('Sanitation Data'!G187))="","",OFFSET('Sanitation Data'!$G$32,0,10*ROW('Sanitation Data'!G187)))</f>
        <v/>
      </c>
      <c r="DE193" s="266" t="str">
        <f ca="true">+IF(OFFSET('Sanitation Data'!$H$28,0,10*ROW('Sanitation Data'!H187))="","",OFFSET('Sanitation Data'!$H$28,0,10*ROW('Sanitation Data'!H187)))</f>
        <v/>
      </c>
      <c r="DF193" s="266" t="str">
        <f ca="true">+IF(OFFSET('Sanitation Data'!$H$29,0,10*ROW('Sanitation Data'!H187))="","",OFFSET('Sanitation Data'!$H$29,0,10*ROW('Sanitation Data'!H187)))</f>
        <v/>
      </c>
      <c r="DG193" s="266" t="str">
        <f ca="true">+IF(OFFSET('Sanitation Data'!$H$30,0,10*ROW('Sanitation Data'!H187))="","",OFFSET('Sanitation Data'!$H$30,0,10*ROW('Sanitation Data'!H187)))</f>
        <v/>
      </c>
      <c r="DH193" s="266" t="str">
        <f ca="true">+IF(OFFSET('Sanitation Data'!$H$31,0,10*ROW('Sanitation Data'!H187))="","",OFFSET('Sanitation Data'!$H$31,0,10*ROW('Sanitation Data'!H187)))</f>
        <v/>
      </c>
      <c r="DI193" s="266" t="str">
        <f ca="true">+IF(OFFSET('Sanitation Data'!$H$32,0,10*ROW('Sanitation Data'!H187))="","",OFFSET('Sanitation Data'!$H$32,0,10*ROW('Sanitation Data'!H187)))</f>
        <v/>
      </c>
      <c r="DJ193" s="266" t="str">
        <f ca="true">+IF(OFFSET('Sanitation Data'!$I$28,0,10*ROW('Sanitation Data'!I187))="","",OFFSET('Sanitation Data'!$I$28,0,10*ROW('Sanitation Data'!I187)))</f>
        <v/>
      </c>
      <c r="DK193" s="266" t="str">
        <f ca="true">+IF(OFFSET('Sanitation Data'!$I$29,0,10*ROW('Sanitation Data'!I187))="","",OFFSET('Sanitation Data'!$I$29,0,10*ROW('Sanitation Data'!I187)))</f>
        <v/>
      </c>
      <c r="DL193" s="266" t="str">
        <f ca="true">+IF(OFFSET('Sanitation Data'!$I$30,0,10*ROW('Sanitation Data'!I187))="","",OFFSET('Sanitation Data'!$I$30,0,10*ROW('Sanitation Data'!I187)))</f>
        <v/>
      </c>
      <c r="DM193" s="266" t="str">
        <f ca="true">+IF(OFFSET('Sanitation Data'!$I$31,0,10*ROW('Sanitation Data'!I187))="","",OFFSET('Sanitation Data'!$I$31,0,10*ROW('Sanitation Data'!I187)))</f>
        <v/>
      </c>
      <c r="DN193" s="266" t="str">
        <f ca="true">+IF(OFFSET('Sanitation Data'!$I$32,0,10*ROW('Sanitation Data'!I187))="","",OFFSET('Sanitation Data'!$I$32,0,10*ROW('Sanitation Data'!I187)))</f>
        <v/>
      </c>
      <c r="DO193" s="266" t="str">
        <f ca="true">+IF(OFFSET('Hygiene Data'!$D$11,0,10*ROW('Hygiene Data'!D187))="","",OFFSET('Hygiene Data'!$D$11,0,10*ROW('Hygiene Data'!D187)))</f>
        <v/>
      </c>
      <c r="DP193" s="266" t="str">
        <f ca="true">+IF(OFFSET('Hygiene Data'!$D$12,0,10*ROW('Hygiene Data'!D187))="","",OFFSET('Hygiene Data'!$D$12,0,10*ROW('Hygiene Data'!D187)))</f>
        <v/>
      </c>
      <c r="DQ193" s="266" t="str">
        <f ca="true">+IF(OFFSET('Hygiene Data'!$D$13,0,10*ROW('Hygiene Data'!D187))="","",OFFSET('Hygiene Data'!$D$13,0,10*ROW('Hygiene Data'!D187)))</f>
        <v/>
      </c>
      <c r="DR193" s="266" t="str">
        <f ca="true">+IF(OFFSET('Hygiene Data'!$E$11,0,10*ROW('Hygiene Data'!E187))="","",OFFSET('Hygiene Data'!$E$11,0,10*ROW('Hygiene Data'!E187)))</f>
        <v/>
      </c>
      <c r="DS193" s="266" t="str">
        <f ca="true">+IF(OFFSET('Hygiene Data'!$E$12,0,10*ROW('Hygiene Data'!E187))="","",OFFSET('Hygiene Data'!$E$12,0,10*ROW('Hygiene Data'!E187)))</f>
        <v/>
      </c>
      <c r="DT193" s="266" t="str">
        <f ca="true">+IF(OFFSET('Hygiene Data'!$E$13,0,10*ROW('Hygiene Data'!E187))="","",OFFSET('Hygiene Data'!$E$13,0,10*ROW('Hygiene Data'!E187)))</f>
        <v/>
      </c>
      <c r="DU193" s="266" t="str">
        <f ca="true">+IF(OFFSET('Hygiene Data'!$F$11,0,10*ROW('Hygiene Data'!F187))="","",OFFSET('Hygiene Data'!$F$11,0,10*ROW('Hygiene Data'!F187)))</f>
        <v/>
      </c>
      <c r="DV193" s="266" t="str">
        <f ca="true">+IF(OFFSET('Hygiene Data'!$F$12,0,10*ROW('Hygiene Data'!F187))="","",OFFSET('Hygiene Data'!$F$12,0,10*ROW('Hygiene Data'!F187)))</f>
        <v/>
      </c>
      <c r="DW193" s="266" t="str">
        <f ca="true">+IF(OFFSET('Hygiene Data'!$F$13,0,10*ROW('Hygiene Data'!F187))="","",OFFSET('Hygiene Data'!$F$13,0,10*ROW('Hygiene Data'!F187)))</f>
        <v/>
      </c>
      <c r="DX193" s="266" t="str">
        <f ca="true">+IF(OFFSET('Hygiene Data'!$G$11,0,10*ROW('Hygiene Data'!G187))="","",OFFSET('Hygiene Data'!$G$11,0,10*ROW('Hygiene Data'!G187)))</f>
        <v/>
      </c>
      <c r="DY193" s="266" t="str">
        <f ca="true">+IF(OFFSET('Hygiene Data'!$G$12,0,10*ROW('Hygiene Data'!G187))="","",OFFSET('Hygiene Data'!$G$12,0,10*ROW('Hygiene Data'!G187)))</f>
        <v/>
      </c>
      <c r="DZ193" s="266" t="str">
        <f ca="true">+IF(OFFSET('Hygiene Data'!$G$13,0,10*ROW('Hygiene Data'!G187))="","",OFFSET('Hygiene Data'!$G$13,0,10*ROW('Hygiene Data'!G187)))</f>
        <v/>
      </c>
      <c r="EA193" s="266" t="str">
        <f ca="true">+IF(OFFSET('Hygiene Data'!$H$11,0,10*ROW('Hygiene Data'!H187))="","",OFFSET('Hygiene Data'!$H$11,0,10*ROW('Hygiene Data'!H187)))</f>
        <v/>
      </c>
      <c r="EB193" s="266" t="str">
        <f ca="true">+IF(OFFSET('Hygiene Data'!$H$12,0,10*ROW('Hygiene Data'!H187))="","",OFFSET('Hygiene Data'!$H$12,0,10*ROW('Hygiene Data'!H187)))</f>
        <v/>
      </c>
      <c r="EC193" s="266" t="str">
        <f ca="true">+IF(OFFSET('Hygiene Data'!$H$13,0,10*ROW('Hygiene Data'!H187))="","",OFFSET('Hygiene Data'!$H$13,0,10*ROW('Hygiene Data'!H187)))</f>
        <v/>
      </c>
      <c r="ED193" s="266" t="str">
        <f ca="true">+IF(OFFSET('Hygiene Data'!$I$11,0,10*ROW('Hygiene Data'!I187))="","",OFFSET('Hygiene Data'!$I$11,0,10*ROW('Hygiene Data'!I187)))</f>
        <v/>
      </c>
      <c r="EE193" s="266" t="str">
        <f ca="true">+IF(OFFSET('Hygiene Data'!$I$12,0,10*ROW('Hygiene Data'!I187))="","",OFFSET('Hygiene Data'!$I$12,0,10*ROW('Hygiene Data'!I187)))</f>
        <v/>
      </c>
      <c r="EF193" s="266"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2"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6"/>
      <c r="BS194" s="266" t="str">
        <f ca="true">+IF(OFFSET('Water Data'!$D$27,0,10*ROW('Water Data'!D188))="","",OFFSET('Water Data'!$D$27,0,10*ROW('Water Data'!D188)))</f>
        <v/>
      </c>
      <c r="BT194" s="266" t="str">
        <f ca="true">+IF(OFFSET('Water Data'!$D$28,0,10*ROW('Water Data'!D188))="","",OFFSET('Water Data'!$D$28,0,10*ROW('Water Data'!D188)))</f>
        <v/>
      </c>
      <c r="BU194" s="266" t="str">
        <f ca="true">+IF(OFFSET('Water Data'!$D$29,0,10*ROW('Water Data'!D188))="","",OFFSET('Water Data'!$D$29,0,10*ROW('Water Data'!D188)))</f>
        <v/>
      </c>
      <c r="BV194" s="266" t="str">
        <f ca="true">+IF(OFFSET('Water Data'!$E$27,0,10*ROW('Water Data'!E188))="","",OFFSET('Water Data'!$E$27,0,10*ROW('Water Data'!E188)))</f>
        <v/>
      </c>
      <c r="BW194" s="266" t="str">
        <f ca="true">+IF(OFFSET('Water Data'!$E$28,0,10*ROW('Water Data'!E188))="","",OFFSET('Water Data'!$E$28,0,10*ROW('Water Data'!E188)))</f>
        <v/>
      </c>
      <c r="BX194" s="266" t="str">
        <f ca="true">+IF(OFFSET('Water Data'!$E$29,0,10*ROW('Water Data'!E188))="","",OFFSET('Water Data'!$E$29,0,10*ROW('Water Data'!E188)))</f>
        <v/>
      </c>
      <c r="BY194" s="266" t="str">
        <f ca="true">+IF(OFFSET('Water Data'!$F$27,0,10*ROW('Water Data'!F188))="","",OFFSET('Water Data'!$F$27,0,10*ROW('Water Data'!F188)))</f>
        <v/>
      </c>
      <c r="BZ194" s="266" t="str">
        <f ca="true">+IF(OFFSET('Water Data'!$F$28,0,10*ROW('Water Data'!F188))="","",OFFSET('Water Data'!$F$28,0,10*ROW('Water Data'!F188)))</f>
        <v/>
      </c>
      <c r="CA194" s="266" t="str">
        <f ca="true">+IF(OFFSET('Water Data'!$F$29,0,10*ROW('Water Data'!F188))="","",OFFSET('Water Data'!$F$29,0,10*ROW('Water Data'!F188)))</f>
        <v/>
      </c>
      <c r="CB194" s="266" t="str">
        <f ca="true">+IF(OFFSET('Water Data'!$G$27,0,10*ROW('Water Data'!G188))="","",OFFSET('Water Data'!$G$27,0,10*ROW('Water Data'!G188)))</f>
        <v/>
      </c>
      <c r="CC194" s="266" t="str">
        <f ca="true">+IF(OFFSET('Water Data'!$G$28,0,10*ROW('Water Data'!G188))="","",OFFSET('Water Data'!$G$28,0,10*ROW('Water Data'!G188)))</f>
        <v/>
      </c>
      <c r="CD194" s="266" t="str">
        <f ca="true">+IF(OFFSET('Water Data'!$G$29,0,10*ROW('Water Data'!G188))="","",OFFSET('Water Data'!$G$29,0,10*ROW('Water Data'!G188)))</f>
        <v/>
      </c>
      <c r="CE194" s="266" t="str">
        <f ca="true">+IF(OFFSET('Water Data'!$H$27,0,10*ROW('Water Data'!H188))="","",OFFSET('Water Data'!$H$27,0,10*ROW('Water Data'!H188)))</f>
        <v/>
      </c>
      <c r="CF194" s="266" t="str">
        <f ca="true">+IF(OFFSET('Water Data'!$H$28,0,10*ROW('Water Data'!H188))="","",OFFSET('Water Data'!$H$28,0,10*ROW('Water Data'!H188)))</f>
        <v/>
      </c>
      <c r="CG194" s="266" t="str">
        <f ca="true">+IF(OFFSET('Water Data'!$H$29,0,10*ROW('Water Data'!H188))="","",OFFSET('Water Data'!$H$29,0,10*ROW('Water Data'!H188)))</f>
        <v/>
      </c>
      <c r="CH194" s="266" t="str">
        <f ca="true">+IF(OFFSET('Water Data'!$I$27,0,10*ROW('Water Data'!I188))="","",OFFSET('Water Data'!$I$27,0,10*ROW('Water Data'!I188)))</f>
        <v/>
      </c>
      <c r="CI194" s="266" t="str">
        <f ca="true">+IF(OFFSET('Water Data'!$I$28,0,10*ROW('Water Data'!I188))="","",OFFSET('Water Data'!$I$28,0,10*ROW('Water Data'!I188)))</f>
        <v/>
      </c>
      <c r="CJ194" s="266" t="str">
        <f ca="true">+IF(OFFSET('Water Data'!$I$29,0,10*ROW('Water Data'!I188))="","",OFFSET('Water Data'!$I$29,0,10*ROW('Water Data'!I188)))</f>
        <v/>
      </c>
      <c r="CK194" s="266" t="str">
        <f ca="true">+IF(OFFSET('Sanitation Data'!$D$28,0,10*ROW('Sanitation Data'!D188))="","",OFFSET('Sanitation Data'!$D$28,0,10*ROW('Sanitation Data'!D188)))</f>
        <v/>
      </c>
      <c r="CL194" s="266" t="str">
        <f ca="true">+IF(OFFSET('Sanitation Data'!$D$29,0,10*ROW('Sanitation Data'!D188))="","",OFFSET('Sanitation Data'!$D$29,0,10*ROW('Sanitation Data'!D188)))</f>
        <v/>
      </c>
      <c r="CM194" s="266" t="str">
        <f ca="true">+IF(OFFSET('Sanitation Data'!$D$30,0,10*ROW('Sanitation Data'!D188))="","",OFFSET('Sanitation Data'!$D$30,0,10*ROW('Sanitation Data'!D188)))</f>
        <v/>
      </c>
      <c r="CN194" s="266" t="str">
        <f ca="true">+IF(OFFSET('Sanitation Data'!$D$31,0,10*ROW('Sanitation Data'!D188))="","",OFFSET('Sanitation Data'!$D$31,0,10*ROW('Sanitation Data'!D188)))</f>
        <v/>
      </c>
      <c r="CO194" s="266" t="str">
        <f ca="true">+IF(OFFSET('Sanitation Data'!$D$32,0,10*ROW('Sanitation Data'!D188))="","",OFFSET('Sanitation Data'!$D$32,0,10*ROW('Sanitation Data'!D188)))</f>
        <v/>
      </c>
      <c r="CP194" s="266" t="str">
        <f ca="true">+IF(OFFSET('Sanitation Data'!$E$28,0,10*ROW('Sanitation Data'!E188))="","",OFFSET('Sanitation Data'!$E$28,0,10*ROW('Sanitation Data'!E188)))</f>
        <v/>
      </c>
      <c r="CQ194" s="266" t="str">
        <f ca="true">+IF(OFFSET('Sanitation Data'!$E$29,0,10*ROW('Sanitation Data'!E188))="","",OFFSET('Sanitation Data'!$E$29,0,10*ROW('Sanitation Data'!E188)))</f>
        <v/>
      </c>
      <c r="CR194" s="266" t="str">
        <f ca="true">+IF(OFFSET('Sanitation Data'!$E$30,0,10*ROW('Sanitation Data'!E188))="","",OFFSET('Sanitation Data'!$E$30,0,10*ROW('Sanitation Data'!E188)))</f>
        <v/>
      </c>
      <c r="CS194" s="266" t="str">
        <f ca="true">+IF(OFFSET('Sanitation Data'!$E$31,0,10*ROW('Sanitation Data'!E188))="","",OFFSET('Sanitation Data'!$E$31,0,10*ROW('Sanitation Data'!E188)))</f>
        <v/>
      </c>
      <c r="CT194" s="266" t="str">
        <f ca="true">+IF(OFFSET('Sanitation Data'!$E$32,0,10*ROW('Sanitation Data'!E188))="","",OFFSET('Sanitation Data'!$E$32,0,10*ROW('Sanitation Data'!E188)))</f>
        <v/>
      </c>
      <c r="CU194" s="266" t="str">
        <f ca="true">+IF(OFFSET('Sanitation Data'!$F$28,0,10*ROW('Sanitation Data'!F188))="","",OFFSET('Sanitation Data'!$F$28,0,10*ROW('Sanitation Data'!F188)))</f>
        <v/>
      </c>
      <c r="CV194" s="266" t="str">
        <f ca="true">+IF(OFFSET('Sanitation Data'!$F$29,0,10*ROW('Sanitation Data'!F188))="","",OFFSET('Sanitation Data'!$F$29,0,10*ROW('Sanitation Data'!F188)))</f>
        <v/>
      </c>
      <c r="CW194" s="266" t="str">
        <f ca="true">+IF(OFFSET('Sanitation Data'!$F$30,0,10*ROW('Sanitation Data'!F188))="","",OFFSET('Sanitation Data'!$F$30,0,10*ROW('Sanitation Data'!F188)))</f>
        <v/>
      </c>
      <c r="CX194" s="266" t="str">
        <f ca="true">+IF(OFFSET('Sanitation Data'!$F$31,0,10*ROW('Sanitation Data'!F188))="","",OFFSET('Sanitation Data'!$F$31,0,10*ROW('Sanitation Data'!F188)))</f>
        <v/>
      </c>
      <c r="CY194" s="266" t="str">
        <f ca="true">+IF(OFFSET('Sanitation Data'!$F$32,0,10*ROW('Sanitation Data'!F188))="","",OFFSET('Sanitation Data'!$F$32,0,10*ROW('Sanitation Data'!F188)))</f>
        <v/>
      </c>
      <c r="CZ194" s="266" t="str">
        <f ca="true">+IF(OFFSET('Sanitation Data'!$G$28,0,10*ROW('Sanitation Data'!G188))="","",OFFSET('Sanitation Data'!$G$28,0,10*ROW('Sanitation Data'!G188)))</f>
        <v/>
      </c>
      <c r="DA194" s="266" t="str">
        <f ca="true">+IF(OFFSET('Sanitation Data'!$G$29,0,10*ROW('Sanitation Data'!G188))="","",OFFSET('Sanitation Data'!$G$29,0,10*ROW('Sanitation Data'!G188)))</f>
        <v/>
      </c>
      <c r="DB194" s="266" t="str">
        <f ca="true">+IF(OFFSET('Sanitation Data'!$G$30,0,10*ROW('Sanitation Data'!G188))="","",OFFSET('Sanitation Data'!$G$30,0,10*ROW('Sanitation Data'!G188)))</f>
        <v/>
      </c>
      <c r="DC194" s="266" t="str">
        <f ca="true">+IF(OFFSET('Sanitation Data'!$G$31,0,10*ROW('Sanitation Data'!G188))="","",OFFSET('Sanitation Data'!$G$31,0,10*ROW('Sanitation Data'!G188)))</f>
        <v/>
      </c>
      <c r="DD194" s="266" t="str">
        <f ca="true">+IF(OFFSET('Sanitation Data'!$G$32,0,10*ROW('Sanitation Data'!G188))="","",OFFSET('Sanitation Data'!$G$32,0,10*ROW('Sanitation Data'!G188)))</f>
        <v/>
      </c>
      <c r="DE194" s="266" t="str">
        <f ca="true">+IF(OFFSET('Sanitation Data'!$H$28,0,10*ROW('Sanitation Data'!H188))="","",OFFSET('Sanitation Data'!$H$28,0,10*ROW('Sanitation Data'!H188)))</f>
        <v/>
      </c>
      <c r="DF194" s="266" t="str">
        <f ca="true">+IF(OFFSET('Sanitation Data'!$H$29,0,10*ROW('Sanitation Data'!H188))="","",OFFSET('Sanitation Data'!$H$29,0,10*ROW('Sanitation Data'!H188)))</f>
        <v/>
      </c>
      <c r="DG194" s="266" t="str">
        <f ca="true">+IF(OFFSET('Sanitation Data'!$H$30,0,10*ROW('Sanitation Data'!H188))="","",OFFSET('Sanitation Data'!$H$30,0,10*ROW('Sanitation Data'!H188)))</f>
        <v/>
      </c>
      <c r="DH194" s="266" t="str">
        <f ca="true">+IF(OFFSET('Sanitation Data'!$H$31,0,10*ROW('Sanitation Data'!H188))="","",OFFSET('Sanitation Data'!$H$31,0,10*ROW('Sanitation Data'!H188)))</f>
        <v/>
      </c>
      <c r="DI194" s="266" t="str">
        <f ca="true">+IF(OFFSET('Sanitation Data'!$H$32,0,10*ROW('Sanitation Data'!H188))="","",OFFSET('Sanitation Data'!$H$32,0,10*ROW('Sanitation Data'!H188)))</f>
        <v/>
      </c>
      <c r="DJ194" s="266" t="str">
        <f ca="true">+IF(OFFSET('Sanitation Data'!$I$28,0,10*ROW('Sanitation Data'!I188))="","",OFFSET('Sanitation Data'!$I$28,0,10*ROW('Sanitation Data'!I188)))</f>
        <v/>
      </c>
      <c r="DK194" s="266" t="str">
        <f ca="true">+IF(OFFSET('Sanitation Data'!$I$29,0,10*ROW('Sanitation Data'!I188))="","",OFFSET('Sanitation Data'!$I$29,0,10*ROW('Sanitation Data'!I188)))</f>
        <v/>
      </c>
      <c r="DL194" s="266" t="str">
        <f ca="true">+IF(OFFSET('Sanitation Data'!$I$30,0,10*ROW('Sanitation Data'!I188))="","",OFFSET('Sanitation Data'!$I$30,0,10*ROW('Sanitation Data'!I188)))</f>
        <v/>
      </c>
      <c r="DM194" s="266" t="str">
        <f ca="true">+IF(OFFSET('Sanitation Data'!$I$31,0,10*ROW('Sanitation Data'!I188))="","",OFFSET('Sanitation Data'!$I$31,0,10*ROW('Sanitation Data'!I188)))</f>
        <v/>
      </c>
      <c r="DN194" s="266" t="str">
        <f ca="true">+IF(OFFSET('Sanitation Data'!$I$32,0,10*ROW('Sanitation Data'!I188))="","",OFFSET('Sanitation Data'!$I$32,0,10*ROW('Sanitation Data'!I188)))</f>
        <v/>
      </c>
      <c r="DO194" s="266" t="str">
        <f ca="true">+IF(OFFSET('Hygiene Data'!$D$11,0,10*ROW('Hygiene Data'!D188))="","",OFFSET('Hygiene Data'!$D$11,0,10*ROW('Hygiene Data'!D188)))</f>
        <v/>
      </c>
      <c r="DP194" s="266" t="str">
        <f ca="true">+IF(OFFSET('Hygiene Data'!$D$12,0,10*ROW('Hygiene Data'!D188))="","",OFFSET('Hygiene Data'!$D$12,0,10*ROW('Hygiene Data'!D188)))</f>
        <v/>
      </c>
      <c r="DQ194" s="266" t="str">
        <f ca="true">+IF(OFFSET('Hygiene Data'!$D$13,0,10*ROW('Hygiene Data'!D188))="","",OFFSET('Hygiene Data'!$D$13,0,10*ROW('Hygiene Data'!D188)))</f>
        <v/>
      </c>
      <c r="DR194" s="266" t="str">
        <f ca="true">+IF(OFFSET('Hygiene Data'!$E$11,0,10*ROW('Hygiene Data'!E188))="","",OFFSET('Hygiene Data'!$E$11,0,10*ROW('Hygiene Data'!E188)))</f>
        <v/>
      </c>
      <c r="DS194" s="266" t="str">
        <f ca="true">+IF(OFFSET('Hygiene Data'!$E$12,0,10*ROW('Hygiene Data'!E188))="","",OFFSET('Hygiene Data'!$E$12,0,10*ROW('Hygiene Data'!E188)))</f>
        <v/>
      </c>
      <c r="DT194" s="266" t="str">
        <f ca="true">+IF(OFFSET('Hygiene Data'!$E$13,0,10*ROW('Hygiene Data'!E188))="","",OFFSET('Hygiene Data'!$E$13,0,10*ROW('Hygiene Data'!E188)))</f>
        <v/>
      </c>
      <c r="DU194" s="266" t="str">
        <f ca="true">+IF(OFFSET('Hygiene Data'!$F$11,0,10*ROW('Hygiene Data'!F188))="","",OFFSET('Hygiene Data'!$F$11,0,10*ROW('Hygiene Data'!F188)))</f>
        <v/>
      </c>
      <c r="DV194" s="266" t="str">
        <f ca="true">+IF(OFFSET('Hygiene Data'!$F$12,0,10*ROW('Hygiene Data'!F188))="","",OFFSET('Hygiene Data'!$F$12,0,10*ROW('Hygiene Data'!F188)))</f>
        <v/>
      </c>
      <c r="DW194" s="266" t="str">
        <f ca="true">+IF(OFFSET('Hygiene Data'!$F$13,0,10*ROW('Hygiene Data'!F188))="","",OFFSET('Hygiene Data'!$F$13,0,10*ROW('Hygiene Data'!F188)))</f>
        <v/>
      </c>
      <c r="DX194" s="266" t="str">
        <f ca="true">+IF(OFFSET('Hygiene Data'!$G$11,0,10*ROW('Hygiene Data'!G188))="","",OFFSET('Hygiene Data'!$G$11,0,10*ROW('Hygiene Data'!G188)))</f>
        <v/>
      </c>
      <c r="DY194" s="266" t="str">
        <f ca="true">+IF(OFFSET('Hygiene Data'!$G$12,0,10*ROW('Hygiene Data'!G188))="","",OFFSET('Hygiene Data'!$G$12,0,10*ROW('Hygiene Data'!G188)))</f>
        <v/>
      </c>
      <c r="DZ194" s="266" t="str">
        <f ca="true">+IF(OFFSET('Hygiene Data'!$G$13,0,10*ROW('Hygiene Data'!G188))="","",OFFSET('Hygiene Data'!$G$13,0,10*ROW('Hygiene Data'!G188)))</f>
        <v/>
      </c>
      <c r="EA194" s="266" t="str">
        <f ca="true">+IF(OFFSET('Hygiene Data'!$H$11,0,10*ROW('Hygiene Data'!H188))="","",OFFSET('Hygiene Data'!$H$11,0,10*ROW('Hygiene Data'!H188)))</f>
        <v/>
      </c>
      <c r="EB194" s="266" t="str">
        <f ca="true">+IF(OFFSET('Hygiene Data'!$H$12,0,10*ROW('Hygiene Data'!H188))="","",OFFSET('Hygiene Data'!$H$12,0,10*ROW('Hygiene Data'!H188)))</f>
        <v/>
      </c>
      <c r="EC194" s="266" t="str">
        <f ca="true">+IF(OFFSET('Hygiene Data'!$H$13,0,10*ROW('Hygiene Data'!H188))="","",OFFSET('Hygiene Data'!$H$13,0,10*ROW('Hygiene Data'!H188)))</f>
        <v/>
      </c>
      <c r="ED194" s="266" t="str">
        <f ca="true">+IF(OFFSET('Hygiene Data'!$I$11,0,10*ROW('Hygiene Data'!I188))="","",OFFSET('Hygiene Data'!$I$11,0,10*ROW('Hygiene Data'!I188)))</f>
        <v/>
      </c>
      <c r="EE194" s="266" t="str">
        <f ca="true">+IF(OFFSET('Hygiene Data'!$I$12,0,10*ROW('Hygiene Data'!I188))="","",OFFSET('Hygiene Data'!$I$12,0,10*ROW('Hygiene Data'!I188)))</f>
        <v/>
      </c>
      <c r="EF194" s="266"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2"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6"/>
      <c r="BS195" s="266" t="str">
        <f ca="true">+IF(OFFSET('Water Data'!$D$27,0,10*ROW('Water Data'!D189))="","",OFFSET('Water Data'!$D$27,0,10*ROW('Water Data'!D189)))</f>
        <v/>
      </c>
      <c r="BT195" s="266" t="str">
        <f ca="true">+IF(OFFSET('Water Data'!$D$28,0,10*ROW('Water Data'!D189))="","",OFFSET('Water Data'!$D$28,0,10*ROW('Water Data'!D189)))</f>
        <v/>
      </c>
      <c r="BU195" s="266" t="str">
        <f ca="true">+IF(OFFSET('Water Data'!$D$29,0,10*ROW('Water Data'!D189))="","",OFFSET('Water Data'!$D$29,0,10*ROW('Water Data'!D189)))</f>
        <v/>
      </c>
      <c r="BV195" s="266" t="str">
        <f ca="true">+IF(OFFSET('Water Data'!$E$27,0,10*ROW('Water Data'!E189))="","",OFFSET('Water Data'!$E$27,0,10*ROW('Water Data'!E189)))</f>
        <v/>
      </c>
      <c r="BW195" s="266" t="str">
        <f ca="true">+IF(OFFSET('Water Data'!$E$28,0,10*ROW('Water Data'!E189))="","",OFFSET('Water Data'!$E$28,0,10*ROW('Water Data'!E189)))</f>
        <v/>
      </c>
      <c r="BX195" s="266" t="str">
        <f ca="true">+IF(OFFSET('Water Data'!$E$29,0,10*ROW('Water Data'!E189))="","",OFFSET('Water Data'!$E$29,0,10*ROW('Water Data'!E189)))</f>
        <v/>
      </c>
      <c r="BY195" s="266" t="str">
        <f ca="true">+IF(OFFSET('Water Data'!$F$27,0,10*ROW('Water Data'!F189))="","",OFFSET('Water Data'!$F$27,0,10*ROW('Water Data'!F189)))</f>
        <v/>
      </c>
      <c r="BZ195" s="266" t="str">
        <f ca="true">+IF(OFFSET('Water Data'!$F$28,0,10*ROW('Water Data'!F189))="","",OFFSET('Water Data'!$F$28,0,10*ROW('Water Data'!F189)))</f>
        <v/>
      </c>
      <c r="CA195" s="266" t="str">
        <f ca="true">+IF(OFFSET('Water Data'!$F$29,0,10*ROW('Water Data'!F189))="","",OFFSET('Water Data'!$F$29,0,10*ROW('Water Data'!F189)))</f>
        <v/>
      </c>
      <c r="CB195" s="266" t="str">
        <f ca="true">+IF(OFFSET('Water Data'!$G$27,0,10*ROW('Water Data'!G189))="","",OFFSET('Water Data'!$G$27,0,10*ROW('Water Data'!G189)))</f>
        <v/>
      </c>
      <c r="CC195" s="266" t="str">
        <f ca="true">+IF(OFFSET('Water Data'!$G$28,0,10*ROW('Water Data'!G189))="","",OFFSET('Water Data'!$G$28,0,10*ROW('Water Data'!G189)))</f>
        <v/>
      </c>
      <c r="CD195" s="266" t="str">
        <f ca="true">+IF(OFFSET('Water Data'!$G$29,0,10*ROW('Water Data'!G189))="","",OFFSET('Water Data'!$G$29,0,10*ROW('Water Data'!G189)))</f>
        <v/>
      </c>
      <c r="CE195" s="266" t="str">
        <f ca="true">+IF(OFFSET('Water Data'!$H$27,0,10*ROW('Water Data'!H189))="","",OFFSET('Water Data'!$H$27,0,10*ROW('Water Data'!H189)))</f>
        <v/>
      </c>
      <c r="CF195" s="266" t="str">
        <f ca="true">+IF(OFFSET('Water Data'!$H$28,0,10*ROW('Water Data'!H189))="","",OFFSET('Water Data'!$H$28,0,10*ROW('Water Data'!H189)))</f>
        <v/>
      </c>
      <c r="CG195" s="266" t="str">
        <f ca="true">+IF(OFFSET('Water Data'!$H$29,0,10*ROW('Water Data'!H189))="","",OFFSET('Water Data'!$H$29,0,10*ROW('Water Data'!H189)))</f>
        <v/>
      </c>
      <c r="CH195" s="266" t="str">
        <f ca="true">+IF(OFFSET('Water Data'!$I$27,0,10*ROW('Water Data'!I189))="","",OFFSET('Water Data'!$I$27,0,10*ROW('Water Data'!I189)))</f>
        <v/>
      </c>
      <c r="CI195" s="266" t="str">
        <f ca="true">+IF(OFFSET('Water Data'!$I$28,0,10*ROW('Water Data'!I189))="","",OFFSET('Water Data'!$I$28,0,10*ROW('Water Data'!I189)))</f>
        <v/>
      </c>
      <c r="CJ195" s="266" t="str">
        <f ca="true">+IF(OFFSET('Water Data'!$I$29,0,10*ROW('Water Data'!I189))="","",OFFSET('Water Data'!$I$29,0,10*ROW('Water Data'!I189)))</f>
        <v/>
      </c>
      <c r="CK195" s="266" t="str">
        <f ca="true">+IF(OFFSET('Sanitation Data'!$D$28,0,10*ROW('Sanitation Data'!D189))="","",OFFSET('Sanitation Data'!$D$28,0,10*ROW('Sanitation Data'!D189)))</f>
        <v/>
      </c>
      <c r="CL195" s="266" t="str">
        <f ca="true">+IF(OFFSET('Sanitation Data'!$D$29,0,10*ROW('Sanitation Data'!D189))="","",OFFSET('Sanitation Data'!$D$29,0,10*ROW('Sanitation Data'!D189)))</f>
        <v/>
      </c>
      <c r="CM195" s="266" t="str">
        <f ca="true">+IF(OFFSET('Sanitation Data'!$D$30,0,10*ROW('Sanitation Data'!D189))="","",OFFSET('Sanitation Data'!$D$30,0,10*ROW('Sanitation Data'!D189)))</f>
        <v/>
      </c>
      <c r="CN195" s="266" t="str">
        <f ca="true">+IF(OFFSET('Sanitation Data'!$D$31,0,10*ROW('Sanitation Data'!D189))="","",OFFSET('Sanitation Data'!$D$31,0,10*ROW('Sanitation Data'!D189)))</f>
        <v/>
      </c>
      <c r="CO195" s="266" t="str">
        <f ca="true">+IF(OFFSET('Sanitation Data'!$D$32,0,10*ROW('Sanitation Data'!D189))="","",OFFSET('Sanitation Data'!$D$32,0,10*ROW('Sanitation Data'!D189)))</f>
        <v/>
      </c>
      <c r="CP195" s="266" t="str">
        <f ca="true">+IF(OFFSET('Sanitation Data'!$E$28,0,10*ROW('Sanitation Data'!E189))="","",OFFSET('Sanitation Data'!$E$28,0,10*ROW('Sanitation Data'!E189)))</f>
        <v/>
      </c>
      <c r="CQ195" s="266" t="str">
        <f ca="true">+IF(OFFSET('Sanitation Data'!$E$29,0,10*ROW('Sanitation Data'!E189))="","",OFFSET('Sanitation Data'!$E$29,0,10*ROW('Sanitation Data'!E189)))</f>
        <v/>
      </c>
      <c r="CR195" s="266" t="str">
        <f ca="true">+IF(OFFSET('Sanitation Data'!$E$30,0,10*ROW('Sanitation Data'!E189))="","",OFFSET('Sanitation Data'!$E$30,0,10*ROW('Sanitation Data'!E189)))</f>
        <v/>
      </c>
      <c r="CS195" s="266" t="str">
        <f ca="true">+IF(OFFSET('Sanitation Data'!$E$31,0,10*ROW('Sanitation Data'!E189))="","",OFFSET('Sanitation Data'!$E$31,0,10*ROW('Sanitation Data'!E189)))</f>
        <v/>
      </c>
      <c r="CT195" s="266" t="str">
        <f ca="true">+IF(OFFSET('Sanitation Data'!$E$32,0,10*ROW('Sanitation Data'!E189))="","",OFFSET('Sanitation Data'!$E$32,0,10*ROW('Sanitation Data'!E189)))</f>
        <v/>
      </c>
      <c r="CU195" s="266" t="str">
        <f ca="true">+IF(OFFSET('Sanitation Data'!$F$28,0,10*ROW('Sanitation Data'!F189))="","",OFFSET('Sanitation Data'!$F$28,0,10*ROW('Sanitation Data'!F189)))</f>
        <v/>
      </c>
      <c r="CV195" s="266" t="str">
        <f ca="true">+IF(OFFSET('Sanitation Data'!$F$29,0,10*ROW('Sanitation Data'!F189))="","",OFFSET('Sanitation Data'!$F$29,0,10*ROW('Sanitation Data'!F189)))</f>
        <v/>
      </c>
      <c r="CW195" s="266" t="str">
        <f ca="true">+IF(OFFSET('Sanitation Data'!$F$30,0,10*ROW('Sanitation Data'!F189))="","",OFFSET('Sanitation Data'!$F$30,0,10*ROW('Sanitation Data'!F189)))</f>
        <v/>
      </c>
      <c r="CX195" s="266" t="str">
        <f ca="true">+IF(OFFSET('Sanitation Data'!$F$31,0,10*ROW('Sanitation Data'!F189))="","",OFFSET('Sanitation Data'!$F$31,0,10*ROW('Sanitation Data'!F189)))</f>
        <v/>
      </c>
      <c r="CY195" s="266" t="str">
        <f ca="true">+IF(OFFSET('Sanitation Data'!$F$32,0,10*ROW('Sanitation Data'!F189))="","",OFFSET('Sanitation Data'!$F$32,0,10*ROW('Sanitation Data'!F189)))</f>
        <v/>
      </c>
      <c r="CZ195" s="266" t="str">
        <f ca="true">+IF(OFFSET('Sanitation Data'!$G$28,0,10*ROW('Sanitation Data'!G189))="","",OFFSET('Sanitation Data'!$G$28,0,10*ROW('Sanitation Data'!G189)))</f>
        <v/>
      </c>
      <c r="DA195" s="266" t="str">
        <f ca="true">+IF(OFFSET('Sanitation Data'!$G$29,0,10*ROW('Sanitation Data'!G189))="","",OFFSET('Sanitation Data'!$G$29,0,10*ROW('Sanitation Data'!G189)))</f>
        <v/>
      </c>
      <c r="DB195" s="266" t="str">
        <f ca="true">+IF(OFFSET('Sanitation Data'!$G$30,0,10*ROW('Sanitation Data'!G189))="","",OFFSET('Sanitation Data'!$G$30,0,10*ROW('Sanitation Data'!G189)))</f>
        <v/>
      </c>
      <c r="DC195" s="266" t="str">
        <f ca="true">+IF(OFFSET('Sanitation Data'!$G$31,0,10*ROW('Sanitation Data'!G189))="","",OFFSET('Sanitation Data'!$G$31,0,10*ROW('Sanitation Data'!G189)))</f>
        <v/>
      </c>
      <c r="DD195" s="266" t="str">
        <f ca="true">+IF(OFFSET('Sanitation Data'!$G$32,0,10*ROW('Sanitation Data'!G189))="","",OFFSET('Sanitation Data'!$G$32,0,10*ROW('Sanitation Data'!G189)))</f>
        <v/>
      </c>
      <c r="DE195" s="266" t="str">
        <f ca="true">+IF(OFFSET('Sanitation Data'!$H$28,0,10*ROW('Sanitation Data'!H189))="","",OFFSET('Sanitation Data'!$H$28,0,10*ROW('Sanitation Data'!H189)))</f>
        <v/>
      </c>
      <c r="DF195" s="266" t="str">
        <f ca="true">+IF(OFFSET('Sanitation Data'!$H$29,0,10*ROW('Sanitation Data'!H189))="","",OFFSET('Sanitation Data'!$H$29,0,10*ROW('Sanitation Data'!H189)))</f>
        <v/>
      </c>
      <c r="DG195" s="266" t="str">
        <f ca="true">+IF(OFFSET('Sanitation Data'!$H$30,0,10*ROW('Sanitation Data'!H189))="","",OFFSET('Sanitation Data'!$H$30,0,10*ROW('Sanitation Data'!H189)))</f>
        <v/>
      </c>
      <c r="DH195" s="266" t="str">
        <f ca="true">+IF(OFFSET('Sanitation Data'!$H$31,0,10*ROW('Sanitation Data'!H189))="","",OFFSET('Sanitation Data'!$H$31,0,10*ROW('Sanitation Data'!H189)))</f>
        <v/>
      </c>
      <c r="DI195" s="266" t="str">
        <f ca="true">+IF(OFFSET('Sanitation Data'!$H$32,0,10*ROW('Sanitation Data'!H189))="","",OFFSET('Sanitation Data'!$H$32,0,10*ROW('Sanitation Data'!H189)))</f>
        <v/>
      </c>
      <c r="DJ195" s="266" t="str">
        <f ca="true">+IF(OFFSET('Sanitation Data'!$I$28,0,10*ROW('Sanitation Data'!I189))="","",OFFSET('Sanitation Data'!$I$28,0,10*ROW('Sanitation Data'!I189)))</f>
        <v/>
      </c>
      <c r="DK195" s="266" t="str">
        <f ca="true">+IF(OFFSET('Sanitation Data'!$I$29,0,10*ROW('Sanitation Data'!I189))="","",OFFSET('Sanitation Data'!$I$29,0,10*ROW('Sanitation Data'!I189)))</f>
        <v/>
      </c>
      <c r="DL195" s="266" t="str">
        <f ca="true">+IF(OFFSET('Sanitation Data'!$I$30,0,10*ROW('Sanitation Data'!I189))="","",OFFSET('Sanitation Data'!$I$30,0,10*ROW('Sanitation Data'!I189)))</f>
        <v/>
      </c>
      <c r="DM195" s="266" t="str">
        <f ca="true">+IF(OFFSET('Sanitation Data'!$I$31,0,10*ROW('Sanitation Data'!I189))="","",OFFSET('Sanitation Data'!$I$31,0,10*ROW('Sanitation Data'!I189)))</f>
        <v/>
      </c>
      <c r="DN195" s="266" t="str">
        <f ca="true">+IF(OFFSET('Sanitation Data'!$I$32,0,10*ROW('Sanitation Data'!I189))="","",OFFSET('Sanitation Data'!$I$32,0,10*ROW('Sanitation Data'!I189)))</f>
        <v/>
      </c>
      <c r="DO195" s="266" t="str">
        <f ca="true">+IF(OFFSET('Hygiene Data'!$D$11,0,10*ROW('Hygiene Data'!D189))="","",OFFSET('Hygiene Data'!$D$11,0,10*ROW('Hygiene Data'!D189)))</f>
        <v/>
      </c>
      <c r="DP195" s="266" t="str">
        <f ca="true">+IF(OFFSET('Hygiene Data'!$D$12,0,10*ROW('Hygiene Data'!D189))="","",OFFSET('Hygiene Data'!$D$12,0,10*ROW('Hygiene Data'!D189)))</f>
        <v/>
      </c>
      <c r="DQ195" s="266" t="str">
        <f ca="true">+IF(OFFSET('Hygiene Data'!$D$13,0,10*ROW('Hygiene Data'!D189))="","",OFFSET('Hygiene Data'!$D$13,0,10*ROW('Hygiene Data'!D189)))</f>
        <v/>
      </c>
      <c r="DR195" s="266" t="str">
        <f ca="true">+IF(OFFSET('Hygiene Data'!$E$11,0,10*ROW('Hygiene Data'!E189))="","",OFFSET('Hygiene Data'!$E$11,0,10*ROW('Hygiene Data'!E189)))</f>
        <v/>
      </c>
      <c r="DS195" s="266" t="str">
        <f ca="true">+IF(OFFSET('Hygiene Data'!$E$12,0,10*ROW('Hygiene Data'!E189))="","",OFFSET('Hygiene Data'!$E$12,0,10*ROW('Hygiene Data'!E189)))</f>
        <v/>
      </c>
      <c r="DT195" s="266" t="str">
        <f ca="true">+IF(OFFSET('Hygiene Data'!$E$13,0,10*ROW('Hygiene Data'!E189))="","",OFFSET('Hygiene Data'!$E$13,0,10*ROW('Hygiene Data'!E189)))</f>
        <v/>
      </c>
      <c r="DU195" s="266" t="str">
        <f ca="true">+IF(OFFSET('Hygiene Data'!$F$11,0,10*ROW('Hygiene Data'!F189))="","",OFFSET('Hygiene Data'!$F$11,0,10*ROW('Hygiene Data'!F189)))</f>
        <v/>
      </c>
      <c r="DV195" s="266" t="str">
        <f ca="true">+IF(OFFSET('Hygiene Data'!$F$12,0,10*ROW('Hygiene Data'!F189))="","",OFFSET('Hygiene Data'!$F$12,0,10*ROW('Hygiene Data'!F189)))</f>
        <v/>
      </c>
      <c r="DW195" s="266" t="str">
        <f ca="true">+IF(OFFSET('Hygiene Data'!$F$13,0,10*ROW('Hygiene Data'!F189))="","",OFFSET('Hygiene Data'!$F$13,0,10*ROW('Hygiene Data'!F189)))</f>
        <v/>
      </c>
      <c r="DX195" s="266" t="str">
        <f ca="true">+IF(OFFSET('Hygiene Data'!$G$11,0,10*ROW('Hygiene Data'!G189))="","",OFFSET('Hygiene Data'!$G$11,0,10*ROW('Hygiene Data'!G189)))</f>
        <v/>
      </c>
      <c r="DY195" s="266" t="str">
        <f ca="true">+IF(OFFSET('Hygiene Data'!$G$12,0,10*ROW('Hygiene Data'!G189))="","",OFFSET('Hygiene Data'!$G$12,0,10*ROW('Hygiene Data'!G189)))</f>
        <v/>
      </c>
      <c r="DZ195" s="266" t="str">
        <f ca="true">+IF(OFFSET('Hygiene Data'!$G$13,0,10*ROW('Hygiene Data'!G189))="","",OFFSET('Hygiene Data'!$G$13,0,10*ROW('Hygiene Data'!G189)))</f>
        <v/>
      </c>
      <c r="EA195" s="266" t="str">
        <f ca="true">+IF(OFFSET('Hygiene Data'!$H$11,0,10*ROW('Hygiene Data'!H189))="","",OFFSET('Hygiene Data'!$H$11,0,10*ROW('Hygiene Data'!H189)))</f>
        <v/>
      </c>
      <c r="EB195" s="266" t="str">
        <f ca="true">+IF(OFFSET('Hygiene Data'!$H$12,0,10*ROW('Hygiene Data'!H189))="","",OFFSET('Hygiene Data'!$H$12,0,10*ROW('Hygiene Data'!H189)))</f>
        <v/>
      </c>
      <c r="EC195" s="266" t="str">
        <f ca="true">+IF(OFFSET('Hygiene Data'!$H$13,0,10*ROW('Hygiene Data'!H189))="","",OFFSET('Hygiene Data'!$H$13,0,10*ROW('Hygiene Data'!H189)))</f>
        <v/>
      </c>
      <c r="ED195" s="266" t="str">
        <f ca="true">+IF(OFFSET('Hygiene Data'!$I$11,0,10*ROW('Hygiene Data'!I189))="","",OFFSET('Hygiene Data'!$I$11,0,10*ROW('Hygiene Data'!I189)))</f>
        <v/>
      </c>
      <c r="EE195" s="266" t="str">
        <f ca="true">+IF(OFFSET('Hygiene Data'!$I$12,0,10*ROW('Hygiene Data'!I189))="","",OFFSET('Hygiene Data'!$I$12,0,10*ROW('Hygiene Data'!I189)))</f>
        <v/>
      </c>
      <c r="EF195" s="266"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2"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6"/>
      <c r="BS196" s="266" t="str">
        <f ca="true">+IF(OFFSET('Water Data'!$D$27,0,10*ROW('Water Data'!D190))="","",OFFSET('Water Data'!$D$27,0,10*ROW('Water Data'!D190)))</f>
        <v/>
      </c>
      <c r="BT196" s="266" t="str">
        <f ca="true">+IF(OFFSET('Water Data'!$D$28,0,10*ROW('Water Data'!D190))="","",OFFSET('Water Data'!$D$28,0,10*ROW('Water Data'!D190)))</f>
        <v/>
      </c>
      <c r="BU196" s="266" t="str">
        <f ca="true">+IF(OFFSET('Water Data'!$D$29,0,10*ROW('Water Data'!D190))="","",OFFSET('Water Data'!$D$29,0,10*ROW('Water Data'!D190)))</f>
        <v/>
      </c>
      <c r="BV196" s="266" t="str">
        <f ca="true">+IF(OFFSET('Water Data'!$E$27,0,10*ROW('Water Data'!E190))="","",OFFSET('Water Data'!$E$27,0,10*ROW('Water Data'!E190)))</f>
        <v/>
      </c>
      <c r="BW196" s="266" t="str">
        <f ca="true">+IF(OFFSET('Water Data'!$E$28,0,10*ROW('Water Data'!E190))="","",OFFSET('Water Data'!$E$28,0,10*ROW('Water Data'!E190)))</f>
        <v/>
      </c>
      <c r="BX196" s="266" t="str">
        <f ca="true">+IF(OFFSET('Water Data'!$E$29,0,10*ROW('Water Data'!E190))="","",OFFSET('Water Data'!$E$29,0,10*ROW('Water Data'!E190)))</f>
        <v/>
      </c>
      <c r="BY196" s="266" t="str">
        <f ca="true">+IF(OFFSET('Water Data'!$F$27,0,10*ROW('Water Data'!F190))="","",OFFSET('Water Data'!$F$27,0,10*ROW('Water Data'!F190)))</f>
        <v/>
      </c>
      <c r="BZ196" s="266" t="str">
        <f ca="true">+IF(OFFSET('Water Data'!$F$28,0,10*ROW('Water Data'!F190))="","",OFFSET('Water Data'!$F$28,0,10*ROW('Water Data'!F190)))</f>
        <v/>
      </c>
      <c r="CA196" s="266" t="str">
        <f ca="true">+IF(OFFSET('Water Data'!$F$29,0,10*ROW('Water Data'!F190))="","",OFFSET('Water Data'!$F$29,0,10*ROW('Water Data'!F190)))</f>
        <v/>
      </c>
      <c r="CB196" s="266" t="str">
        <f ca="true">+IF(OFFSET('Water Data'!$G$27,0,10*ROW('Water Data'!G190))="","",OFFSET('Water Data'!$G$27,0,10*ROW('Water Data'!G190)))</f>
        <v/>
      </c>
      <c r="CC196" s="266" t="str">
        <f ca="true">+IF(OFFSET('Water Data'!$G$28,0,10*ROW('Water Data'!G190))="","",OFFSET('Water Data'!$G$28,0,10*ROW('Water Data'!G190)))</f>
        <v/>
      </c>
      <c r="CD196" s="266" t="str">
        <f ca="true">+IF(OFFSET('Water Data'!$G$29,0,10*ROW('Water Data'!G190))="","",OFFSET('Water Data'!$G$29,0,10*ROW('Water Data'!G190)))</f>
        <v/>
      </c>
      <c r="CE196" s="266" t="str">
        <f ca="true">+IF(OFFSET('Water Data'!$H$27,0,10*ROW('Water Data'!H190))="","",OFFSET('Water Data'!$H$27,0,10*ROW('Water Data'!H190)))</f>
        <v/>
      </c>
      <c r="CF196" s="266" t="str">
        <f ca="true">+IF(OFFSET('Water Data'!$H$28,0,10*ROW('Water Data'!H190))="","",OFFSET('Water Data'!$H$28,0,10*ROW('Water Data'!H190)))</f>
        <v/>
      </c>
      <c r="CG196" s="266" t="str">
        <f ca="true">+IF(OFFSET('Water Data'!$H$29,0,10*ROW('Water Data'!H190))="","",OFFSET('Water Data'!$H$29,0,10*ROW('Water Data'!H190)))</f>
        <v/>
      </c>
      <c r="CH196" s="266" t="str">
        <f ca="true">+IF(OFFSET('Water Data'!$I$27,0,10*ROW('Water Data'!I190))="","",OFFSET('Water Data'!$I$27,0,10*ROW('Water Data'!I190)))</f>
        <v/>
      </c>
      <c r="CI196" s="266" t="str">
        <f ca="true">+IF(OFFSET('Water Data'!$I$28,0,10*ROW('Water Data'!I190))="","",OFFSET('Water Data'!$I$28,0,10*ROW('Water Data'!I190)))</f>
        <v/>
      </c>
      <c r="CJ196" s="266" t="str">
        <f ca="true">+IF(OFFSET('Water Data'!$I$29,0,10*ROW('Water Data'!I190))="","",OFFSET('Water Data'!$I$29,0,10*ROW('Water Data'!I190)))</f>
        <v/>
      </c>
      <c r="CK196" s="266" t="str">
        <f ca="true">+IF(OFFSET('Sanitation Data'!$D$28,0,10*ROW('Sanitation Data'!D190))="","",OFFSET('Sanitation Data'!$D$28,0,10*ROW('Sanitation Data'!D190)))</f>
        <v/>
      </c>
      <c r="CL196" s="266" t="str">
        <f ca="true">+IF(OFFSET('Sanitation Data'!$D$29,0,10*ROW('Sanitation Data'!D190))="","",OFFSET('Sanitation Data'!$D$29,0,10*ROW('Sanitation Data'!D190)))</f>
        <v/>
      </c>
      <c r="CM196" s="266" t="str">
        <f ca="true">+IF(OFFSET('Sanitation Data'!$D$30,0,10*ROW('Sanitation Data'!D190))="","",OFFSET('Sanitation Data'!$D$30,0,10*ROW('Sanitation Data'!D190)))</f>
        <v/>
      </c>
      <c r="CN196" s="266" t="str">
        <f ca="true">+IF(OFFSET('Sanitation Data'!$D$31,0,10*ROW('Sanitation Data'!D190))="","",OFFSET('Sanitation Data'!$D$31,0,10*ROW('Sanitation Data'!D190)))</f>
        <v/>
      </c>
      <c r="CO196" s="266" t="str">
        <f ca="true">+IF(OFFSET('Sanitation Data'!$D$32,0,10*ROW('Sanitation Data'!D190))="","",OFFSET('Sanitation Data'!$D$32,0,10*ROW('Sanitation Data'!D190)))</f>
        <v/>
      </c>
      <c r="CP196" s="266" t="str">
        <f ca="true">+IF(OFFSET('Sanitation Data'!$E$28,0,10*ROW('Sanitation Data'!E190))="","",OFFSET('Sanitation Data'!$E$28,0,10*ROW('Sanitation Data'!E190)))</f>
        <v/>
      </c>
      <c r="CQ196" s="266" t="str">
        <f ca="true">+IF(OFFSET('Sanitation Data'!$E$29,0,10*ROW('Sanitation Data'!E190))="","",OFFSET('Sanitation Data'!$E$29,0,10*ROW('Sanitation Data'!E190)))</f>
        <v/>
      </c>
      <c r="CR196" s="266" t="str">
        <f ca="true">+IF(OFFSET('Sanitation Data'!$E$30,0,10*ROW('Sanitation Data'!E190))="","",OFFSET('Sanitation Data'!$E$30,0,10*ROW('Sanitation Data'!E190)))</f>
        <v/>
      </c>
      <c r="CS196" s="266" t="str">
        <f ca="true">+IF(OFFSET('Sanitation Data'!$E$31,0,10*ROW('Sanitation Data'!E190))="","",OFFSET('Sanitation Data'!$E$31,0,10*ROW('Sanitation Data'!E190)))</f>
        <v/>
      </c>
      <c r="CT196" s="266" t="str">
        <f ca="true">+IF(OFFSET('Sanitation Data'!$E$32,0,10*ROW('Sanitation Data'!E190))="","",OFFSET('Sanitation Data'!$E$32,0,10*ROW('Sanitation Data'!E190)))</f>
        <v/>
      </c>
      <c r="CU196" s="266" t="str">
        <f ca="true">+IF(OFFSET('Sanitation Data'!$F$28,0,10*ROW('Sanitation Data'!F190))="","",OFFSET('Sanitation Data'!$F$28,0,10*ROW('Sanitation Data'!F190)))</f>
        <v/>
      </c>
      <c r="CV196" s="266" t="str">
        <f ca="true">+IF(OFFSET('Sanitation Data'!$F$29,0,10*ROW('Sanitation Data'!F190))="","",OFFSET('Sanitation Data'!$F$29,0,10*ROW('Sanitation Data'!F190)))</f>
        <v/>
      </c>
      <c r="CW196" s="266" t="str">
        <f ca="true">+IF(OFFSET('Sanitation Data'!$F$30,0,10*ROW('Sanitation Data'!F190))="","",OFFSET('Sanitation Data'!$F$30,0,10*ROW('Sanitation Data'!F190)))</f>
        <v/>
      </c>
      <c r="CX196" s="266" t="str">
        <f ca="true">+IF(OFFSET('Sanitation Data'!$F$31,0,10*ROW('Sanitation Data'!F190))="","",OFFSET('Sanitation Data'!$F$31,0,10*ROW('Sanitation Data'!F190)))</f>
        <v/>
      </c>
      <c r="CY196" s="266" t="str">
        <f ca="true">+IF(OFFSET('Sanitation Data'!$F$32,0,10*ROW('Sanitation Data'!F190))="","",OFFSET('Sanitation Data'!$F$32,0,10*ROW('Sanitation Data'!F190)))</f>
        <v/>
      </c>
      <c r="CZ196" s="266" t="str">
        <f ca="true">+IF(OFFSET('Sanitation Data'!$G$28,0,10*ROW('Sanitation Data'!G190))="","",OFFSET('Sanitation Data'!$G$28,0,10*ROW('Sanitation Data'!G190)))</f>
        <v/>
      </c>
      <c r="DA196" s="266" t="str">
        <f ca="true">+IF(OFFSET('Sanitation Data'!$G$29,0,10*ROW('Sanitation Data'!G190))="","",OFFSET('Sanitation Data'!$G$29,0,10*ROW('Sanitation Data'!G190)))</f>
        <v/>
      </c>
      <c r="DB196" s="266" t="str">
        <f ca="true">+IF(OFFSET('Sanitation Data'!$G$30,0,10*ROW('Sanitation Data'!G190))="","",OFFSET('Sanitation Data'!$G$30,0,10*ROW('Sanitation Data'!G190)))</f>
        <v/>
      </c>
      <c r="DC196" s="266" t="str">
        <f ca="true">+IF(OFFSET('Sanitation Data'!$G$31,0,10*ROW('Sanitation Data'!G190))="","",OFFSET('Sanitation Data'!$G$31,0,10*ROW('Sanitation Data'!G190)))</f>
        <v/>
      </c>
      <c r="DD196" s="266" t="str">
        <f ca="true">+IF(OFFSET('Sanitation Data'!$G$32,0,10*ROW('Sanitation Data'!G190))="","",OFFSET('Sanitation Data'!$G$32,0,10*ROW('Sanitation Data'!G190)))</f>
        <v/>
      </c>
      <c r="DE196" s="266" t="str">
        <f ca="true">+IF(OFFSET('Sanitation Data'!$H$28,0,10*ROW('Sanitation Data'!H190))="","",OFFSET('Sanitation Data'!$H$28,0,10*ROW('Sanitation Data'!H190)))</f>
        <v/>
      </c>
      <c r="DF196" s="266" t="str">
        <f ca="true">+IF(OFFSET('Sanitation Data'!$H$29,0,10*ROW('Sanitation Data'!H190))="","",OFFSET('Sanitation Data'!$H$29,0,10*ROW('Sanitation Data'!H190)))</f>
        <v/>
      </c>
      <c r="DG196" s="266" t="str">
        <f ca="true">+IF(OFFSET('Sanitation Data'!$H$30,0,10*ROW('Sanitation Data'!H190))="","",OFFSET('Sanitation Data'!$H$30,0,10*ROW('Sanitation Data'!H190)))</f>
        <v/>
      </c>
      <c r="DH196" s="266" t="str">
        <f ca="true">+IF(OFFSET('Sanitation Data'!$H$31,0,10*ROW('Sanitation Data'!H190))="","",OFFSET('Sanitation Data'!$H$31,0,10*ROW('Sanitation Data'!H190)))</f>
        <v/>
      </c>
      <c r="DI196" s="266" t="str">
        <f ca="true">+IF(OFFSET('Sanitation Data'!$H$32,0,10*ROW('Sanitation Data'!H190))="","",OFFSET('Sanitation Data'!$H$32,0,10*ROW('Sanitation Data'!H190)))</f>
        <v/>
      </c>
      <c r="DJ196" s="266" t="str">
        <f ca="true">+IF(OFFSET('Sanitation Data'!$I$28,0,10*ROW('Sanitation Data'!I190))="","",OFFSET('Sanitation Data'!$I$28,0,10*ROW('Sanitation Data'!I190)))</f>
        <v/>
      </c>
      <c r="DK196" s="266" t="str">
        <f ca="true">+IF(OFFSET('Sanitation Data'!$I$29,0,10*ROW('Sanitation Data'!I190))="","",OFFSET('Sanitation Data'!$I$29,0,10*ROW('Sanitation Data'!I190)))</f>
        <v/>
      </c>
      <c r="DL196" s="266" t="str">
        <f ca="true">+IF(OFFSET('Sanitation Data'!$I$30,0,10*ROW('Sanitation Data'!I190))="","",OFFSET('Sanitation Data'!$I$30,0,10*ROW('Sanitation Data'!I190)))</f>
        <v/>
      </c>
      <c r="DM196" s="266" t="str">
        <f ca="true">+IF(OFFSET('Sanitation Data'!$I$31,0,10*ROW('Sanitation Data'!I190))="","",OFFSET('Sanitation Data'!$I$31,0,10*ROW('Sanitation Data'!I190)))</f>
        <v/>
      </c>
      <c r="DN196" s="266" t="str">
        <f ca="true">+IF(OFFSET('Sanitation Data'!$I$32,0,10*ROW('Sanitation Data'!I190))="","",OFFSET('Sanitation Data'!$I$32,0,10*ROW('Sanitation Data'!I190)))</f>
        <v/>
      </c>
      <c r="DO196" s="266" t="str">
        <f ca="true">+IF(OFFSET('Hygiene Data'!$D$11,0,10*ROW('Hygiene Data'!D190))="","",OFFSET('Hygiene Data'!$D$11,0,10*ROW('Hygiene Data'!D190)))</f>
        <v/>
      </c>
      <c r="DP196" s="266" t="str">
        <f ca="true">+IF(OFFSET('Hygiene Data'!$D$12,0,10*ROW('Hygiene Data'!D190))="","",OFFSET('Hygiene Data'!$D$12,0,10*ROW('Hygiene Data'!D190)))</f>
        <v/>
      </c>
      <c r="DQ196" s="266" t="str">
        <f ca="true">+IF(OFFSET('Hygiene Data'!$D$13,0,10*ROW('Hygiene Data'!D190))="","",OFFSET('Hygiene Data'!$D$13,0,10*ROW('Hygiene Data'!D190)))</f>
        <v/>
      </c>
      <c r="DR196" s="266" t="str">
        <f ca="true">+IF(OFFSET('Hygiene Data'!$E$11,0,10*ROW('Hygiene Data'!E190))="","",OFFSET('Hygiene Data'!$E$11,0,10*ROW('Hygiene Data'!E190)))</f>
        <v/>
      </c>
      <c r="DS196" s="266" t="str">
        <f ca="true">+IF(OFFSET('Hygiene Data'!$E$12,0,10*ROW('Hygiene Data'!E190))="","",OFFSET('Hygiene Data'!$E$12,0,10*ROW('Hygiene Data'!E190)))</f>
        <v/>
      </c>
      <c r="DT196" s="266" t="str">
        <f ca="true">+IF(OFFSET('Hygiene Data'!$E$13,0,10*ROW('Hygiene Data'!E190))="","",OFFSET('Hygiene Data'!$E$13,0,10*ROW('Hygiene Data'!E190)))</f>
        <v/>
      </c>
      <c r="DU196" s="266" t="str">
        <f ca="true">+IF(OFFSET('Hygiene Data'!$F$11,0,10*ROW('Hygiene Data'!F190))="","",OFFSET('Hygiene Data'!$F$11,0,10*ROW('Hygiene Data'!F190)))</f>
        <v/>
      </c>
      <c r="DV196" s="266" t="str">
        <f ca="true">+IF(OFFSET('Hygiene Data'!$F$12,0,10*ROW('Hygiene Data'!F190))="","",OFFSET('Hygiene Data'!$F$12,0,10*ROW('Hygiene Data'!F190)))</f>
        <v/>
      </c>
      <c r="DW196" s="266" t="str">
        <f ca="true">+IF(OFFSET('Hygiene Data'!$F$13,0,10*ROW('Hygiene Data'!F190))="","",OFFSET('Hygiene Data'!$F$13,0,10*ROW('Hygiene Data'!F190)))</f>
        <v/>
      </c>
      <c r="DX196" s="266" t="str">
        <f ca="true">+IF(OFFSET('Hygiene Data'!$G$11,0,10*ROW('Hygiene Data'!G190))="","",OFFSET('Hygiene Data'!$G$11,0,10*ROW('Hygiene Data'!G190)))</f>
        <v/>
      </c>
      <c r="DY196" s="266" t="str">
        <f ca="true">+IF(OFFSET('Hygiene Data'!$G$12,0,10*ROW('Hygiene Data'!G190))="","",OFFSET('Hygiene Data'!$G$12,0,10*ROW('Hygiene Data'!G190)))</f>
        <v/>
      </c>
      <c r="DZ196" s="266" t="str">
        <f ca="true">+IF(OFFSET('Hygiene Data'!$G$13,0,10*ROW('Hygiene Data'!G190))="","",OFFSET('Hygiene Data'!$G$13,0,10*ROW('Hygiene Data'!G190)))</f>
        <v/>
      </c>
      <c r="EA196" s="266" t="str">
        <f ca="true">+IF(OFFSET('Hygiene Data'!$H$11,0,10*ROW('Hygiene Data'!H190))="","",OFFSET('Hygiene Data'!$H$11,0,10*ROW('Hygiene Data'!H190)))</f>
        <v/>
      </c>
      <c r="EB196" s="266" t="str">
        <f ca="true">+IF(OFFSET('Hygiene Data'!$H$12,0,10*ROW('Hygiene Data'!H190))="","",OFFSET('Hygiene Data'!$H$12,0,10*ROW('Hygiene Data'!H190)))</f>
        <v/>
      </c>
      <c r="EC196" s="266" t="str">
        <f ca="true">+IF(OFFSET('Hygiene Data'!$H$13,0,10*ROW('Hygiene Data'!H190))="","",OFFSET('Hygiene Data'!$H$13,0,10*ROW('Hygiene Data'!H190)))</f>
        <v/>
      </c>
      <c r="ED196" s="266" t="str">
        <f ca="true">+IF(OFFSET('Hygiene Data'!$I$11,0,10*ROW('Hygiene Data'!I190))="","",OFFSET('Hygiene Data'!$I$11,0,10*ROW('Hygiene Data'!I190)))</f>
        <v/>
      </c>
      <c r="EE196" s="266" t="str">
        <f ca="true">+IF(OFFSET('Hygiene Data'!$I$12,0,10*ROW('Hygiene Data'!I190))="","",OFFSET('Hygiene Data'!$I$12,0,10*ROW('Hygiene Data'!I190)))</f>
        <v/>
      </c>
      <c r="EF196" s="266"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2"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6"/>
      <c r="BS197" s="266" t="str">
        <f ca="true">+IF(OFFSET('Water Data'!$D$27,0,10*ROW('Water Data'!D191))="","",OFFSET('Water Data'!$D$27,0,10*ROW('Water Data'!D191)))</f>
        <v/>
      </c>
      <c r="BT197" s="266" t="str">
        <f ca="true">+IF(OFFSET('Water Data'!$D$28,0,10*ROW('Water Data'!D191))="","",OFFSET('Water Data'!$D$28,0,10*ROW('Water Data'!D191)))</f>
        <v/>
      </c>
      <c r="BU197" s="266" t="str">
        <f ca="true">+IF(OFFSET('Water Data'!$D$29,0,10*ROW('Water Data'!D191))="","",OFFSET('Water Data'!$D$29,0,10*ROW('Water Data'!D191)))</f>
        <v/>
      </c>
      <c r="BV197" s="266" t="str">
        <f ca="true">+IF(OFFSET('Water Data'!$E$27,0,10*ROW('Water Data'!E191))="","",OFFSET('Water Data'!$E$27,0,10*ROW('Water Data'!E191)))</f>
        <v/>
      </c>
      <c r="BW197" s="266" t="str">
        <f ca="true">+IF(OFFSET('Water Data'!$E$28,0,10*ROW('Water Data'!E191))="","",OFFSET('Water Data'!$E$28,0,10*ROW('Water Data'!E191)))</f>
        <v/>
      </c>
      <c r="BX197" s="266" t="str">
        <f ca="true">+IF(OFFSET('Water Data'!$E$29,0,10*ROW('Water Data'!E191))="","",OFFSET('Water Data'!$E$29,0,10*ROW('Water Data'!E191)))</f>
        <v/>
      </c>
      <c r="BY197" s="266" t="str">
        <f ca="true">+IF(OFFSET('Water Data'!$F$27,0,10*ROW('Water Data'!F191))="","",OFFSET('Water Data'!$F$27,0,10*ROW('Water Data'!F191)))</f>
        <v/>
      </c>
      <c r="BZ197" s="266" t="str">
        <f ca="true">+IF(OFFSET('Water Data'!$F$28,0,10*ROW('Water Data'!F191))="","",OFFSET('Water Data'!$F$28,0,10*ROW('Water Data'!F191)))</f>
        <v/>
      </c>
      <c r="CA197" s="266" t="str">
        <f ca="true">+IF(OFFSET('Water Data'!$F$29,0,10*ROW('Water Data'!F191))="","",OFFSET('Water Data'!$F$29,0,10*ROW('Water Data'!F191)))</f>
        <v/>
      </c>
      <c r="CB197" s="266" t="str">
        <f ca="true">+IF(OFFSET('Water Data'!$G$27,0,10*ROW('Water Data'!G191))="","",OFFSET('Water Data'!$G$27,0,10*ROW('Water Data'!G191)))</f>
        <v/>
      </c>
      <c r="CC197" s="266" t="str">
        <f ca="true">+IF(OFFSET('Water Data'!$G$28,0,10*ROW('Water Data'!G191))="","",OFFSET('Water Data'!$G$28,0,10*ROW('Water Data'!G191)))</f>
        <v/>
      </c>
      <c r="CD197" s="266" t="str">
        <f ca="true">+IF(OFFSET('Water Data'!$G$29,0,10*ROW('Water Data'!G191))="","",OFFSET('Water Data'!$G$29,0,10*ROW('Water Data'!G191)))</f>
        <v/>
      </c>
      <c r="CE197" s="266" t="str">
        <f ca="true">+IF(OFFSET('Water Data'!$H$27,0,10*ROW('Water Data'!H191))="","",OFFSET('Water Data'!$H$27,0,10*ROW('Water Data'!H191)))</f>
        <v/>
      </c>
      <c r="CF197" s="266" t="str">
        <f ca="true">+IF(OFFSET('Water Data'!$H$28,0,10*ROW('Water Data'!H191))="","",OFFSET('Water Data'!$H$28,0,10*ROW('Water Data'!H191)))</f>
        <v/>
      </c>
      <c r="CG197" s="266" t="str">
        <f ca="true">+IF(OFFSET('Water Data'!$H$29,0,10*ROW('Water Data'!H191))="","",OFFSET('Water Data'!$H$29,0,10*ROW('Water Data'!H191)))</f>
        <v/>
      </c>
      <c r="CH197" s="266" t="str">
        <f ca="true">+IF(OFFSET('Water Data'!$I$27,0,10*ROW('Water Data'!I191))="","",OFFSET('Water Data'!$I$27,0,10*ROW('Water Data'!I191)))</f>
        <v/>
      </c>
      <c r="CI197" s="266" t="str">
        <f ca="true">+IF(OFFSET('Water Data'!$I$28,0,10*ROW('Water Data'!I191))="","",OFFSET('Water Data'!$I$28,0,10*ROW('Water Data'!I191)))</f>
        <v/>
      </c>
      <c r="CJ197" s="266" t="str">
        <f ca="true">+IF(OFFSET('Water Data'!$I$29,0,10*ROW('Water Data'!I191))="","",OFFSET('Water Data'!$I$29,0,10*ROW('Water Data'!I191)))</f>
        <v/>
      </c>
      <c r="CK197" s="266" t="str">
        <f ca="true">+IF(OFFSET('Sanitation Data'!$D$28,0,10*ROW('Sanitation Data'!D191))="","",OFFSET('Sanitation Data'!$D$28,0,10*ROW('Sanitation Data'!D191)))</f>
        <v/>
      </c>
      <c r="CL197" s="266" t="str">
        <f ca="true">+IF(OFFSET('Sanitation Data'!$D$29,0,10*ROW('Sanitation Data'!D191))="","",OFFSET('Sanitation Data'!$D$29,0,10*ROW('Sanitation Data'!D191)))</f>
        <v/>
      </c>
      <c r="CM197" s="266" t="str">
        <f ca="true">+IF(OFFSET('Sanitation Data'!$D$30,0,10*ROW('Sanitation Data'!D191))="","",OFFSET('Sanitation Data'!$D$30,0,10*ROW('Sanitation Data'!D191)))</f>
        <v/>
      </c>
      <c r="CN197" s="266" t="str">
        <f ca="true">+IF(OFFSET('Sanitation Data'!$D$31,0,10*ROW('Sanitation Data'!D191))="","",OFFSET('Sanitation Data'!$D$31,0,10*ROW('Sanitation Data'!D191)))</f>
        <v/>
      </c>
      <c r="CO197" s="266" t="str">
        <f ca="true">+IF(OFFSET('Sanitation Data'!$D$32,0,10*ROW('Sanitation Data'!D191))="","",OFFSET('Sanitation Data'!$D$32,0,10*ROW('Sanitation Data'!D191)))</f>
        <v/>
      </c>
      <c r="CP197" s="266" t="str">
        <f ca="true">+IF(OFFSET('Sanitation Data'!$E$28,0,10*ROW('Sanitation Data'!E191))="","",OFFSET('Sanitation Data'!$E$28,0,10*ROW('Sanitation Data'!E191)))</f>
        <v/>
      </c>
      <c r="CQ197" s="266" t="str">
        <f ca="true">+IF(OFFSET('Sanitation Data'!$E$29,0,10*ROW('Sanitation Data'!E191))="","",OFFSET('Sanitation Data'!$E$29,0,10*ROW('Sanitation Data'!E191)))</f>
        <v/>
      </c>
      <c r="CR197" s="266" t="str">
        <f ca="true">+IF(OFFSET('Sanitation Data'!$E$30,0,10*ROW('Sanitation Data'!E191))="","",OFFSET('Sanitation Data'!$E$30,0,10*ROW('Sanitation Data'!E191)))</f>
        <v/>
      </c>
      <c r="CS197" s="266" t="str">
        <f ca="true">+IF(OFFSET('Sanitation Data'!$E$31,0,10*ROW('Sanitation Data'!E191))="","",OFFSET('Sanitation Data'!$E$31,0,10*ROW('Sanitation Data'!E191)))</f>
        <v/>
      </c>
      <c r="CT197" s="266" t="str">
        <f ca="true">+IF(OFFSET('Sanitation Data'!$E$32,0,10*ROW('Sanitation Data'!E191))="","",OFFSET('Sanitation Data'!$E$32,0,10*ROW('Sanitation Data'!E191)))</f>
        <v/>
      </c>
      <c r="CU197" s="266" t="str">
        <f ca="true">+IF(OFFSET('Sanitation Data'!$F$28,0,10*ROW('Sanitation Data'!F191))="","",OFFSET('Sanitation Data'!$F$28,0,10*ROW('Sanitation Data'!F191)))</f>
        <v/>
      </c>
      <c r="CV197" s="266" t="str">
        <f ca="true">+IF(OFFSET('Sanitation Data'!$F$29,0,10*ROW('Sanitation Data'!F191))="","",OFFSET('Sanitation Data'!$F$29,0,10*ROW('Sanitation Data'!F191)))</f>
        <v/>
      </c>
      <c r="CW197" s="266" t="str">
        <f ca="true">+IF(OFFSET('Sanitation Data'!$F$30,0,10*ROW('Sanitation Data'!F191))="","",OFFSET('Sanitation Data'!$F$30,0,10*ROW('Sanitation Data'!F191)))</f>
        <v/>
      </c>
      <c r="CX197" s="266" t="str">
        <f ca="true">+IF(OFFSET('Sanitation Data'!$F$31,0,10*ROW('Sanitation Data'!F191))="","",OFFSET('Sanitation Data'!$F$31,0,10*ROW('Sanitation Data'!F191)))</f>
        <v/>
      </c>
      <c r="CY197" s="266" t="str">
        <f ca="true">+IF(OFFSET('Sanitation Data'!$F$32,0,10*ROW('Sanitation Data'!F191))="","",OFFSET('Sanitation Data'!$F$32,0,10*ROW('Sanitation Data'!F191)))</f>
        <v/>
      </c>
      <c r="CZ197" s="266" t="str">
        <f ca="true">+IF(OFFSET('Sanitation Data'!$G$28,0,10*ROW('Sanitation Data'!G191))="","",OFFSET('Sanitation Data'!$G$28,0,10*ROW('Sanitation Data'!G191)))</f>
        <v/>
      </c>
      <c r="DA197" s="266" t="str">
        <f ca="true">+IF(OFFSET('Sanitation Data'!$G$29,0,10*ROW('Sanitation Data'!G191))="","",OFFSET('Sanitation Data'!$G$29,0,10*ROW('Sanitation Data'!G191)))</f>
        <v/>
      </c>
      <c r="DB197" s="266" t="str">
        <f ca="true">+IF(OFFSET('Sanitation Data'!$G$30,0,10*ROW('Sanitation Data'!G191))="","",OFFSET('Sanitation Data'!$G$30,0,10*ROW('Sanitation Data'!G191)))</f>
        <v/>
      </c>
      <c r="DC197" s="266" t="str">
        <f ca="true">+IF(OFFSET('Sanitation Data'!$G$31,0,10*ROW('Sanitation Data'!G191))="","",OFFSET('Sanitation Data'!$G$31,0,10*ROW('Sanitation Data'!G191)))</f>
        <v/>
      </c>
      <c r="DD197" s="266" t="str">
        <f ca="true">+IF(OFFSET('Sanitation Data'!$G$32,0,10*ROW('Sanitation Data'!G191))="","",OFFSET('Sanitation Data'!$G$32,0,10*ROW('Sanitation Data'!G191)))</f>
        <v/>
      </c>
      <c r="DE197" s="266" t="str">
        <f ca="true">+IF(OFFSET('Sanitation Data'!$H$28,0,10*ROW('Sanitation Data'!H191))="","",OFFSET('Sanitation Data'!$H$28,0,10*ROW('Sanitation Data'!H191)))</f>
        <v/>
      </c>
      <c r="DF197" s="266" t="str">
        <f ca="true">+IF(OFFSET('Sanitation Data'!$H$29,0,10*ROW('Sanitation Data'!H191))="","",OFFSET('Sanitation Data'!$H$29,0,10*ROW('Sanitation Data'!H191)))</f>
        <v/>
      </c>
      <c r="DG197" s="266" t="str">
        <f ca="true">+IF(OFFSET('Sanitation Data'!$H$30,0,10*ROW('Sanitation Data'!H191))="","",OFFSET('Sanitation Data'!$H$30,0,10*ROW('Sanitation Data'!H191)))</f>
        <v/>
      </c>
      <c r="DH197" s="266" t="str">
        <f ca="true">+IF(OFFSET('Sanitation Data'!$H$31,0,10*ROW('Sanitation Data'!H191))="","",OFFSET('Sanitation Data'!$H$31,0,10*ROW('Sanitation Data'!H191)))</f>
        <v/>
      </c>
      <c r="DI197" s="266" t="str">
        <f ca="true">+IF(OFFSET('Sanitation Data'!$H$32,0,10*ROW('Sanitation Data'!H191))="","",OFFSET('Sanitation Data'!$H$32,0,10*ROW('Sanitation Data'!H191)))</f>
        <v/>
      </c>
      <c r="DJ197" s="266" t="str">
        <f ca="true">+IF(OFFSET('Sanitation Data'!$I$28,0,10*ROW('Sanitation Data'!I191))="","",OFFSET('Sanitation Data'!$I$28,0,10*ROW('Sanitation Data'!I191)))</f>
        <v/>
      </c>
      <c r="DK197" s="266" t="str">
        <f ca="true">+IF(OFFSET('Sanitation Data'!$I$29,0,10*ROW('Sanitation Data'!I191))="","",OFFSET('Sanitation Data'!$I$29,0,10*ROW('Sanitation Data'!I191)))</f>
        <v/>
      </c>
      <c r="DL197" s="266" t="str">
        <f ca="true">+IF(OFFSET('Sanitation Data'!$I$30,0,10*ROW('Sanitation Data'!I191))="","",OFFSET('Sanitation Data'!$I$30,0,10*ROW('Sanitation Data'!I191)))</f>
        <v/>
      </c>
      <c r="DM197" s="266" t="str">
        <f ca="true">+IF(OFFSET('Sanitation Data'!$I$31,0,10*ROW('Sanitation Data'!I191))="","",OFFSET('Sanitation Data'!$I$31,0,10*ROW('Sanitation Data'!I191)))</f>
        <v/>
      </c>
      <c r="DN197" s="266" t="str">
        <f ca="true">+IF(OFFSET('Sanitation Data'!$I$32,0,10*ROW('Sanitation Data'!I191))="","",OFFSET('Sanitation Data'!$I$32,0,10*ROW('Sanitation Data'!I191)))</f>
        <v/>
      </c>
      <c r="DO197" s="266" t="str">
        <f ca="true">+IF(OFFSET('Hygiene Data'!$D$11,0,10*ROW('Hygiene Data'!D191))="","",OFFSET('Hygiene Data'!$D$11,0,10*ROW('Hygiene Data'!D191)))</f>
        <v/>
      </c>
      <c r="DP197" s="266" t="str">
        <f ca="true">+IF(OFFSET('Hygiene Data'!$D$12,0,10*ROW('Hygiene Data'!D191))="","",OFFSET('Hygiene Data'!$D$12,0,10*ROW('Hygiene Data'!D191)))</f>
        <v/>
      </c>
      <c r="DQ197" s="266" t="str">
        <f ca="true">+IF(OFFSET('Hygiene Data'!$D$13,0,10*ROW('Hygiene Data'!D191))="","",OFFSET('Hygiene Data'!$D$13,0,10*ROW('Hygiene Data'!D191)))</f>
        <v/>
      </c>
      <c r="DR197" s="266" t="str">
        <f ca="true">+IF(OFFSET('Hygiene Data'!$E$11,0,10*ROW('Hygiene Data'!E191))="","",OFFSET('Hygiene Data'!$E$11,0,10*ROW('Hygiene Data'!E191)))</f>
        <v/>
      </c>
      <c r="DS197" s="266" t="str">
        <f ca="true">+IF(OFFSET('Hygiene Data'!$E$12,0,10*ROW('Hygiene Data'!E191))="","",OFFSET('Hygiene Data'!$E$12,0,10*ROW('Hygiene Data'!E191)))</f>
        <v/>
      </c>
      <c r="DT197" s="266" t="str">
        <f ca="true">+IF(OFFSET('Hygiene Data'!$E$13,0,10*ROW('Hygiene Data'!E191))="","",OFFSET('Hygiene Data'!$E$13,0,10*ROW('Hygiene Data'!E191)))</f>
        <v/>
      </c>
      <c r="DU197" s="266" t="str">
        <f ca="true">+IF(OFFSET('Hygiene Data'!$F$11,0,10*ROW('Hygiene Data'!F191))="","",OFFSET('Hygiene Data'!$F$11,0,10*ROW('Hygiene Data'!F191)))</f>
        <v/>
      </c>
      <c r="DV197" s="266" t="str">
        <f ca="true">+IF(OFFSET('Hygiene Data'!$F$12,0,10*ROW('Hygiene Data'!F191))="","",OFFSET('Hygiene Data'!$F$12,0,10*ROW('Hygiene Data'!F191)))</f>
        <v/>
      </c>
      <c r="DW197" s="266" t="str">
        <f ca="true">+IF(OFFSET('Hygiene Data'!$F$13,0,10*ROW('Hygiene Data'!F191))="","",OFFSET('Hygiene Data'!$F$13,0,10*ROW('Hygiene Data'!F191)))</f>
        <v/>
      </c>
      <c r="DX197" s="266" t="str">
        <f ca="true">+IF(OFFSET('Hygiene Data'!$G$11,0,10*ROW('Hygiene Data'!G191))="","",OFFSET('Hygiene Data'!$G$11,0,10*ROW('Hygiene Data'!G191)))</f>
        <v/>
      </c>
      <c r="DY197" s="266" t="str">
        <f ca="true">+IF(OFFSET('Hygiene Data'!$G$12,0,10*ROW('Hygiene Data'!G191))="","",OFFSET('Hygiene Data'!$G$12,0,10*ROW('Hygiene Data'!G191)))</f>
        <v/>
      </c>
      <c r="DZ197" s="266" t="str">
        <f ca="true">+IF(OFFSET('Hygiene Data'!$G$13,0,10*ROW('Hygiene Data'!G191))="","",OFFSET('Hygiene Data'!$G$13,0,10*ROW('Hygiene Data'!G191)))</f>
        <v/>
      </c>
      <c r="EA197" s="266" t="str">
        <f ca="true">+IF(OFFSET('Hygiene Data'!$H$11,0,10*ROW('Hygiene Data'!H191))="","",OFFSET('Hygiene Data'!$H$11,0,10*ROW('Hygiene Data'!H191)))</f>
        <v/>
      </c>
      <c r="EB197" s="266" t="str">
        <f ca="true">+IF(OFFSET('Hygiene Data'!$H$12,0,10*ROW('Hygiene Data'!H191))="","",OFFSET('Hygiene Data'!$H$12,0,10*ROW('Hygiene Data'!H191)))</f>
        <v/>
      </c>
      <c r="EC197" s="266" t="str">
        <f ca="true">+IF(OFFSET('Hygiene Data'!$H$13,0,10*ROW('Hygiene Data'!H191))="","",OFFSET('Hygiene Data'!$H$13,0,10*ROW('Hygiene Data'!H191)))</f>
        <v/>
      </c>
      <c r="ED197" s="266" t="str">
        <f ca="true">+IF(OFFSET('Hygiene Data'!$I$11,0,10*ROW('Hygiene Data'!I191))="","",OFFSET('Hygiene Data'!$I$11,0,10*ROW('Hygiene Data'!I191)))</f>
        <v/>
      </c>
      <c r="EE197" s="266" t="str">
        <f ca="true">+IF(OFFSET('Hygiene Data'!$I$12,0,10*ROW('Hygiene Data'!I191))="","",OFFSET('Hygiene Data'!$I$12,0,10*ROW('Hygiene Data'!I191)))</f>
        <v/>
      </c>
      <c r="EF197" s="266"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2"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6"/>
      <c r="BS198" s="266" t="str">
        <f ca="true">+IF(OFFSET('Water Data'!$D$27,0,10*ROW('Water Data'!D192))="","",OFFSET('Water Data'!$D$27,0,10*ROW('Water Data'!D192)))</f>
        <v/>
      </c>
      <c r="BT198" s="266" t="str">
        <f ca="true">+IF(OFFSET('Water Data'!$D$28,0,10*ROW('Water Data'!D192))="","",OFFSET('Water Data'!$D$28,0,10*ROW('Water Data'!D192)))</f>
        <v/>
      </c>
      <c r="BU198" s="266" t="str">
        <f ca="true">+IF(OFFSET('Water Data'!$D$29,0,10*ROW('Water Data'!D192))="","",OFFSET('Water Data'!$D$29,0,10*ROW('Water Data'!D192)))</f>
        <v/>
      </c>
      <c r="BV198" s="266" t="str">
        <f ca="true">+IF(OFFSET('Water Data'!$E$27,0,10*ROW('Water Data'!E192))="","",OFFSET('Water Data'!$E$27,0,10*ROW('Water Data'!E192)))</f>
        <v/>
      </c>
      <c r="BW198" s="266" t="str">
        <f ca="true">+IF(OFFSET('Water Data'!$E$28,0,10*ROW('Water Data'!E192))="","",OFFSET('Water Data'!$E$28,0,10*ROW('Water Data'!E192)))</f>
        <v/>
      </c>
      <c r="BX198" s="266" t="str">
        <f ca="true">+IF(OFFSET('Water Data'!$E$29,0,10*ROW('Water Data'!E192))="","",OFFSET('Water Data'!$E$29,0,10*ROW('Water Data'!E192)))</f>
        <v/>
      </c>
      <c r="BY198" s="266" t="str">
        <f ca="true">+IF(OFFSET('Water Data'!$F$27,0,10*ROW('Water Data'!F192))="","",OFFSET('Water Data'!$F$27,0,10*ROW('Water Data'!F192)))</f>
        <v/>
      </c>
      <c r="BZ198" s="266" t="str">
        <f ca="true">+IF(OFFSET('Water Data'!$F$28,0,10*ROW('Water Data'!F192))="","",OFFSET('Water Data'!$F$28,0,10*ROW('Water Data'!F192)))</f>
        <v/>
      </c>
      <c r="CA198" s="266" t="str">
        <f ca="true">+IF(OFFSET('Water Data'!$F$29,0,10*ROW('Water Data'!F192))="","",OFFSET('Water Data'!$F$29,0,10*ROW('Water Data'!F192)))</f>
        <v/>
      </c>
      <c r="CB198" s="266" t="str">
        <f ca="true">+IF(OFFSET('Water Data'!$G$27,0,10*ROW('Water Data'!G192))="","",OFFSET('Water Data'!$G$27,0,10*ROW('Water Data'!G192)))</f>
        <v/>
      </c>
      <c r="CC198" s="266" t="str">
        <f ca="true">+IF(OFFSET('Water Data'!$G$28,0,10*ROW('Water Data'!G192))="","",OFFSET('Water Data'!$G$28,0,10*ROW('Water Data'!G192)))</f>
        <v/>
      </c>
      <c r="CD198" s="266" t="str">
        <f ca="true">+IF(OFFSET('Water Data'!$G$29,0,10*ROW('Water Data'!G192))="","",OFFSET('Water Data'!$G$29,0,10*ROW('Water Data'!G192)))</f>
        <v/>
      </c>
      <c r="CE198" s="266" t="str">
        <f ca="true">+IF(OFFSET('Water Data'!$H$27,0,10*ROW('Water Data'!H192))="","",OFFSET('Water Data'!$H$27,0,10*ROW('Water Data'!H192)))</f>
        <v/>
      </c>
      <c r="CF198" s="266" t="str">
        <f ca="true">+IF(OFFSET('Water Data'!$H$28,0,10*ROW('Water Data'!H192))="","",OFFSET('Water Data'!$H$28,0,10*ROW('Water Data'!H192)))</f>
        <v/>
      </c>
      <c r="CG198" s="266" t="str">
        <f ca="true">+IF(OFFSET('Water Data'!$H$29,0,10*ROW('Water Data'!H192))="","",OFFSET('Water Data'!$H$29,0,10*ROW('Water Data'!H192)))</f>
        <v/>
      </c>
      <c r="CH198" s="266" t="str">
        <f ca="true">+IF(OFFSET('Water Data'!$I$27,0,10*ROW('Water Data'!I192))="","",OFFSET('Water Data'!$I$27,0,10*ROW('Water Data'!I192)))</f>
        <v/>
      </c>
      <c r="CI198" s="266" t="str">
        <f ca="true">+IF(OFFSET('Water Data'!$I$28,0,10*ROW('Water Data'!I192))="","",OFFSET('Water Data'!$I$28,0,10*ROW('Water Data'!I192)))</f>
        <v/>
      </c>
      <c r="CJ198" s="266" t="str">
        <f ca="true">+IF(OFFSET('Water Data'!$I$29,0,10*ROW('Water Data'!I192))="","",OFFSET('Water Data'!$I$29,0,10*ROW('Water Data'!I192)))</f>
        <v/>
      </c>
      <c r="CK198" s="266" t="str">
        <f ca="true">+IF(OFFSET('Sanitation Data'!$D$28,0,10*ROW('Sanitation Data'!D192))="","",OFFSET('Sanitation Data'!$D$28,0,10*ROW('Sanitation Data'!D192)))</f>
        <v/>
      </c>
      <c r="CL198" s="266" t="str">
        <f ca="true">+IF(OFFSET('Sanitation Data'!$D$29,0,10*ROW('Sanitation Data'!D192))="","",OFFSET('Sanitation Data'!$D$29,0,10*ROW('Sanitation Data'!D192)))</f>
        <v/>
      </c>
      <c r="CM198" s="266" t="str">
        <f ca="true">+IF(OFFSET('Sanitation Data'!$D$30,0,10*ROW('Sanitation Data'!D192))="","",OFFSET('Sanitation Data'!$D$30,0,10*ROW('Sanitation Data'!D192)))</f>
        <v/>
      </c>
      <c r="CN198" s="266" t="str">
        <f ca="true">+IF(OFFSET('Sanitation Data'!$D$31,0,10*ROW('Sanitation Data'!D192))="","",OFFSET('Sanitation Data'!$D$31,0,10*ROW('Sanitation Data'!D192)))</f>
        <v/>
      </c>
      <c r="CO198" s="266" t="str">
        <f ca="true">+IF(OFFSET('Sanitation Data'!$D$32,0,10*ROW('Sanitation Data'!D192))="","",OFFSET('Sanitation Data'!$D$32,0,10*ROW('Sanitation Data'!D192)))</f>
        <v/>
      </c>
      <c r="CP198" s="266" t="str">
        <f ca="true">+IF(OFFSET('Sanitation Data'!$E$28,0,10*ROW('Sanitation Data'!E192))="","",OFFSET('Sanitation Data'!$E$28,0,10*ROW('Sanitation Data'!E192)))</f>
        <v/>
      </c>
      <c r="CQ198" s="266" t="str">
        <f ca="true">+IF(OFFSET('Sanitation Data'!$E$29,0,10*ROW('Sanitation Data'!E192))="","",OFFSET('Sanitation Data'!$E$29,0,10*ROW('Sanitation Data'!E192)))</f>
        <v/>
      </c>
      <c r="CR198" s="266" t="str">
        <f ca="true">+IF(OFFSET('Sanitation Data'!$E$30,0,10*ROW('Sanitation Data'!E192))="","",OFFSET('Sanitation Data'!$E$30,0,10*ROW('Sanitation Data'!E192)))</f>
        <v/>
      </c>
      <c r="CS198" s="266" t="str">
        <f ca="true">+IF(OFFSET('Sanitation Data'!$E$31,0,10*ROW('Sanitation Data'!E192))="","",OFFSET('Sanitation Data'!$E$31,0,10*ROW('Sanitation Data'!E192)))</f>
        <v/>
      </c>
      <c r="CT198" s="266" t="str">
        <f ca="true">+IF(OFFSET('Sanitation Data'!$E$32,0,10*ROW('Sanitation Data'!E192))="","",OFFSET('Sanitation Data'!$E$32,0,10*ROW('Sanitation Data'!E192)))</f>
        <v/>
      </c>
      <c r="CU198" s="266" t="str">
        <f ca="true">+IF(OFFSET('Sanitation Data'!$F$28,0,10*ROW('Sanitation Data'!F192))="","",OFFSET('Sanitation Data'!$F$28,0,10*ROW('Sanitation Data'!F192)))</f>
        <v/>
      </c>
      <c r="CV198" s="266" t="str">
        <f ca="true">+IF(OFFSET('Sanitation Data'!$F$29,0,10*ROW('Sanitation Data'!F192))="","",OFFSET('Sanitation Data'!$F$29,0,10*ROW('Sanitation Data'!F192)))</f>
        <v/>
      </c>
      <c r="CW198" s="266" t="str">
        <f ca="true">+IF(OFFSET('Sanitation Data'!$F$30,0,10*ROW('Sanitation Data'!F192))="","",OFFSET('Sanitation Data'!$F$30,0,10*ROW('Sanitation Data'!F192)))</f>
        <v/>
      </c>
      <c r="CX198" s="266" t="str">
        <f ca="true">+IF(OFFSET('Sanitation Data'!$F$31,0,10*ROW('Sanitation Data'!F192))="","",OFFSET('Sanitation Data'!$F$31,0,10*ROW('Sanitation Data'!F192)))</f>
        <v/>
      </c>
      <c r="CY198" s="266" t="str">
        <f ca="true">+IF(OFFSET('Sanitation Data'!$F$32,0,10*ROW('Sanitation Data'!F192))="","",OFFSET('Sanitation Data'!$F$32,0,10*ROW('Sanitation Data'!F192)))</f>
        <v/>
      </c>
      <c r="CZ198" s="266" t="str">
        <f ca="true">+IF(OFFSET('Sanitation Data'!$G$28,0,10*ROW('Sanitation Data'!G192))="","",OFFSET('Sanitation Data'!$G$28,0,10*ROW('Sanitation Data'!G192)))</f>
        <v/>
      </c>
      <c r="DA198" s="266" t="str">
        <f ca="true">+IF(OFFSET('Sanitation Data'!$G$29,0,10*ROW('Sanitation Data'!G192))="","",OFFSET('Sanitation Data'!$G$29,0,10*ROW('Sanitation Data'!G192)))</f>
        <v/>
      </c>
      <c r="DB198" s="266" t="str">
        <f ca="true">+IF(OFFSET('Sanitation Data'!$G$30,0,10*ROW('Sanitation Data'!G192))="","",OFFSET('Sanitation Data'!$G$30,0,10*ROW('Sanitation Data'!G192)))</f>
        <v/>
      </c>
      <c r="DC198" s="266" t="str">
        <f ca="true">+IF(OFFSET('Sanitation Data'!$G$31,0,10*ROW('Sanitation Data'!G192))="","",OFFSET('Sanitation Data'!$G$31,0,10*ROW('Sanitation Data'!G192)))</f>
        <v/>
      </c>
      <c r="DD198" s="266" t="str">
        <f ca="true">+IF(OFFSET('Sanitation Data'!$G$32,0,10*ROW('Sanitation Data'!G192))="","",OFFSET('Sanitation Data'!$G$32,0,10*ROW('Sanitation Data'!G192)))</f>
        <v/>
      </c>
      <c r="DE198" s="266" t="str">
        <f ca="true">+IF(OFFSET('Sanitation Data'!$H$28,0,10*ROW('Sanitation Data'!H192))="","",OFFSET('Sanitation Data'!$H$28,0,10*ROW('Sanitation Data'!H192)))</f>
        <v/>
      </c>
      <c r="DF198" s="266" t="str">
        <f ca="true">+IF(OFFSET('Sanitation Data'!$H$29,0,10*ROW('Sanitation Data'!H192))="","",OFFSET('Sanitation Data'!$H$29,0,10*ROW('Sanitation Data'!H192)))</f>
        <v/>
      </c>
      <c r="DG198" s="266" t="str">
        <f ca="true">+IF(OFFSET('Sanitation Data'!$H$30,0,10*ROW('Sanitation Data'!H192))="","",OFFSET('Sanitation Data'!$H$30,0,10*ROW('Sanitation Data'!H192)))</f>
        <v/>
      </c>
      <c r="DH198" s="266" t="str">
        <f ca="true">+IF(OFFSET('Sanitation Data'!$H$31,0,10*ROW('Sanitation Data'!H192))="","",OFFSET('Sanitation Data'!$H$31,0,10*ROW('Sanitation Data'!H192)))</f>
        <v/>
      </c>
      <c r="DI198" s="266" t="str">
        <f ca="true">+IF(OFFSET('Sanitation Data'!$H$32,0,10*ROW('Sanitation Data'!H192))="","",OFFSET('Sanitation Data'!$H$32,0,10*ROW('Sanitation Data'!H192)))</f>
        <v/>
      </c>
      <c r="DJ198" s="266" t="str">
        <f ca="true">+IF(OFFSET('Sanitation Data'!$I$28,0,10*ROW('Sanitation Data'!I192))="","",OFFSET('Sanitation Data'!$I$28,0,10*ROW('Sanitation Data'!I192)))</f>
        <v/>
      </c>
      <c r="DK198" s="266" t="str">
        <f ca="true">+IF(OFFSET('Sanitation Data'!$I$29,0,10*ROW('Sanitation Data'!I192))="","",OFFSET('Sanitation Data'!$I$29,0,10*ROW('Sanitation Data'!I192)))</f>
        <v/>
      </c>
      <c r="DL198" s="266" t="str">
        <f ca="true">+IF(OFFSET('Sanitation Data'!$I$30,0,10*ROW('Sanitation Data'!I192))="","",OFFSET('Sanitation Data'!$I$30,0,10*ROW('Sanitation Data'!I192)))</f>
        <v/>
      </c>
      <c r="DM198" s="266" t="str">
        <f ca="true">+IF(OFFSET('Sanitation Data'!$I$31,0,10*ROW('Sanitation Data'!I192))="","",OFFSET('Sanitation Data'!$I$31,0,10*ROW('Sanitation Data'!I192)))</f>
        <v/>
      </c>
      <c r="DN198" s="266" t="str">
        <f ca="true">+IF(OFFSET('Sanitation Data'!$I$32,0,10*ROW('Sanitation Data'!I192))="","",OFFSET('Sanitation Data'!$I$32,0,10*ROW('Sanitation Data'!I192)))</f>
        <v/>
      </c>
      <c r="DO198" s="266" t="str">
        <f ca="true">+IF(OFFSET('Hygiene Data'!$D$11,0,10*ROW('Hygiene Data'!D192))="","",OFFSET('Hygiene Data'!$D$11,0,10*ROW('Hygiene Data'!D192)))</f>
        <v/>
      </c>
      <c r="DP198" s="266" t="str">
        <f ca="true">+IF(OFFSET('Hygiene Data'!$D$12,0,10*ROW('Hygiene Data'!D192))="","",OFFSET('Hygiene Data'!$D$12,0,10*ROW('Hygiene Data'!D192)))</f>
        <v/>
      </c>
      <c r="DQ198" s="266" t="str">
        <f ca="true">+IF(OFFSET('Hygiene Data'!$D$13,0,10*ROW('Hygiene Data'!D192))="","",OFFSET('Hygiene Data'!$D$13,0,10*ROW('Hygiene Data'!D192)))</f>
        <v/>
      </c>
      <c r="DR198" s="266" t="str">
        <f ca="true">+IF(OFFSET('Hygiene Data'!$E$11,0,10*ROW('Hygiene Data'!E192))="","",OFFSET('Hygiene Data'!$E$11,0,10*ROW('Hygiene Data'!E192)))</f>
        <v/>
      </c>
      <c r="DS198" s="266" t="str">
        <f ca="true">+IF(OFFSET('Hygiene Data'!$E$12,0,10*ROW('Hygiene Data'!E192))="","",OFFSET('Hygiene Data'!$E$12,0,10*ROW('Hygiene Data'!E192)))</f>
        <v/>
      </c>
      <c r="DT198" s="266" t="str">
        <f ca="true">+IF(OFFSET('Hygiene Data'!$E$13,0,10*ROW('Hygiene Data'!E192))="","",OFFSET('Hygiene Data'!$E$13,0,10*ROW('Hygiene Data'!E192)))</f>
        <v/>
      </c>
      <c r="DU198" s="266" t="str">
        <f ca="true">+IF(OFFSET('Hygiene Data'!$F$11,0,10*ROW('Hygiene Data'!F192))="","",OFFSET('Hygiene Data'!$F$11,0,10*ROW('Hygiene Data'!F192)))</f>
        <v/>
      </c>
      <c r="DV198" s="266" t="str">
        <f ca="true">+IF(OFFSET('Hygiene Data'!$F$12,0,10*ROW('Hygiene Data'!F192))="","",OFFSET('Hygiene Data'!$F$12,0,10*ROW('Hygiene Data'!F192)))</f>
        <v/>
      </c>
      <c r="DW198" s="266" t="str">
        <f ca="true">+IF(OFFSET('Hygiene Data'!$F$13,0,10*ROW('Hygiene Data'!F192))="","",OFFSET('Hygiene Data'!$F$13,0,10*ROW('Hygiene Data'!F192)))</f>
        <v/>
      </c>
      <c r="DX198" s="266" t="str">
        <f ca="true">+IF(OFFSET('Hygiene Data'!$G$11,0,10*ROW('Hygiene Data'!G192))="","",OFFSET('Hygiene Data'!$G$11,0,10*ROW('Hygiene Data'!G192)))</f>
        <v/>
      </c>
      <c r="DY198" s="266" t="str">
        <f ca="true">+IF(OFFSET('Hygiene Data'!$G$12,0,10*ROW('Hygiene Data'!G192))="","",OFFSET('Hygiene Data'!$G$12,0,10*ROW('Hygiene Data'!G192)))</f>
        <v/>
      </c>
      <c r="DZ198" s="266" t="str">
        <f ca="true">+IF(OFFSET('Hygiene Data'!$G$13,0,10*ROW('Hygiene Data'!G192))="","",OFFSET('Hygiene Data'!$G$13,0,10*ROW('Hygiene Data'!G192)))</f>
        <v/>
      </c>
      <c r="EA198" s="266" t="str">
        <f ca="true">+IF(OFFSET('Hygiene Data'!$H$11,0,10*ROW('Hygiene Data'!H192))="","",OFFSET('Hygiene Data'!$H$11,0,10*ROW('Hygiene Data'!H192)))</f>
        <v/>
      </c>
      <c r="EB198" s="266" t="str">
        <f ca="true">+IF(OFFSET('Hygiene Data'!$H$12,0,10*ROW('Hygiene Data'!H192))="","",OFFSET('Hygiene Data'!$H$12,0,10*ROW('Hygiene Data'!H192)))</f>
        <v/>
      </c>
      <c r="EC198" s="266" t="str">
        <f ca="true">+IF(OFFSET('Hygiene Data'!$H$13,0,10*ROW('Hygiene Data'!H192))="","",OFFSET('Hygiene Data'!$H$13,0,10*ROW('Hygiene Data'!H192)))</f>
        <v/>
      </c>
      <c r="ED198" s="266" t="str">
        <f ca="true">+IF(OFFSET('Hygiene Data'!$I$11,0,10*ROW('Hygiene Data'!I192))="","",OFFSET('Hygiene Data'!$I$11,0,10*ROW('Hygiene Data'!I192)))</f>
        <v/>
      </c>
      <c r="EE198" s="266" t="str">
        <f ca="true">+IF(OFFSET('Hygiene Data'!$I$12,0,10*ROW('Hygiene Data'!I192))="","",OFFSET('Hygiene Data'!$I$12,0,10*ROW('Hygiene Data'!I192)))</f>
        <v/>
      </c>
      <c r="EF198" s="266"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2"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6"/>
      <c r="BS199" s="266" t="str">
        <f ca="true">+IF(OFFSET('Water Data'!$D$27,0,10*ROW('Water Data'!D193))="","",OFFSET('Water Data'!$D$27,0,10*ROW('Water Data'!D193)))</f>
        <v/>
      </c>
      <c r="BT199" s="266" t="str">
        <f ca="true">+IF(OFFSET('Water Data'!$D$28,0,10*ROW('Water Data'!D193))="","",OFFSET('Water Data'!$D$28,0,10*ROW('Water Data'!D193)))</f>
        <v/>
      </c>
      <c r="BU199" s="266" t="str">
        <f ca="true">+IF(OFFSET('Water Data'!$D$29,0,10*ROW('Water Data'!D193))="","",OFFSET('Water Data'!$D$29,0,10*ROW('Water Data'!D193)))</f>
        <v/>
      </c>
      <c r="BV199" s="266" t="str">
        <f ca="true">+IF(OFFSET('Water Data'!$E$27,0,10*ROW('Water Data'!E193))="","",OFFSET('Water Data'!$E$27,0,10*ROW('Water Data'!E193)))</f>
        <v/>
      </c>
      <c r="BW199" s="266" t="str">
        <f ca="true">+IF(OFFSET('Water Data'!$E$28,0,10*ROW('Water Data'!E193))="","",OFFSET('Water Data'!$E$28,0,10*ROW('Water Data'!E193)))</f>
        <v/>
      </c>
      <c r="BX199" s="266" t="str">
        <f ca="true">+IF(OFFSET('Water Data'!$E$29,0,10*ROW('Water Data'!E193))="","",OFFSET('Water Data'!$E$29,0,10*ROW('Water Data'!E193)))</f>
        <v/>
      </c>
      <c r="BY199" s="266" t="str">
        <f ca="true">+IF(OFFSET('Water Data'!$F$27,0,10*ROW('Water Data'!F193))="","",OFFSET('Water Data'!$F$27,0,10*ROW('Water Data'!F193)))</f>
        <v/>
      </c>
      <c r="BZ199" s="266" t="str">
        <f ca="true">+IF(OFFSET('Water Data'!$F$28,0,10*ROW('Water Data'!F193))="","",OFFSET('Water Data'!$F$28,0,10*ROW('Water Data'!F193)))</f>
        <v/>
      </c>
      <c r="CA199" s="266" t="str">
        <f ca="true">+IF(OFFSET('Water Data'!$F$29,0,10*ROW('Water Data'!F193))="","",OFFSET('Water Data'!$F$29,0,10*ROW('Water Data'!F193)))</f>
        <v/>
      </c>
      <c r="CB199" s="266" t="str">
        <f ca="true">+IF(OFFSET('Water Data'!$G$27,0,10*ROW('Water Data'!G193))="","",OFFSET('Water Data'!$G$27,0,10*ROW('Water Data'!G193)))</f>
        <v/>
      </c>
      <c r="CC199" s="266" t="str">
        <f ca="true">+IF(OFFSET('Water Data'!$G$28,0,10*ROW('Water Data'!G193))="","",OFFSET('Water Data'!$G$28,0,10*ROW('Water Data'!G193)))</f>
        <v/>
      </c>
      <c r="CD199" s="266" t="str">
        <f ca="true">+IF(OFFSET('Water Data'!$G$29,0,10*ROW('Water Data'!G193))="","",OFFSET('Water Data'!$G$29,0,10*ROW('Water Data'!G193)))</f>
        <v/>
      </c>
      <c r="CE199" s="266" t="str">
        <f ca="true">+IF(OFFSET('Water Data'!$H$27,0,10*ROW('Water Data'!H193))="","",OFFSET('Water Data'!$H$27,0,10*ROW('Water Data'!H193)))</f>
        <v/>
      </c>
      <c r="CF199" s="266" t="str">
        <f ca="true">+IF(OFFSET('Water Data'!$H$28,0,10*ROW('Water Data'!H193))="","",OFFSET('Water Data'!$H$28,0,10*ROW('Water Data'!H193)))</f>
        <v/>
      </c>
      <c r="CG199" s="266" t="str">
        <f ca="true">+IF(OFFSET('Water Data'!$H$29,0,10*ROW('Water Data'!H193))="","",OFFSET('Water Data'!$H$29,0,10*ROW('Water Data'!H193)))</f>
        <v/>
      </c>
      <c r="CH199" s="266" t="str">
        <f ca="true">+IF(OFFSET('Water Data'!$I$27,0,10*ROW('Water Data'!I193))="","",OFFSET('Water Data'!$I$27,0,10*ROW('Water Data'!I193)))</f>
        <v/>
      </c>
      <c r="CI199" s="266" t="str">
        <f ca="true">+IF(OFFSET('Water Data'!$I$28,0,10*ROW('Water Data'!I193))="","",OFFSET('Water Data'!$I$28,0,10*ROW('Water Data'!I193)))</f>
        <v/>
      </c>
      <c r="CJ199" s="266" t="str">
        <f ca="true">+IF(OFFSET('Water Data'!$I$29,0,10*ROW('Water Data'!I193))="","",OFFSET('Water Data'!$I$29,0,10*ROW('Water Data'!I193)))</f>
        <v/>
      </c>
      <c r="CK199" s="266" t="str">
        <f ca="true">+IF(OFFSET('Sanitation Data'!$D$28,0,10*ROW('Sanitation Data'!D193))="","",OFFSET('Sanitation Data'!$D$28,0,10*ROW('Sanitation Data'!D193)))</f>
        <v/>
      </c>
      <c r="CL199" s="266" t="str">
        <f ca="true">+IF(OFFSET('Sanitation Data'!$D$29,0,10*ROW('Sanitation Data'!D193))="","",OFFSET('Sanitation Data'!$D$29,0,10*ROW('Sanitation Data'!D193)))</f>
        <v/>
      </c>
      <c r="CM199" s="266" t="str">
        <f ca="true">+IF(OFFSET('Sanitation Data'!$D$30,0,10*ROW('Sanitation Data'!D193))="","",OFFSET('Sanitation Data'!$D$30,0,10*ROW('Sanitation Data'!D193)))</f>
        <v/>
      </c>
      <c r="CN199" s="266" t="str">
        <f ca="true">+IF(OFFSET('Sanitation Data'!$D$31,0,10*ROW('Sanitation Data'!D193))="","",OFFSET('Sanitation Data'!$D$31,0,10*ROW('Sanitation Data'!D193)))</f>
        <v/>
      </c>
      <c r="CO199" s="266" t="str">
        <f ca="true">+IF(OFFSET('Sanitation Data'!$D$32,0,10*ROW('Sanitation Data'!D193))="","",OFFSET('Sanitation Data'!$D$32,0,10*ROW('Sanitation Data'!D193)))</f>
        <v/>
      </c>
      <c r="CP199" s="266" t="str">
        <f ca="true">+IF(OFFSET('Sanitation Data'!$E$28,0,10*ROW('Sanitation Data'!E193))="","",OFFSET('Sanitation Data'!$E$28,0,10*ROW('Sanitation Data'!E193)))</f>
        <v/>
      </c>
      <c r="CQ199" s="266" t="str">
        <f ca="true">+IF(OFFSET('Sanitation Data'!$E$29,0,10*ROW('Sanitation Data'!E193))="","",OFFSET('Sanitation Data'!$E$29,0,10*ROW('Sanitation Data'!E193)))</f>
        <v/>
      </c>
      <c r="CR199" s="266" t="str">
        <f ca="true">+IF(OFFSET('Sanitation Data'!$E$30,0,10*ROW('Sanitation Data'!E193))="","",OFFSET('Sanitation Data'!$E$30,0,10*ROW('Sanitation Data'!E193)))</f>
        <v/>
      </c>
      <c r="CS199" s="266" t="str">
        <f ca="true">+IF(OFFSET('Sanitation Data'!$E$31,0,10*ROW('Sanitation Data'!E193))="","",OFFSET('Sanitation Data'!$E$31,0,10*ROW('Sanitation Data'!E193)))</f>
        <v/>
      </c>
      <c r="CT199" s="266" t="str">
        <f ca="true">+IF(OFFSET('Sanitation Data'!$E$32,0,10*ROW('Sanitation Data'!E193))="","",OFFSET('Sanitation Data'!$E$32,0,10*ROW('Sanitation Data'!E193)))</f>
        <v/>
      </c>
      <c r="CU199" s="266" t="str">
        <f ca="true">+IF(OFFSET('Sanitation Data'!$F$28,0,10*ROW('Sanitation Data'!F193))="","",OFFSET('Sanitation Data'!$F$28,0,10*ROW('Sanitation Data'!F193)))</f>
        <v/>
      </c>
      <c r="CV199" s="266" t="str">
        <f ca="true">+IF(OFFSET('Sanitation Data'!$F$29,0,10*ROW('Sanitation Data'!F193))="","",OFFSET('Sanitation Data'!$F$29,0,10*ROW('Sanitation Data'!F193)))</f>
        <v/>
      </c>
      <c r="CW199" s="266" t="str">
        <f ca="true">+IF(OFFSET('Sanitation Data'!$F$30,0,10*ROW('Sanitation Data'!F193))="","",OFFSET('Sanitation Data'!$F$30,0,10*ROW('Sanitation Data'!F193)))</f>
        <v/>
      </c>
      <c r="CX199" s="266" t="str">
        <f ca="true">+IF(OFFSET('Sanitation Data'!$F$31,0,10*ROW('Sanitation Data'!F193))="","",OFFSET('Sanitation Data'!$F$31,0,10*ROW('Sanitation Data'!F193)))</f>
        <v/>
      </c>
      <c r="CY199" s="266" t="str">
        <f ca="true">+IF(OFFSET('Sanitation Data'!$F$32,0,10*ROW('Sanitation Data'!F193))="","",OFFSET('Sanitation Data'!$F$32,0,10*ROW('Sanitation Data'!F193)))</f>
        <v/>
      </c>
      <c r="CZ199" s="266" t="str">
        <f ca="true">+IF(OFFSET('Sanitation Data'!$G$28,0,10*ROW('Sanitation Data'!G193))="","",OFFSET('Sanitation Data'!$G$28,0,10*ROW('Sanitation Data'!G193)))</f>
        <v/>
      </c>
      <c r="DA199" s="266" t="str">
        <f ca="true">+IF(OFFSET('Sanitation Data'!$G$29,0,10*ROW('Sanitation Data'!G193))="","",OFFSET('Sanitation Data'!$G$29,0,10*ROW('Sanitation Data'!G193)))</f>
        <v/>
      </c>
      <c r="DB199" s="266" t="str">
        <f ca="true">+IF(OFFSET('Sanitation Data'!$G$30,0,10*ROW('Sanitation Data'!G193))="","",OFFSET('Sanitation Data'!$G$30,0,10*ROW('Sanitation Data'!G193)))</f>
        <v/>
      </c>
      <c r="DC199" s="266" t="str">
        <f ca="true">+IF(OFFSET('Sanitation Data'!$G$31,0,10*ROW('Sanitation Data'!G193))="","",OFFSET('Sanitation Data'!$G$31,0,10*ROW('Sanitation Data'!G193)))</f>
        <v/>
      </c>
      <c r="DD199" s="266" t="str">
        <f ca="true">+IF(OFFSET('Sanitation Data'!$G$32,0,10*ROW('Sanitation Data'!G193))="","",OFFSET('Sanitation Data'!$G$32,0,10*ROW('Sanitation Data'!G193)))</f>
        <v/>
      </c>
      <c r="DE199" s="266" t="str">
        <f ca="true">+IF(OFFSET('Sanitation Data'!$H$28,0,10*ROW('Sanitation Data'!H193))="","",OFFSET('Sanitation Data'!$H$28,0,10*ROW('Sanitation Data'!H193)))</f>
        <v/>
      </c>
      <c r="DF199" s="266" t="str">
        <f ca="true">+IF(OFFSET('Sanitation Data'!$H$29,0,10*ROW('Sanitation Data'!H193))="","",OFFSET('Sanitation Data'!$H$29,0,10*ROW('Sanitation Data'!H193)))</f>
        <v/>
      </c>
      <c r="DG199" s="266" t="str">
        <f ca="true">+IF(OFFSET('Sanitation Data'!$H$30,0,10*ROW('Sanitation Data'!H193))="","",OFFSET('Sanitation Data'!$H$30,0,10*ROW('Sanitation Data'!H193)))</f>
        <v/>
      </c>
      <c r="DH199" s="266" t="str">
        <f ca="true">+IF(OFFSET('Sanitation Data'!$H$31,0,10*ROW('Sanitation Data'!H193))="","",OFFSET('Sanitation Data'!$H$31,0,10*ROW('Sanitation Data'!H193)))</f>
        <v/>
      </c>
      <c r="DI199" s="266" t="str">
        <f ca="true">+IF(OFFSET('Sanitation Data'!$H$32,0,10*ROW('Sanitation Data'!H193))="","",OFFSET('Sanitation Data'!$H$32,0,10*ROW('Sanitation Data'!H193)))</f>
        <v/>
      </c>
      <c r="DJ199" s="266" t="str">
        <f ca="true">+IF(OFFSET('Sanitation Data'!$I$28,0,10*ROW('Sanitation Data'!I193))="","",OFFSET('Sanitation Data'!$I$28,0,10*ROW('Sanitation Data'!I193)))</f>
        <v/>
      </c>
      <c r="DK199" s="266" t="str">
        <f ca="true">+IF(OFFSET('Sanitation Data'!$I$29,0,10*ROW('Sanitation Data'!I193))="","",OFFSET('Sanitation Data'!$I$29,0,10*ROW('Sanitation Data'!I193)))</f>
        <v/>
      </c>
      <c r="DL199" s="266" t="str">
        <f ca="true">+IF(OFFSET('Sanitation Data'!$I$30,0,10*ROW('Sanitation Data'!I193))="","",OFFSET('Sanitation Data'!$I$30,0,10*ROW('Sanitation Data'!I193)))</f>
        <v/>
      </c>
      <c r="DM199" s="266" t="str">
        <f ca="true">+IF(OFFSET('Sanitation Data'!$I$31,0,10*ROW('Sanitation Data'!I193))="","",OFFSET('Sanitation Data'!$I$31,0,10*ROW('Sanitation Data'!I193)))</f>
        <v/>
      </c>
      <c r="DN199" s="266" t="str">
        <f ca="true">+IF(OFFSET('Sanitation Data'!$I$32,0,10*ROW('Sanitation Data'!I193))="","",OFFSET('Sanitation Data'!$I$32,0,10*ROW('Sanitation Data'!I193)))</f>
        <v/>
      </c>
      <c r="DO199" s="266" t="str">
        <f ca="true">+IF(OFFSET('Hygiene Data'!$D$11,0,10*ROW('Hygiene Data'!D193))="","",OFFSET('Hygiene Data'!$D$11,0,10*ROW('Hygiene Data'!D193)))</f>
        <v/>
      </c>
      <c r="DP199" s="266" t="str">
        <f ca="true">+IF(OFFSET('Hygiene Data'!$D$12,0,10*ROW('Hygiene Data'!D193))="","",OFFSET('Hygiene Data'!$D$12,0,10*ROW('Hygiene Data'!D193)))</f>
        <v/>
      </c>
      <c r="DQ199" s="266" t="str">
        <f ca="true">+IF(OFFSET('Hygiene Data'!$D$13,0,10*ROW('Hygiene Data'!D193))="","",OFFSET('Hygiene Data'!$D$13,0,10*ROW('Hygiene Data'!D193)))</f>
        <v/>
      </c>
      <c r="DR199" s="266" t="str">
        <f ca="true">+IF(OFFSET('Hygiene Data'!$E$11,0,10*ROW('Hygiene Data'!E193))="","",OFFSET('Hygiene Data'!$E$11,0,10*ROW('Hygiene Data'!E193)))</f>
        <v/>
      </c>
      <c r="DS199" s="266" t="str">
        <f ca="true">+IF(OFFSET('Hygiene Data'!$E$12,0,10*ROW('Hygiene Data'!E193))="","",OFFSET('Hygiene Data'!$E$12,0,10*ROW('Hygiene Data'!E193)))</f>
        <v/>
      </c>
      <c r="DT199" s="266" t="str">
        <f ca="true">+IF(OFFSET('Hygiene Data'!$E$13,0,10*ROW('Hygiene Data'!E193))="","",OFFSET('Hygiene Data'!$E$13,0,10*ROW('Hygiene Data'!E193)))</f>
        <v/>
      </c>
      <c r="DU199" s="266" t="str">
        <f ca="true">+IF(OFFSET('Hygiene Data'!$F$11,0,10*ROW('Hygiene Data'!F193))="","",OFFSET('Hygiene Data'!$F$11,0,10*ROW('Hygiene Data'!F193)))</f>
        <v/>
      </c>
      <c r="DV199" s="266" t="str">
        <f ca="true">+IF(OFFSET('Hygiene Data'!$F$12,0,10*ROW('Hygiene Data'!F193))="","",OFFSET('Hygiene Data'!$F$12,0,10*ROW('Hygiene Data'!F193)))</f>
        <v/>
      </c>
      <c r="DW199" s="266" t="str">
        <f ca="true">+IF(OFFSET('Hygiene Data'!$F$13,0,10*ROW('Hygiene Data'!F193))="","",OFFSET('Hygiene Data'!$F$13,0,10*ROW('Hygiene Data'!F193)))</f>
        <v/>
      </c>
      <c r="DX199" s="266" t="str">
        <f ca="true">+IF(OFFSET('Hygiene Data'!$G$11,0,10*ROW('Hygiene Data'!G193))="","",OFFSET('Hygiene Data'!$G$11,0,10*ROW('Hygiene Data'!G193)))</f>
        <v/>
      </c>
      <c r="DY199" s="266" t="str">
        <f ca="true">+IF(OFFSET('Hygiene Data'!$G$12,0,10*ROW('Hygiene Data'!G193))="","",OFFSET('Hygiene Data'!$G$12,0,10*ROW('Hygiene Data'!G193)))</f>
        <v/>
      </c>
      <c r="DZ199" s="266" t="str">
        <f ca="true">+IF(OFFSET('Hygiene Data'!$G$13,0,10*ROW('Hygiene Data'!G193))="","",OFFSET('Hygiene Data'!$G$13,0,10*ROW('Hygiene Data'!G193)))</f>
        <v/>
      </c>
      <c r="EA199" s="266" t="str">
        <f ca="true">+IF(OFFSET('Hygiene Data'!$H$11,0,10*ROW('Hygiene Data'!H193))="","",OFFSET('Hygiene Data'!$H$11,0,10*ROW('Hygiene Data'!H193)))</f>
        <v/>
      </c>
      <c r="EB199" s="266" t="str">
        <f ca="true">+IF(OFFSET('Hygiene Data'!$H$12,0,10*ROW('Hygiene Data'!H193))="","",OFFSET('Hygiene Data'!$H$12,0,10*ROW('Hygiene Data'!H193)))</f>
        <v/>
      </c>
      <c r="EC199" s="266" t="str">
        <f ca="true">+IF(OFFSET('Hygiene Data'!$H$13,0,10*ROW('Hygiene Data'!H193))="","",OFFSET('Hygiene Data'!$H$13,0,10*ROW('Hygiene Data'!H193)))</f>
        <v/>
      </c>
      <c r="ED199" s="266" t="str">
        <f ca="true">+IF(OFFSET('Hygiene Data'!$I$11,0,10*ROW('Hygiene Data'!I193))="","",OFFSET('Hygiene Data'!$I$11,0,10*ROW('Hygiene Data'!I193)))</f>
        <v/>
      </c>
      <c r="EE199" s="266" t="str">
        <f ca="true">+IF(OFFSET('Hygiene Data'!$I$12,0,10*ROW('Hygiene Data'!I193))="","",OFFSET('Hygiene Data'!$I$12,0,10*ROW('Hygiene Data'!I193)))</f>
        <v/>
      </c>
      <c r="EF199" s="266"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2"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6"/>
      <c r="BS200" s="266" t="str">
        <f ca="true">+IF(OFFSET('Water Data'!$D$27,0,10*ROW('Water Data'!D194))="","",OFFSET('Water Data'!$D$27,0,10*ROW('Water Data'!D194)))</f>
        <v/>
      </c>
      <c r="BT200" s="266" t="str">
        <f ca="true">+IF(OFFSET('Water Data'!$D$28,0,10*ROW('Water Data'!D194))="","",OFFSET('Water Data'!$D$28,0,10*ROW('Water Data'!D194)))</f>
        <v/>
      </c>
      <c r="BU200" s="266" t="str">
        <f ca="true">+IF(OFFSET('Water Data'!$D$29,0,10*ROW('Water Data'!D194))="","",OFFSET('Water Data'!$D$29,0,10*ROW('Water Data'!D194)))</f>
        <v/>
      </c>
      <c r="BV200" s="266" t="str">
        <f ca="true">+IF(OFFSET('Water Data'!$E$27,0,10*ROW('Water Data'!E194))="","",OFFSET('Water Data'!$E$27,0,10*ROW('Water Data'!E194)))</f>
        <v/>
      </c>
      <c r="BW200" s="266" t="str">
        <f ca="true">+IF(OFFSET('Water Data'!$E$28,0,10*ROW('Water Data'!E194))="","",OFFSET('Water Data'!$E$28,0,10*ROW('Water Data'!E194)))</f>
        <v/>
      </c>
      <c r="BX200" s="266" t="str">
        <f ca="true">+IF(OFFSET('Water Data'!$E$29,0,10*ROW('Water Data'!E194))="","",OFFSET('Water Data'!$E$29,0,10*ROW('Water Data'!E194)))</f>
        <v/>
      </c>
      <c r="BY200" s="266" t="str">
        <f ca="true">+IF(OFFSET('Water Data'!$F$27,0,10*ROW('Water Data'!F194))="","",OFFSET('Water Data'!$F$27,0,10*ROW('Water Data'!F194)))</f>
        <v/>
      </c>
      <c r="BZ200" s="266" t="str">
        <f ca="true">+IF(OFFSET('Water Data'!$F$28,0,10*ROW('Water Data'!F194))="","",OFFSET('Water Data'!$F$28,0,10*ROW('Water Data'!F194)))</f>
        <v/>
      </c>
      <c r="CA200" s="266" t="str">
        <f ca="true">+IF(OFFSET('Water Data'!$F$29,0,10*ROW('Water Data'!F194))="","",OFFSET('Water Data'!$F$29,0,10*ROW('Water Data'!F194)))</f>
        <v/>
      </c>
      <c r="CB200" s="266" t="str">
        <f ca="true">+IF(OFFSET('Water Data'!$G$27,0,10*ROW('Water Data'!G194))="","",OFFSET('Water Data'!$G$27,0,10*ROW('Water Data'!G194)))</f>
        <v/>
      </c>
      <c r="CC200" s="266" t="str">
        <f ca="true">+IF(OFFSET('Water Data'!$G$28,0,10*ROW('Water Data'!G194))="","",OFFSET('Water Data'!$G$28,0,10*ROW('Water Data'!G194)))</f>
        <v/>
      </c>
      <c r="CD200" s="266" t="str">
        <f ca="true">+IF(OFFSET('Water Data'!$G$29,0,10*ROW('Water Data'!G194))="","",OFFSET('Water Data'!$G$29,0,10*ROW('Water Data'!G194)))</f>
        <v/>
      </c>
      <c r="CE200" s="266" t="str">
        <f ca="true">+IF(OFFSET('Water Data'!$H$27,0,10*ROW('Water Data'!H194))="","",OFFSET('Water Data'!$H$27,0,10*ROW('Water Data'!H194)))</f>
        <v/>
      </c>
      <c r="CF200" s="266" t="str">
        <f ca="true">+IF(OFFSET('Water Data'!$H$28,0,10*ROW('Water Data'!H194))="","",OFFSET('Water Data'!$H$28,0,10*ROW('Water Data'!H194)))</f>
        <v/>
      </c>
      <c r="CG200" s="266" t="str">
        <f ca="true">+IF(OFFSET('Water Data'!$H$29,0,10*ROW('Water Data'!H194))="","",OFFSET('Water Data'!$H$29,0,10*ROW('Water Data'!H194)))</f>
        <v/>
      </c>
      <c r="CH200" s="266" t="str">
        <f ca="true">+IF(OFFSET('Water Data'!$I$27,0,10*ROW('Water Data'!I194))="","",OFFSET('Water Data'!$I$27,0,10*ROW('Water Data'!I194)))</f>
        <v/>
      </c>
      <c r="CI200" s="266" t="str">
        <f ca="true">+IF(OFFSET('Water Data'!$I$28,0,10*ROW('Water Data'!I194))="","",OFFSET('Water Data'!$I$28,0,10*ROW('Water Data'!I194)))</f>
        <v/>
      </c>
      <c r="CJ200" s="266" t="str">
        <f ca="true">+IF(OFFSET('Water Data'!$I$29,0,10*ROW('Water Data'!I194))="","",OFFSET('Water Data'!$I$29,0,10*ROW('Water Data'!I194)))</f>
        <v/>
      </c>
      <c r="CK200" s="266" t="str">
        <f ca="true">+IF(OFFSET('Sanitation Data'!$D$28,0,10*ROW('Sanitation Data'!D194))="","",OFFSET('Sanitation Data'!$D$28,0,10*ROW('Sanitation Data'!D194)))</f>
        <v/>
      </c>
      <c r="CL200" s="266" t="str">
        <f ca="true">+IF(OFFSET('Sanitation Data'!$D$29,0,10*ROW('Sanitation Data'!D194))="","",OFFSET('Sanitation Data'!$D$29,0,10*ROW('Sanitation Data'!D194)))</f>
        <v/>
      </c>
      <c r="CM200" s="266" t="str">
        <f ca="true">+IF(OFFSET('Sanitation Data'!$D$30,0,10*ROW('Sanitation Data'!D194))="","",OFFSET('Sanitation Data'!$D$30,0,10*ROW('Sanitation Data'!D194)))</f>
        <v/>
      </c>
      <c r="CN200" s="266" t="str">
        <f ca="true">+IF(OFFSET('Sanitation Data'!$D$31,0,10*ROW('Sanitation Data'!D194))="","",OFFSET('Sanitation Data'!$D$31,0,10*ROW('Sanitation Data'!D194)))</f>
        <v/>
      </c>
      <c r="CO200" s="266" t="str">
        <f ca="true">+IF(OFFSET('Sanitation Data'!$D$32,0,10*ROW('Sanitation Data'!D194))="","",OFFSET('Sanitation Data'!$D$32,0,10*ROW('Sanitation Data'!D194)))</f>
        <v/>
      </c>
      <c r="CP200" s="266" t="str">
        <f ca="true">+IF(OFFSET('Sanitation Data'!$E$28,0,10*ROW('Sanitation Data'!E194))="","",OFFSET('Sanitation Data'!$E$28,0,10*ROW('Sanitation Data'!E194)))</f>
        <v/>
      </c>
      <c r="CQ200" s="266" t="str">
        <f ca="true">+IF(OFFSET('Sanitation Data'!$E$29,0,10*ROW('Sanitation Data'!E194))="","",OFFSET('Sanitation Data'!$E$29,0,10*ROW('Sanitation Data'!E194)))</f>
        <v/>
      </c>
      <c r="CR200" s="266" t="str">
        <f ca="true">+IF(OFFSET('Sanitation Data'!$E$30,0,10*ROW('Sanitation Data'!E194))="","",OFFSET('Sanitation Data'!$E$30,0,10*ROW('Sanitation Data'!E194)))</f>
        <v/>
      </c>
      <c r="CS200" s="266" t="str">
        <f ca="true">+IF(OFFSET('Sanitation Data'!$E$31,0,10*ROW('Sanitation Data'!E194))="","",OFFSET('Sanitation Data'!$E$31,0,10*ROW('Sanitation Data'!E194)))</f>
        <v/>
      </c>
      <c r="CT200" s="266" t="str">
        <f ca="true">+IF(OFFSET('Sanitation Data'!$E$32,0,10*ROW('Sanitation Data'!E194))="","",OFFSET('Sanitation Data'!$E$32,0,10*ROW('Sanitation Data'!E194)))</f>
        <v/>
      </c>
      <c r="CU200" s="266" t="str">
        <f ca="true">+IF(OFFSET('Sanitation Data'!$F$28,0,10*ROW('Sanitation Data'!F194))="","",OFFSET('Sanitation Data'!$F$28,0,10*ROW('Sanitation Data'!F194)))</f>
        <v/>
      </c>
      <c r="CV200" s="266" t="str">
        <f ca="true">+IF(OFFSET('Sanitation Data'!$F$29,0,10*ROW('Sanitation Data'!F194))="","",OFFSET('Sanitation Data'!$F$29,0,10*ROW('Sanitation Data'!F194)))</f>
        <v/>
      </c>
      <c r="CW200" s="266" t="str">
        <f ca="true">+IF(OFFSET('Sanitation Data'!$F$30,0,10*ROW('Sanitation Data'!F194))="","",OFFSET('Sanitation Data'!$F$30,0,10*ROW('Sanitation Data'!F194)))</f>
        <v/>
      </c>
      <c r="CX200" s="266" t="str">
        <f ca="true">+IF(OFFSET('Sanitation Data'!$F$31,0,10*ROW('Sanitation Data'!F194))="","",OFFSET('Sanitation Data'!$F$31,0,10*ROW('Sanitation Data'!F194)))</f>
        <v/>
      </c>
      <c r="CY200" s="266" t="str">
        <f ca="true">+IF(OFFSET('Sanitation Data'!$F$32,0,10*ROW('Sanitation Data'!F194))="","",OFFSET('Sanitation Data'!$F$32,0,10*ROW('Sanitation Data'!F194)))</f>
        <v/>
      </c>
      <c r="CZ200" s="266" t="str">
        <f ca="true">+IF(OFFSET('Sanitation Data'!$G$28,0,10*ROW('Sanitation Data'!G194))="","",OFFSET('Sanitation Data'!$G$28,0,10*ROW('Sanitation Data'!G194)))</f>
        <v/>
      </c>
      <c r="DA200" s="266" t="str">
        <f ca="true">+IF(OFFSET('Sanitation Data'!$G$29,0,10*ROW('Sanitation Data'!G194))="","",OFFSET('Sanitation Data'!$G$29,0,10*ROW('Sanitation Data'!G194)))</f>
        <v/>
      </c>
      <c r="DB200" s="266" t="str">
        <f ca="true">+IF(OFFSET('Sanitation Data'!$G$30,0,10*ROW('Sanitation Data'!G194))="","",OFFSET('Sanitation Data'!$G$30,0,10*ROW('Sanitation Data'!G194)))</f>
        <v/>
      </c>
      <c r="DC200" s="266" t="str">
        <f ca="true">+IF(OFFSET('Sanitation Data'!$G$31,0,10*ROW('Sanitation Data'!G194))="","",OFFSET('Sanitation Data'!$G$31,0,10*ROW('Sanitation Data'!G194)))</f>
        <v/>
      </c>
      <c r="DD200" s="266" t="str">
        <f ca="true">+IF(OFFSET('Sanitation Data'!$G$32,0,10*ROW('Sanitation Data'!G194))="","",OFFSET('Sanitation Data'!$G$32,0,10*ROW('Sanitation Data'!G194)))</f>
        <v/>
      </c>
      <c r="DE200" s="266" t="str">
        <f ca="true">+IF(OFFSET('Sanitation Data'!$H$28,0,10*ROW('Sanitation Data'!H194))="","",OFFSET('Sanitation Data'!$H$28,0,10*ROW('Sanitation Data'!H194)))</f>
        <v/>
      </c>
      <c r="DF200" s="266" t="str">
        <f ca="true">+IF(OFFSET('Sanitation Data'!$H$29,0,10*ROW('Sanitation Data'!H194))="","",OFFSET('Sanitation Data'!$H$29,0,10*ROW('Sanitation Data'!H194)))</f>
        <v/>
      </c>
      <c r="DG200" s="266" t="str">
        <f ca="true">+IF(OFFSET('Sanitation Data'!$H$30,0,10*ROW('Sanitation Data'!H194))="","",OFFSET('Sanitation Data'!$H$30,0,10*ROW('Sanitation Data'!H194)))</f>
        <v/>
      </c>
      <c r="DH200" s="266" t="str">
        <f ca="true">+IF(OFFSET('Sanitation Data'!$H$31,0,10*ROW('Sanitation Data'!H194))="","",OFFSET('Sanitation Data'!$H$31,0,10*ROW('Sanitation Data'!H194)))</f>
        <v/>
      </c>
      <c r="DI200" s="266" t="str">
        <f ca="true">+IF(OFFSET('Sanitation Data'!$H$32,0,10*ROW('Sanitation Data'!H194))="","",OFFSET('Sanitation Data'!$H$32,0,10*ROW('Sanitation Data'!H194)))</f>
        <v/>
      </c>
      <c r="DJ200" s="266" t="str">
        <f ca="true">+IF(OFFSET('Sanitation Data'!$I$28,0,10*ROW('Sanitation Data'!I194))="","",OFFSET('Sanitation Data'!$I$28,0,10*ROW('Sanitation Data'!I194)))</f>
        <v/>
      </c>
      <c r="DK200" s="266" t="str">
        <f ca="true">+IF(OFFSET('Sanitation Data'!$I$29,0,10*ROW('Sanitation Data'!I194))="","",OFFSET('Sanitation Data'!$I$29,0,10*ROW('Sanitation Data'!I194)))</f>
        <v/>
      </c>
      <c r="DL200" s="266" t="str">
        <f ca="true">+IF(OFFSET('Sanitation Data'!$I$30,0,10*ROW('Sanitation Data'!I194))="","",OFFSET('Sanitation Data'!$I$30,0,10*ROW('Sanitation Data'!I194)))</f>
        <v/>
      </c>
      <c r="DM200" s="266" t="str">
        <f ca="true">+IF(OFFSET('Sanitation Data'!$I$31,0,10*ROW('Sanitation Data'!I194))="","",OFFSET('Sanitation Data'!$I$31,0,10*ROW('Sanitation Data'!I194)))</f>
        <v/>
      </c>
      <c r="DN200" s="266" t="str">
        <f ca="true">+IF(OFFSET('Sanitation Data'!$I$32,0,10*ROW('Sanitation Data'!I194))="","",OFFSET('Sanitation Data'!$I$32,0,10*ROW('Sanitation Data'!I194)))</f>
        <v/>
      </c>
      <c r="DO200" s="266" t="str">
        <f ca="true">+IF(OFFSET('Hygiene Data'!$D$11,0,10*ROW('Hygiene Data'!D194))="","",OFFSET('Hygiene Data'!$D$11,0,10*ROW('Hygiene Data'!D194)))</f>
        <v/>
      </c>
      <c r="DP200" s="266" t="str">
        <f ca="true">+IF(OFFSET('Hygiene Data'!$D$12,0,10*ROW('Hygiene Data'!D194))="","",OFFSET('Hygiene Data'!$D$12,0,10*ROW('Hygiene Data'!D194)))</f>
        <v/>
      </c>
      <c r="DQ200" s="266" t="str">
        <f ca="true">+IF(OFFSET('Hygiene Data'!$D$13,0,10*ROW('Hygiene Data'!D194))="","",OFFSET('Hygiene Data'!$D$13,0,10*ROW('Hygiene Data'!D194)))</f>
        <v/>
      </c>
      <c r="DR200" s="266" t="str">
        <f ca="true">+IF(OFFSET('Hygiene Data'!$E$11,0,10*ROW('Hygiene Data'!E194))="","",OFFSET('Hygiene Data'!$E$11,0,10*ROW('Hygiene Data'!E194)))</f>
        <v/>
      </c>
      <c r="DS200" s="266" t="str">
        <f ca="true">+IF(OFFSET('Hygiene Data'!$E$12,0,10*ROW('Hygiene Data'!E194))="","",OFFSET('Hygiene Data'!$E$12,0,10*ROW('Hygiene Data'!E194)))</f>
        <v/>
      </c>
      <c r="DT200" s="266" t="str">
        <f ca="true">+IF(OFFSET('Hygiene Data'!$E$13,0,10*ROW('Hygiene Data'!E194))="","",OFFSET('Hygiene Data'!$E$13,0,10*ROW('Hygiene Data'!E194)))</f>
        <v/>
      </c>
      <c r="DU200" s="266" t="str">
        <f ca="true">+IF(OFFSET('Hygiene Data'!$F$11,0,10*ROW('Hygiene Data'!F194))="","",OFFSET('Hygiene Data'!$F$11,0,10*ROW('Hygiene Data'!F194)))</f>
        <v/>
      </c>
      <c r="DV200" s="266" t="str">
        <f ca="true">+IF(OFFSET('Hygiene Data'!$F$12,0,10*ROW('Hygiene Data'!F194))="","",OFFSET('Hygiene Data'!$F$12,0,10*ROW('Hygiene Data'!F194)))</f>
        <v/>
      </c>
      <c r="DW200" s="266" t="str">
        <f ca="true">+IF(OFFSET('Hygiene Data'!$F$13,0,10*ROW('Hygiene Data'!F194))="","",OFFSET('Hygiene Data'!$F$13,0,10*ROW('Hygiene Data'!F194)))</f>
        <v/>
      </c>
      <c r="DX200" s="266" t="str">
        <f ca="true">+IF(OFFSET('Hygiene Data'!$G$11,0,10*ROW('Hygiene Data'!G194))="","",OFFSET('Hygiene Data'!$G$11,0,10*ROW('Hygiene Data'!G194)))</f>
        <v/>
      </c>
      <c r="DY200" s="266" t="str">
        <f ca="true">+IF(OFFSET('Hygiene Data'!$G$12,0,10*ROW('Hygiene Data'!G194))="","",OFFSET('Hygiene Data'!$G$12,0,10*ROW('Hygiene Data'!G194)))</f>
        <v/>
      </c>
      <c r="DZ200" s="266" t="str">
        <f ca="true">+IF(OFFSET('Hygiene Data'!$G$13,0,10*ROW('Hygiene Data'!G194))="","",OFFSET('Hygiene Data'!$G$13,0,10*ROW('Hygiene Data'!G194)))</f>
        <v/>
      </c>
      <c r="EA200" s="266" t="str">
        <f ca="true">+IF(OFFSET('Hygiene Data'!$H$11,0,10*ROW('Hygiene Data'!H194))="","",OFFSET('Hygiene Data'!$H$11,0,10*ROW('Hygiene Data'!H194)))</f>
        <v/>
      </c>
      <c r="EB200" s="266" t="str">
        <f ca="true">+IF(OFFSET('Hygiene Data'!$H$12,0,10*ROW('Hygiene Data'!H194))="","",OFFSET('Hygiene Data'!$H$12,0,10*ROW('Hygiene Data'!H194)))</f>
        <v/>
      </c>
      <c r="EC200" s="266" t="str">
        <f ca="true">+IF(OFFSET('Hygiene Data'!$H$13,0,10*ROW('Hygiene Data'!H194))="","",OFFSET('Hygiene Data'!$H$13,0,10*ROW('Hygiene Data'!H194)))</f>
        <v/>
      </c>
      <c r="ED200" s="266" t="str">
        <f ca="true">+IF(OFFSET('Hygiene Data'!$I$11,0,10*ROW('Hygiene Data'!I194))="","",OFFSET('Hygiene Data'!$I$11,0,10*ROW('Hygiene Data'!I194)))</f>
        <v/>
      </c>
      <c r="EE200" s="266" t="str">
        <f ca="true">+IF(OFFSET('Hygiene Data'!$I$12,0,10*ROW('Hygiene Data'!I194))="","",OFFSET('Hygiene Data'!$I$12,0,10*ROW('Hygiene Data'!I194)))</f>
        <v/>
      </c>
      <c r="EF200" s="266"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2"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6"/>
      <c r="BS201" s="266" t="str">
        <f ca="true">+IF(OFFSET('Water Data'!$D$27,0,10*ROW('Water Data'!D195))="","",OFFSET('Water Data'!$D$27,0,10*ROW('Water Data'!D195)))</f>
        <v/>
      </c>
      <c r="BT201" s="266" t="str">
        <f ca="true">+IF(OFFSET('Water Data'!$D$28,0,10*ROW('Water Data'!D195))="","",OFFSET('Water Data'!$D$28,0,10*ROW('Water Data'!D195)))</f>
        <v/>
      </c>
      <c r="BU201" s="266" t="str">
        <f ca="true">+IF(OFFSET('Water Data'!$D$29,0,10*ROW('Water Data'!D195))="","",OFFSET('Water Data'!$D$29,0,10*ROW('Water Data'!D195)))</f>
        <v/>
      </c>
      <c r="BV201" s="266" t="str">
        <f ca="true">+IF(OFFSET('Water Data'!$E$27,0,10*ROW('Water Data'!E195))="","",OFFSET('Water Data'!$E$27,0,10*ROW('Water Data'!E195)))</f>
        <v/>
      </c>
      <c r="BW201" s="266" t="str">
        <f ca="true">+IF(OFFSET('Water Data'!$E$28,0,10*ROW('Water Data'!E195))="","",OFFSET('Water Data'!$E$28,0,10*ROW('Water Data'!E195)))</f>
        <v/>
      </c>
      <c r="BX201" s="266" t="str">
        <f ca="true">+IF(OFFSET('Water Data'!$E$29,0,10*ROW('Water Data'!E195))="","",OFFSET('Water Data'!$E$29,0,10*ROW('Water Data'!E195)))</f>
        <v/>
      </c>
      <c r="BY201" s="266" t="str">
        <f ca="true">+IF(OFFSET('Water Data'!$F$27,0,10*ROW('Water Data'!F195))="","",OFFSET('Water Data'!$F$27,0,10*ROW('Water Data'!F195)))</f>
        <v/>
      </c>
      <c r="BZ201" s="266" t="str">
        <f ca="true">+IF(OFFSET('Water Data'!$F$28,0,10*ROW('Water Data'!F195))="","",OFFSET('Water Data'!$F$28,0,10*ROW('Water Data'!F195)))</f>
        <v/>
      </c>
      <c r="CA201" s="266" t="str">
        <f ca="true">+IF(OFFSET('Water Data'!$F$29,0,10*ROW('Water Data'!F195))="","",OFFSET('Water Data'!$F$29,0,10*ROW('Water Data'!F195)))</f>
        <v/>
      </c>
      <c r="CB201" s="266" t="str">
        <f ca="true">+IF(OFFSET('Water Data'!$G$27,0,10*ROW('Water Data'!G195))="","",OFFSET('Water Data'!$G$27,0,10*ROW('Water Data'!G195)))</f>
        <v/>
      </c>
      <c r="CC201" s="266" t="str">
        <f ca="true">+IF(OFFSET('Water Data'!$G$28,0,10*ROW('Water Data'!G195))="","",OFFSET('Water Data'!$G$28,0,10*ROW('Water Data'!G195)))</f>
        <v/>
      </c>
      <c r="CD201" s="266" t="str">
        <f ca="true">+IF(OFFSET('Water Data'!$G$29,0,10*ROW('Water Data'!G195))="","",OFFSET('Water Data'!$G$29,0,10*ROW('Water Data'!G195)))</f>
        <v/>
      </c>
      <c r="CE201" s="266" t="str">
        <f ca="true">+IF(OFFSET('Water Data'!$H$27,0,10*ROW('Water Data'!H195))="","",OFFSET('Water Data'!$H$27,0,10*ROW('Water Data'!H195)))</f>
        <v/>
      </c>
      <c r="CF201" s="266" t="str">
        <f ca="true">+IF(OFFSET('Water Data'!$H$28,0,10*ROW('Water Data'!H195))="","",OFFSET('Water Data'!$H$28,0,10*ROW('Water Data'!H195)))</f>
        <v/>
      </c>
      <c r="CG201" s="266" t="str">
        <f ca="true">+IF(OFFSET('Water Data'!$H$29,0,10*ROW('Water Data'!H195))="","",OFFSET('Water Data'!$H$29,0,10*ROW('Water Data'!H195)))</f>
        <v/>
      </c>
      <c r="CH201" s="266" t="str">
        <f ca="true">+IF(OFFSET('Water Data'!$I$27,0,10*ROW('Water Data'!I195))="","",OFFSET('Water Data'!$I$27,0,10*ROW('Water Data'!I195)))</f>
        <v/>
      </c>
      <c r="CI201" s="266" t="str">
        <f ca="true">+IF(OFFSET('Water Data'!$I$28,0,10*ROW('Water Data'!I195))="","",OFFSET('Water Data'!$I$28,0,10*ROW('Water Data'!I195)))</f>
        <v/>
      </c>
      <c r="CJ201" s="266" t="str">
        <f ca="true">+IF(OFFSET('Water Data'!$I$29,0,10*ROW('Water Data'!I195))="","",OFFSET('Water Data'!$I$29,0,10*ROW('Water Data'!I195)))</f>
        <v/>
      </c>
      <c r="CK201" s="266" t="str">
        <f ca="true">+IF(OFFSET('Sanitation Data'!$D$28,0,10*ROW('Sanitation Data'!D195))="","",OFFSET('Sanitation Data'!$D$28,0,10*ROW('Sanitation Data'!D195)))</f>
        <v/>
      </c>
      <c r="CL201" s="266" t="str">
        <f ca="true">+IF(OFFSET('Sanitation Data'!$D$29,0,10*ROW('Sanitation Data'!D195))="","",OFFSET('Sanitation Data'!$D$29,0,10*ROW('Sanitation Data'!D195)))</f>
        <v/>
      </c>
      <c r="CM201" s="266" t="str">
        <f ca="true">+IF(OFFSET('Sanitation Data'!$D$30,0,10*ROW('Sanitation Data'!D195))="","",OFFSET('Sanitation Data'!$D$30,0,10*ROW('Sanitation Data'!D195)))</f>
        <v/>
      </c>
      <c r="CN201" s="266" t="str">
        <f ca="true">+IF(OFFSET('Sanitation Data'!$D$31,0,10*ROW('Sanitation Data'!D195))="","",OFFSET('Sanitation Data'!$D$31,0,10*ROW('Sanitation Data'!D195)))</f>
        <v/>
      </c>
      <c r="CO201" s="266" t="str">
        <f ca="true">+IF(OFFSET('Sanitation Data'!$D$32,0,10*ROW('Sanitation Data'!D195))="","",OFFSET('Sanitation Data'!$D$32,0,10*ROW('Sanitation Data'!D195)))</f>
        <v/>
      </c>
      <c r="CP201" s="266" t="str">
        <f ca="true">+IF(OFFSET('Sanitation Data'!$E$28,0,10*ROW('Sanitation Data'!E195))="","",OFFSET('Sanitation Data'!$E$28,0,10*ROW('Sanitation Data'!E195)))</f>
        <v/>
      </c>
      <c r="CQ201" s="266" t="str">
        <f ca="true">+IF(OFFSET('Sanitation Data'!$E$29,0,10*ROW('Sanitation Data'!E195))="","",OFFSET('Sanitation Data'!$E$29,0,10*ROW('Sanitation Data'!E195)))</f>
        <v/>
      </c>
      <c r="CR201" s="266" t="str">
        <f ca="true">+IF(OFFSET('Sanitation Data'!$E$30,0,10*ROW('Sanitation Data'!E195))="","",OFFSET('Sanitation Data'!$E$30,0,10*ROW('Sanitation Data'!E195)))</f>
        <v/>
      </c>
      <c r="CS201" s="266" t="str">
        <f ca="true">+IF(OFFSET('Sanitation Data'!$E$31,0,10*ROW('Sanitation Data'!E195))="","",OFFSET('Sanitation Data'!$E$31,0,10*ROW('Sanitation Data'!E195)))</f>
        <v/>
      </c>
      <c r="CT201" s="266" t="str">
        <f ca="true">+IF(OFFSET('Sanitation Data'!$E$32,0,10*ROW('Sanitation Data'!E195))="","",OFFSET('Sanitation Data'!$E$32,0,10*ROW('Sanitation Data'!E195)))</f>
        <v/>
      </c>
      <c r="CU201" s="266" t="str">
        <f ca="true">+IF(OFFSET('Sanitation Data'!$F$28,0,10*ROW('Sanitation Data'!F195))="","",OFFSET('Sanitation Data'!$F$28,0,10*ROW('Sanitation Data'!F195)))</f>
        <v/>
      </c>
      <c r="CV201" s="266" t="str">
        <f ca="true">+IF(OFFSET('Sanitation Data'!$F$29,0,10*ROW('Sanitation Data'!F195))="","",OFFSET('Sanitation Data'!$F$29,0,10*ROW('Sanitation Data'!F195)))</f>
        <v/>
      </c>
      <c r="CW201" s="266" t="str">
        <f ca="true">+IF(OFFSET('Sanitation Data'!$F$30,0,10*ROW('Sanitation Data'!F195))="","",OFFSET('Sanitation Data'!$F$30,0,10*ROW('Sanitation Data'!F195)))</f>
        <v/>
      </c>
      <c r="CX201" s="266" t="str">
        <f ca="true">+IF(OFFSET('Sanitation Data'!$F$31,0,10*ROW('Sanitation Data'!F195))="","",OFFSET('Sanitation Data'!$F$31,0,10*ROW('Sanitation Data'!F195)))</f>
        <v/>
      </c>
      <c r="CY201" s="266" t="str">
        <f ca="true">+IF(OFFSET('Sanitation Data'!$F$32,0,10*ROW('Sanitation Data'!F195))="","",OFFSET('Sanitation Data'!$F$32,0,10*ROW('Sanitation Data'!F195)))</f>
        <v/>
      </c>
      <c r="CZ201" s="266" t="str">
        <f ca="true">+IF(OFFSET('Sanitation Data'!$G$28,0,10*ROW('Sanitation Data'!G195))="","",OFFSET('Sanitation Data'!$G$28,0,10*ROW('Sanitation Data'!G195)))</f>
        <v/>
      </c>
      <c r="DA201" s="266" t="str">
        <f ca="true">+IF(OFFSET('Sanitation Data'!$G$29,0,10*ROW('Sanitation Data'!G195))="","",OFFSET('Sanitation Data'!$G$29,0,10*ROW('Sanitation Data'!G195)))</f>
        <v/>
      </c>
      <c r="DB201" s="266" t="str">
        <f ca="true">+IF(OFFSET('Sanitation Data'!$G$30,0,10*ROW('Sanitation Data'!G195))="","",OFFSET('Sanitation Data'!$G$30,0,10*ROW('Sanitation Data'!G195)))</f>
        <v/>
      </c>
      <c r="DC201" s="266" t="str">
        <f ca="true">+IF(OFFSET('Sanitation Data'!$G$31,0,10*ROW('Sanitation Data'!G195))="","",OFFSET('Sanitation Data'!$G$31,0,10*ROW('Sanitation Data'!G195)))</f>
        <v/>
      </c>
      <c r="DD201" s="266" t="str">
        <f ca="true">+IF(OFFSET('Sanitation Data'!$G$32,0,10*ROW('Sanitation Data'!G195))="","",OFFSET('Sanitation Data'!$G$32,0,10*ROW('Sanitation Data'!G195)))</f>
        <v/>
      </c>
      <c r="DE201" s="266" t="str">
        <f ca="true">+IF(OFFSET('Sanitation Data'!$H$28,0,10*ROW('Sanitation Data'!H195))="","",OFFSET('Sanitation Data'!$H$28,0,10*ROW('Sanitation Data'!H195)))</f>
        <v/>
      </c>
      <c r="DF201" s="266" t="str">
        <f ca="true">+IF(OFFSET('Sanitation Data'!$H$29,0,10*ROW('Sanitation Data'!H195))="","",OFFSET('Sanitation Data'!$H$29,0,10*ROW('Sanitation Data'!H195)))</f>
        <v/>
      </c>
      <c r="DG201" s="266" t="str">
        <f ca="true">+IF(OFFSET('Sanitation Data'!$H$30,0,10*ROW('Sanitation Data'!H195))="","",OFFSET('Sanitation Data'!$H$30,0,10*ROW('Sanitation Data'!H195)))</f>
        <v/>
      </c>
      <c r="DH201" s="266" t="str">
        <f ca="true">+IF(OFFSET('Sanitation Data'!$H$31,0,10*ROW('Sanitation Data'!H195))="","",OFFSET('Sanitation Data'!$H$31,0,10*ROW('Sanitation Data'!H195)))</f>
        <v/>
      </c>
      <c r="DI201" s="266" t="str">
        <f ca="true">+IF(OFFSET('Sanitation Data'!$H$32,0,10*ROW('Sanitation Data'!H195))="","",OFFSET('Sanitation Data'!$H$32,0,10*ROW('Sanitation Data'!H195)))</f>
        <v/>
      </c>
      <c r="DJ201" s="266" t="str">
        <f ca="true">+IF(OFFSET('Sanitation Data'!$I$28,0,10*ROW('Sanitation Data'!I195))="","",OFFSET('Sanitation Data'!$I$28,0,10*ROW('Sanitation Data'!I195)))</f>
        <v/>
      </c>
      <c r="DK201" s="266" t="str">
        <f ca="true">+IF(OFFSET('Sanitation Data'!$I$29,0,10*ROW('Sanitation Data'!I195))="","",OFFSET('Sanitation Data'!$I$29,0,10*ROW('Sanitation Data'!I195)))</f>
        <v/>
      </c>
      <c r="DL201" s="266" t="str">
        <f ca="true">+IF(OFFSET('Sanitation Data'!$I$30,0,10*ROW('Sanitation Data'!I195))="","",OFFSET('Sanitation Data'!$I$30,0,10*ROW('Sanitation Data'!I195)))</f>
        <v/>
      </c>
      <c r="DM201" s="266" t="str">
        <f ca="true">+IF(OFFSET('Sanitation Data'!$I$31,0,10*ROW('Sanitation Data'!I195))="","",OFFSET('Sanitation Data'!$I$31,0,10*ROW('Sanitation Data'!I195)))</f>
        <v/>
      </c>
      <c r="DN201" s="266" t="str">
        <f ca="true">+IF(OFFSET('Sanitation Data'!$I$32,0,10*ROW('Sanitation Data'!I195))="","",OFFSET('Sanitation Data'!$I$32,0,10*ROW('Sanitation Data'!I195)))</f>
        <v/>
      </c>
      <c r="DO201" s="266" t="str">
        <f ca="true">+IF(OFFSET('Hygiene Data'!$D$11,0,10*ROW('Hygiene Data'!D195))="","",OFFSET('Hygiene Data'!$D$11,0,10*ROW('Hygiene Data'!D195)))</f>
        <v/>
      </c>
      <c r="DP201" s="266" t="str">
        <f ca="true">+IF(OFFSET('Hygiene Data'!$D$12,0,10*ROW('Hygiene Data'!D195))="","",OFFSET('Hygiene Data'!$D$12,0,10*ROW('Hygiene Data'!D195)))</f>
        <v/>
      </c>
      <c r="DQ201" s="266" t="str">
        <f ca="true">+IF(OFFSET('Hygiene Data'!$D$13,0,10*ROW('Hygiene Data'!D195))="","",OFFSET('Hygiene Data'!$D$13,0,10*ROW('Hygiene Data'!D195)))</f>
        <v/>
      </c>
      <c r="DR201" s="266" t="str">
        <f ca="true">+IF(OFFSET('Hygiene Data'!$E$11,0,10*ROW('Hygiene Data'!E195))="","",OFFSET('Hygiene Data'!$E$11,0,10*ROW('Hygiene Data'!E195)))</f>
        <v/>
      </c>
      <c r="DS201" s="266" t="str">
        <f ca="true">+IF(OFFSET('Hygiene Data'!$E$12,0,10*ROW('Hygiene Data'!E195))="","",OFFSET('Hygiene Data'!$E$12,0,10*ROW('Hygiene Data'!E195)))</f>
        <v/>
      </c>
      <c r="DT201" s="266" t="str">
        <f ca="true">+IF(OFFSET('Hygiene Data'!$E$13,0,10*ROW('Hygiene Data'!E195))="","",OFFSET('Hygiene Data'!$E$13,0,10*ROW('Hygiene Data'!E195)))</f>
        <v/>
      </c>
      <c r="DU201" s="266" t="str">
        <f ca="true">+IF(OFFSET('Hygiene Data'!$F$11,0,10*ROW('Hygiene Data'!F195))="","",OFFSET('Hygiene Data'!$F$11,0,10*ROW('Hygiene Data'!F195)))</f>
        <v/>
      </c>
      <c r="DV201" s="266" t="str">
        <f ca="true">+IF(OFFSET('Hygiene Data'!$F$12,0,10*ROW('Hygiene Data'!F195))="","",OFFSET('Hygiene Data'!$F$12,0,10*ROW('Hygiene Data'!F195)))</f>
        <v/>
      </c>
      <c r="DW201" s="266" t="str">
        <f ca="true">+IF(OFFSET('Hygiene Data'!$F$13,0,10*ROW('Hygiene Data'!F195))="","",OFFSET('Hygiene Data'!$F$13,0,10*ROW('Hygiene Data'!F195)))</f>
        <v/>
      </c>
      <c r="DX201" s="266" t="str">
        <f ca="true">+IF(OFFSET('Hygiene Data'!$G$11,0,10*ROW('Hygiene Data'!G195))="","",OFFSET('Hygiene Data'!$G$11,0,10*ROW('Hygiene Data'!G195)))</f>
        <v/>
      </c>
      <c r="DY201" s="266" t="str">
        <f ca="true">+IF(OFFSET('Hygiene Data'!$G$12,0,10*ROW('Hygiene Data'!G195))="","",OFFSET('Hygiene Data'!$G$12,0,10*ROW('Hygiene Data'!G195)))</f>
        <v/>
      </c>
      <c r="DZ201" s="266" t="str">
        <f ca="true">+IF(OFFSET('Hygiene Data'!$G$13,0,10*ROW('Hygiene Data'!G195))="","",OFFSET('Hygiene Data'!$G$13,0,10*ROW('Hygiene Data'!G195)))</f>
        <v/>
      </c>
      <c r="EA201" s="266" t="str">
        <f ca="true">+IF(OFFSET('Hygiene Data'!$H$11,0,10*ROW('Hygiene Data'!H195))="","",OFFSET('Hygiene Data'!$H$11,0,10*ROW('Hygiene Data'!H195)))</f>
        <v/>
      </c>
      <c r="EB201" s="266" t="str">
        <f ca="true">+IF(OFFSET('Hygiene Data'!$H$12,0,10*ROW('Hygiene Data'!H195))="","",OFFSET('Hygiene Data'!$H$12,0,10*ROW('Hygiene Data'!H195)))</f>
        <v/>
      </c>
      <c r="EC201" s="266" t="str">
        <f ca="true">+IF(OFFSET('Hygiene Data'!$H$13,0,10*ROW('Hygiene Data'!H195))="","",OFFSET('Hygiene Data'!$H$13,0,10*ROW('Hygiene Data'!H195)))</f>
        <v/>
      </c>
      <c r="ED201" s="266" t="str">
        <f ca="true">+IF(OFFSET('Hygiene Data'!$I$11,0,10*ROW('Hygiene Data'!I195))="","",OFFSET('Hygiene Data'!$I$11,0,10*ROW('Hygiene Data'!I195)))</f>
        <v/>
      </c>
      <c r="EE201" s="266" t="str">
        <f ca="true">+IF(OFFSET('Hygiene Data'!$I$12,0,10*ROW('Hygiene Data'!I195))="","",OFFSET('Hygiene Data'!$I$12,0,10*ROW('Hygiene Data'!I195)))</f>
        <v/>
      </c>
      <c r="EF201" s="266"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2"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6"/>
      <c r="BS202" s="266" t="str">
        <f ca="true">+IF(OFFSET('Water Data'!$D$27,0,10*ROW('Water Data'!D196))="","",OFFSET('Water Data'!$D$27,0,10*ROW('Water Data'!D196)))</f>
        <v/>
      </c>
      <c r="BT202" s="266" t="str">
        <f ca="true">+IF(OFFSET('Water Data'!$D$28,0,10*ROW('Water Data'!D196))="","",OFFSET('Water Data'!$D$28,0,10*ROW('Water Data'!D196)))</f>
        <v/>
      </c>
      <c r="BU202" s="266" t="str">
        <f ca="true">+IF(OFFSET('Water Data'!$D$29,0,10*ROW('Water Data'!D196))="","",OFFSET('Water Data'!$D$29,0,10*ROW('Water Data'!D196)))</f>
        <v/>
      </c>
      <c r="BV202" s="266" t="str">
        <f ca="true">+IF(OFFSET('Water Data'!$E$27,0,10*ROW('Water Data'!E196))="","",OFFSET('Water Data'!$E$27,0,10*ROW('Water Data'!E196)))</f>
        <v/>
      </c>
      <c r="BW202" s="266" t="str">
        <f ca="true">+IF(OFFSET('Water Data'!$E$28,0,10*ROW('Water Data'!E196))="","",OFFSET('Water Data'!$E$28,0,10*ROW('Water Data'!E196)))</f>
        <v/>
      </c>
      <c r="BX202" s="266" t="str">
        <f ca="true">+IF(OFFSET('Water Data'!$E$29,0,10*ROW('Water Data'!E196))="","",OFFSET('Water Data'!$E$29,0,10*ROW('Water Data'!E196)))</f>
        <v/>
      </c>
      <c r="BY202" s="266" t="str">
        <f ca="true">+IF(OFFSET('Water Data'!$F$27,0,10*ROW('Water Data'!F196))="","",OFFSET('Water Data'!$F$27,0,10*ROW('Water Data'!F196)))</f>
        <v/>
      </c>
      <c r="BZ202" s="266" t="str">
        <f ca="true">+IF(OFFSET('Water Data'!$F$28,0,10*ROW('Water Data'!F196))="","",OFFSET('Water Data'!$F$28,0,10*ROW('Water Data'!F196)))</f>
        <v/>
      </c>
      <c r="CA202" s="266" t="str">
        <f ca="true">+IF(OFFSET('Water Data'!$F$29,0,10*ROW('Water Data'!F196))="","",OFFSET('Water Data'!$F$29,0,10*ROW('Water Data'!F196)))</f>
        <v/>
      </c>
      <c r="CB202" s="266" t="str">
        <f ca="true">+IF(OFFSET('Water Data'!$G$27,0,10*ROW('Water Data'!G196))="","",OFFSET('Water Data'!$G$27,0,10*ROW('Water Data'!G196)))</f>
        <v/>
      </c>
      <c r="CC202" s="266" t="str">
        <f ca="true">+IF(OFFSET('Water Data'!$G$28,0,10*ROW('Water Data'!G196))="","",OFFSET('Water Data'!$G$28,0,10*ROW('Water Data'!G196)))</f>
        <v/>
      </c>
      <c r="CD202" s="266" t="str">
        <f ca="true">+IF(OFFSET('Water Data'!$G$29,0,10*ROW('Water Data'!G196))="","",OFFSET('Water Data'!$G$29,0,10*ROW('Water Data'!G196)))</f>
        <v/>
      </c>
      <c r="CE202" s="266" t="str">
        <f ca="true">+IF(OFFSET('Water Data'!$H$27,0,10*ROW('Water Data'!H196))="","",OFFSET('Water Data'!$H$27,0,10*ROW('Water Data'!H196)))</f>
        <v/>
      </c>
      <c r="CF202" s="266" t="str">
        <f ca="true">+IF(OFFSET('Water Data'!$H$28,0,10*ROW('Water Data'!H196))="","",OFFSET('Water Data'!$H$28,0,10*ROW('Water Data'!H196)))</f>
        <v/>
      </c>
      <c r="CG202" s="266" t="str">
        <f ca="true">+IF(OFFSET('Water Data'!$H$29,0,10*ROW('Water Data'!H196))="","",OFFSET('Water Data'!$H$29,0,10*ROW('Water Data'!H196)))</f>
        <v/>
      </c>
      <c r="CH202" s="266" t="str">
        <f ca="true">+IF(OFFSET('Water Data'!$I$27,0,10*ROW('Water Data'!I196))="","",OFFSET('Water Data'!$I$27,0,10*ROW('Water Data'!I196)))</f>
        <v/>
      </c>
      <c r="CI202" s="266" t="str">
        <f ca="true">+IF(OFFSET('Water Data'!$I$28,0,10*ROW('Water Data'!I196))="","",OFFSET('Water Data'!$I$28,0,10*ROW('Water Data'!I196)))</f>
        <v/>
      </c>
      <c r="CJ202" s="266" t="str">
        <f ca="true">+IF(OFFSET('Water Data'!$I$29,0,10*ROW('Water Data'!I196))="","",OFFSET('Water Data'!$I$29,0,10*ROW('Water Data'!I196)))</f>
        <v/>
      </c>
      <c r="CK202" s="266" t="str">
        <f ca="true">+IF(OFFSET('Sanitation Data'!$D$28,0,10*ROW('Sanitation Data'!D196))="","",OFFSET('Sanitation Data'!$D$28,0,10*ROW('Sanitation Data'!D196)))</f>
        <v/>
      </c>
      <c r="CL202" s="266" t="str">
        <f ca="true">+IF(OFFSET('Sanitation Data'!$D$29,0,10*ROW('Sanitation Data'!D196))="","",OFFSET('Sanitation Data'!$D$29,0,10*ROW('Sanitation Data'!D196)))</f>
        <v/>
      </c>
      <c r="CM202" s="266" t="str">
        <f ca="true">+IF(OFFSET('Sanitation Data'!$D$30,0,10*ROW('Sanitation Data'!D196))="","",OFFSET('Sanitation Data'!$D$30,0,10*ROW('Sanitation Data'!D196)))</f>
        <v/>
      </c>
      <c r="CN202" s="266" t="str">
        <f ca="true">+IF(OFFSET('Sanitation Data'!$D$31,0,10*ROW('Sanitation Data'!D196))="","",OFFSET('Sanitation Data'!$D$31,0,10*ROW('Sanitation Data'!D196)))</f>
        <v/>
      </c>
      <c r="CO202" s="266" t="str">
        <f ca="true">+IF(OFFSET('Sanitation Data'!$D$32,0,10*ROW('Sanitation Data'!D196))="","",OFFSET('Sanitation Data'!$D$32,0,10*ROW('Sanitation Data'!D196)))</f>
        <v/>
      </c>
      <c r="CP202" s="266" t="str">
        <f ca="true">+IF(OFFSET('Sanitation Data'!$E$28,0,10*ROW('Sanitation Data'!E196))="","",OFFSET('Sanitation Data'!$E$28,0,10*ROW('Sanitation Data'!E196)))</f>
        <v/>
      </c>
      <c r="CQ202" s="266" t="str">
        <f ca="true">+IF(OFFSET('Sanitation Data'!$E$29,0,10*ROW('Sanitation Data'!E196))="","",OFFSET('Sanitation Data'!$E$29,0,10*ROW('Sanitation Data'!E196)))</f>
        <v/>
      </c>
      <c r="CR202" s="266" t="str">
        <f ca="true">+IF(OFFSET('Sanitation Data'!$E$30,0,10*ROW('Sanitation Data'!E196))="","",OFFSET('Sanitation Data'!$E$30,0,10*ROW('Sanitation Data'!E196)))</f>
        <v/>
      </c>
      <c r="CS202" s="266" t="str">
        <f ca="true">+IF(OFFSET('Sanitation Data'!$E$31,0,10*ROW('Sanitation Data'!E196))="","",OFFSET('Sanitation Data'!$E$31,0,10*ROW('Sanitation Data'!E196)))</f>
        <v/>
      </c>
      <c r="CT202" s="266" t="str">
        <f ca="true">+IF(OFFSET('Sanitation Data'!$E$32,0,10*ROW('Sanitation Data'!E196))="","",OFFSET('Sanitation Data'!$E$32,0,10*ROW('Sanitation Data'!E196)))</f>
        <v/>
      </c>
      <c r="CU202" s="266" t="str">
        <f ca="true">+IF(OFFSET('Sanitation Data'!$F$28,0,10*ROW('Sanitation Data'!F196))="","",OFFSET('Sanitation Data'!$F$28,0,10*ROW('Sanitation Data'!F196)))</f>
        <v/>
      </c>
      <c r="CV202" s="266" t="str">
        <f ca="true">+IF(OFFSET('Sanitation Data'!$F$29,0,10*ROW('Sanitation Data'!F196))="","",OFFSET('Sanitation Data'!$F$29,0,10*ROW('Sanitation Data'!F196)))</f>
        <v/>
      </c>
      <c r="CW202" s="266" t="str">
        <f ca="true">+IF(OFFSET('Sanitation Data'!$F$30,0,10*ROW('Sanitation Data'!F196))="","",OFFSET('Sanitation Data'!$F$30,0,10*ROW('Sanitation Data'!F196)))</f>
        <v/>
      </c>
      <c r="CX202" s="266" t="str">
        <f ca="true">+IF(OFFSET('Sanitation Data'!$F$31,0,10*ROW('Sanitation Data'!F196))="","",OFFSET('Sanitation Data'!$F$31,0,10*ROW('Sanitation Data'!F196)))</f>
        <v/>
      </c>
      <c r="CY202" s="266" t="str">
        <f ca="true">+IF(OFFSET('Sanitation Data'!$F$32,0,10*ROW('Sanitation Data'!F196))="","",OFFSET('Sanitation Data'!$F$32,0,10*ROW('Sanitation Data'!F196)))</f>
        <v/>
      </c>
      <c r="CZ202" s="266" t="str">
        <f ca="true">+IF(OFFSET('Sanitation Data'!$G$28,0,10*ROW('Sanitation Data'!G196))="","",OFFSET('Sanitation Data'!$G$28,0,10*ROW('Sanitation Data'!G196)))</f>
        <v/>
      </c>
      <c r="DA202" s="266" t="str">
        <f ca="true">+IF(OFFSET('Sanitation Data'!$G$29,0,10*ROW('Sanitation Data'!G196))="","",OFFSET('Sanitation Data'!$G$29,0,10*ROW('Sanitation Data'!G196)))</f>
        <v/>
      </c>
      <c r="DB202" s="266" t="str">
        <f ca="true">+IF(OFFSET('Sanitation Data'!$G$30,0,10*ROW('Sanitation Data'!G196))="","",OFFSET('Sanitation Data'!$G$30,0,10*ROW('Sanitation Data'!G196)))</f>
        <v/>
      </c>
      <c r="DC202" s="266" t="str">
        <f ca="true">+IF(OFFSET('Sanitation Data'!$G$31,0,10*ROW('Sanitation Data'!G196))="","",OFFSET('Sanitation Data'!$G$31,0,10*ROW('Sanitation Data'!G196)))</f>
        <v/>
      </c>
      <c r="DD202" s="266" t="str">
        <f ca="true">+IF(OFFSET('Sanitation Data'!$G$32,0,10*ROW('Sanitation Data'!G196))="","",OFFSET('Sanitation Data'!$G$32,0,10*ROW('Sanitation Data'!G196)))</f>
        <v/>
      </c>
      <c r="DE202" s="266" t="str">
        <f ca="true">+IF(OFFSET('Sanitation Data'!$H$28,0,10*ROW('Sanitation Data'!H196))="","",OFFSET('Sanitation Data'!$H$28,0,10*ROW('Sanitation Data'!H196)))</f>
        <v/>
      </c>
      <c r="DF202" s="266" t="str">
        <f ca="true">+IF(OFFSET('Sanitation Data'!$H$29,0,10*ROW('Sanitation Data'!H196))="","",OFFSET('Sanitation Data'!$H$29,0,10*ROW('Sanitation Data'!H196)))</f>
        <v/>
      </c>
      <c r="DG202" s="266" t="str">
        <f ca="true">+IF(OFFSET('Sanitation Data'!$H$30,0,10*ROW('Sanitation Data'!H196))="","",OFFSET('Sanitation Data'!$H$30,0,10*ROW('Sanitation Data'!H196)))</f>
        <v/>
      </c>
      <c r="DH202" s="266" t="str">
        <f ca="true">+IF(OFFSET('Sanitation Data'!$H$31,0,10*ROW('Sanitation Data'!H196))="","",OFFSET('Sanitation Data'!$H$31,0,10*ROW('Sanitation Data'!H196)))</f>
        <v/>
      </c>
      <c r="DI202" s="266" t="str">
        <f ca="true">+IF(OFFSET('Sanitation Data'!$H$32,0,10*ROW('Sanitation Data'!H196))="","",OFFSET('Sanitation Data'!$H$32,0,10*ROW('Sanitation Data'!H196)))</f>
        <v/>
      </c>
      <c r="DJ202" s="266" t="str">
        <f ca="true">+IF(OFFSET('Sanitation Data'!$I$28,0,10*ROW('Sanitation Data'!I196))="","",OFFSET('Sanitation Data'!$I$28,0,10*ROW('Sanitation Data'!I196)))</f>
        <v/>
      </c>
      <c r="DK202" s="266" t="str">
        <f ca="true">+IF(OFFSET('Sanitation Data'!$I$29,0,10*ROW('Sanitation Data'!I196))="","",OFFSET('Sanitation Data'!$I$29,0,10*ROW('Sanitation Data'!I196)))</f>
        <v/>
      </c>
      <c r="DL202" s="266" t="str">
        <f ca="true">+IF(OFFSET('Sanitation Data'!$I$30,0,10*ROW('Sanitation Data'!I196))="","",OFFSET('Sanitation Data'!$I$30,0,10*ROW('Sanitation Data'!I196)))</f>
        <v/>
      </c>
      <c r="DM202" s="266" t="str">
        <f ca="true">+IF(OFFSET('Sanitation Data'!$I$31,0,10*ROW('Sanitation Data'!I196))="","",OFFSET('Sanitation Data'!$I$31,0,10*ROW('Sanitation Data'!I196)))</f>
        <v/>
      </c>
      <c r="DN202" s="266" t="str">
        <f ca="true">+IF(OFFSET('Sanitation Data'!$I$32,0,10*ROW('Sanitation Data'!I196))="","",OFFSET('Sanitation Data'!$I$32,0,10*ROW('Sanitation Data'!I196)))</f>
        <v/>
      </c>
      <c r="DO202" s="266" t="str">
        <f ca="true">+IF(OFFSET('Hygiene Data'!$D$11,0,10*ROW('Hygiene Data'!D196))="","",OFFSET('Hygiene Data'!$D$11,0,10*ROW('Hygiene Data'!D196)))</f>
        <v/>
      </c>
      <c r="DP202" s="266" t="str">
        <f ca="true">+IF(OFFSET('Hygiene Data'!$D$12,0,10*ROW('Hygiene Data'!D196))="","",OFFSET('Hygiene Data'!$D$12,0,10*ROW('Hygiene Data'!D196)))</f>
        <v/>
      </c>
      <c r="DQ202" s="266" t="str">
        <f ca="true">+IF(OFFSET('Hygiene Data'!$D$13,0,10*ROW('Hygiene Data'!D196))="","",OFFSET('Hygiene Data'!$D$13,0,10*ROW('Hygiene Data'!D196)))</f>
        <v/>
      </c>
      <c r="DR202" s="266" t="str">
        <f ca="true">+IF(OFFSET('Hygiene Data'!$E$11,0,10*ROW('Hygiene Data'!E196))="","",OFFSET('Hygiene Data'!$E$11,0,10*ROW('Hygiene Data'!E196)))</f>
        <v/>
      </c>
      <c r="DS202" s="266" t="str">
        <f ca="true">+IF(OFFSET('Hygiene Data'!$E$12,0,10*ROW('Hygiene Data'!E196))="","",OFFSET('Hygiene Data'!$E$12,0,10*ROW('Hygiene Data'!E196)))</f>
        <v/>
      </c>
      <c r="DT202" s="266" t="str">
        <f ca="true">+IF(OFFSET('Hygiene Data'!$E$13,0,10*ROW('Hygiene Data'!E196))="","",OFFSET('Hygiene Data'!$E$13,0,10*ROW('Hygiene Data'!E196)))</f>
        <v/>
      </c>
      <c r="DU202" s="266" t="str">
        <f ca="true">+IF(OFFSET('Hygiene Data'!$F$11,0,10*ROW('Hygiene Data'!F196))="","",OFFSET('Hygiene Data'!$F$11,0,10*ROW('Hygiene Data'!F196)))</f>
        <v/>
      </c>
      <c r="DV202" s="266" t="str">
        <f ca="true">+IF(OFFSET('Hygiene Data'!$F$12,0,10*ROW('Hygiene Data'!F196))="","",OFFSET('Hygiene Data'!$F$12,0,10*ROW('Hygiene Data'!F196)))</f>
        <v/>
      </c>
      <c r="DW202" s="266" t="str">
        <f ca="true">+IF(OFFSET('Hygiene Data'!$F$13,0,10*ROW('Hygiene Data'!F196))="","",OFFSET('Hygiene Data'!$F$13,0,10*ROW('Hygiene Data'!F196)))</f>
        <v/>
      </c>
      <c r="DX202" s="266" t="str">
        <f ca="true">+IF(OFFSET('Hygiene Data'!$G$11,0,10*ROW('Hygiene Data'!G196))="","",OFFSET('Hygiene Data'!$G$11,0,10*ROW('Hygiene Data'!G196)))</f>
        <v/>
      </c>
      <c r="DY202" s="266" t="str">
        <f ca="true">+IF(OFFSET('Hygiene Data'!$G$12,0,10*ROW('Hygiene Data'!G196))="","",OFFSET('Hygiene Data'!$G$12,0,10*ROW('Hygiene Data'!G196)))</f>
        <v/>
      </c>
      <c r="DZ202" s="266" t="str">
        <f ca="true">+IF(OFFSET('Hygiene Data'!$G$13,0,10*ROW('Hygiene Data'!G196))="","",OFFSET('Hygiene Data'!$G$13,0,10*ROW('Hygiene Data'!G196)))</f>
        <v/>
      </c>
      <c r="EA202" s="266" t="str">
        <f ca="true">+IF(OFFSET('Hygiene Data'!$H$11,0,10*ROW('Hygiene Data'!H196))="","",OFFSET('Hygiene Data'!$H$11,0,10*ROW('Hygiene Data'!H196)))</f>
        <v/>
      </c>
      <c r="EB202" s="266" t="str">
        <f ca="true">+IF(OFFSET('Hygiene Data'!$H$12,0,10*ROW('Hygiene Data'!H196))="","",OFFSET('Hygiene Data'!$H$12,0,10*ROW('Hygiene Data'!H196)))</f>
        <v/>
      </c>
      <c r="EC202" s="266" t="str">
        <f ca="true">+IF(OFFSET('Hygiene Data'!$H$13,0,10*ROW('Hygiene Data'!H196))="","",OFFSET('Hygiene Data'!$H$13,0,10*ROW('Hygiene Data'!H196)))</f>
        <v/>
      </c>
      <c r="ED202" s="266" t="str">
        <f ca="true">+IF(OFFSET('Hygiene Data'!$I$11,0,10*ROW('Hygiene Data'!I196))="","",OFFSET('Hygiene Data'!$I$11,0,10*ROW('Hygiene Data'!I196)))</f>
        <v/>
      </c>
      <c r="EE202" s="266" t="str">
        <f ca="true">+IF(OFFSET('Hygiene Data'!$I$12,0,10*ROW('Hygiene Data'!I196))="","",OFFSET('Hygiene Data'!$I$12,0,10*ROW('Hygiene Data'!I196)))</f>
        <v/>
      </c>
      <c r="EF202" s="266"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2"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6"/>
      <c r="BS203" s="266" t="str">
        <f ca="true">+IF(OFFSET('Water Data'!$D$27,0,10*ROW('Water Data'!D197))="","",OFFSET('Water Data'!$D$27,0,10*ROW('Water Data'!D197)))</f>
        <v/>
      </c>
      <c r="BT203" s="266" t="str">
        <f ca="true">+IF(OFFSET('Water Data'!$D$28,0,10*ROW('Water Data'!D197))="","",OFFSET('Water Data'!$D$28,0,10*ROW('Water Data'!D197)))</f>
        <v/>
      </c>
      <c r="BU203" s="266" t="str">
        <f ca="true">+IF(OFFSET('Water Data'!$D$29,0,10*ROW('Water Data'!D197))="","",OFFSET('Water Data'!$D$29,0,10*ROW('Water Data'!D197)))</f>
        <v/>
      </c>
      <c r="BV203" s="266" t="str">
        <f ca="true">+IF(OFFSET('Water Data'!$E$27,0,10*ROW('Water Data'!E197))="","",OFFSET('Water Data'!$E$27,0,10*ROW('Water Data'!E197)))</f>
        <v/>
      </c>
      <c r="BW203" s="266" t="str">
        <f ca="true">+IF(OFFSET('Water Data'!$E$28,0,10*ROW('Water Data'!E197))="","",OFFSET('Water Data'!$E$28,0,10*ROW('Water Data'!E197)))</f>
        <v/>
      </c>
      <c r="BX203" s="266" t="str">
        <f ca="true">+IF(OFFSET('Water Data'!$E$29,0,10*ROW('Water Data'!E197))="","",OFFSET('Water Data'!$E$29,0,10*ROW('Water Data'!E197)))</f>
        <v/>
      </c>
      <c r="BY203" s="266" t="str">
        <f ca="true">+IF(OFFSET('Water Data'!$F$27,0,10*ROW('Water Data'!F197))="","",OFFSET('Water Data'!$F$27,0,10*ROW('Water Data'!F197)))</f>
        <v/>
      </c>
      <c r="BZ203" s="266" t="str">
        <f ca="true">+IF(OFFSET('Water Data'!$F$28,0,10*ROW('Water Data'!F197))="","",OFFSET('Water Data'!$F$28,0,10*ROW('Water Data'!F197)))</f>
        <v/>
      </c>
      <c r="CA203" s="266" t="str">
        <f ca="true">+IF(OFFSET('Water Data'!$F$29,0,10*ROW('Water Data'!F197))="","",OFFSET('Water Data'!$F$29,0,10*ROW('Water Data'!F197)))</f>
        <v/>
      </c>
      <c r="CB203" s="266" t="str">
        <f ca="true">+IF(OFFSET('Water Data'!$G$27,0,10*ROW('Water Data'!G197))="","",OFFSET('Water Data'!$G$27,0,10*ROW('Water Data'!G197)))</f>
        <v/>
      </c>
      <c r="CC203" s="266" t="str">
        <f ca="true">+IF(OFFSET('Water Data'!$G$28,0,10*ROW('Water Data'!G197))="","",OFFSET('Water Data'!$G$28,0,10*ROW('Water Data'!G197)))</f>
        <v/>
      </c>
      <c r="CD203" s="266" t="str">
        <f ca="true">+IF(OFFSET('Water Data'!$G$29,0,10*ROW('Water Data'!G197))="","",OFFSET('Water Data'!$G$29,0,10*ROW('Water Data'!G197)))</f>
        <v/>
      </c>
      <c r="CE203" s="266" t="str">
        <f ca="true">+IF(OFFSET('Water Data'!$H$27,0,10*ROW('Water Data'!H197))="","",OFFSET('Water Data'!$H$27,0,10*ROW('Water Data'!H197)))</f>
        <v/>
      </c>
      <c r="CF203" s="266" t="str">
        <f ca="true">+IF(OFFSET('Water Data'!$H$28,0,10*ROW('Water Data'!H197))="","",OFFSET('Water Data'!$H$28,0,10*ROW('Water Data'!H197)))</f>
        <v/>
      </c>
      <c r="CG203" s="266" t="str">
        <f ca="true">+IF(OFFSET('Water Data'!$H$29,0,10*ROW('Water Data'!H197))="","",OFFSET('Water Data'!$H$29,0,10*ROW('Water Data'!H197)))</f>
        <v/>
      </c>
      <c r="CH203" s="266" t="str">
        <f ca="true">+IF(OFFSET('Water Data'!$I$27,0,10*ROW('Water Data'!I197))="","",OFFSET('Water Data'!$I$27,0,10*ROW('Water Data'!I197)))</f>
        <v/>
      </c>
      <c r="CI203" s="266" t="str">
        <f ca="true">+IF(OFFSET('Water Data'!$I$28,0,10*ROW('Water Data'!I197))="","",OFFSET('Water Data'!$I$28,0,10*ROW('Water Data'!I197)))</f>
        <v/>
      </c>
      <c r="CJ203" s="266" t="str">
        <f ca="true">+IF(OFFSET('Water Data'!$I$29,0,10*ROW('Water Data'!I197))="","",OFFSET('Water Data'!$I$29,0,10*ROW('Water Data'!I197)))</f>
        <v/>
      </c>
      <c r="CK203" s="266" t="str">
        <f ca="true">+IF(OFFSET('Sanitation Data'!$D$28,0,10*ROW('Sanitation Data'!D197))="","",OFFSET('Sanitation Data'!$D$28,0,10*ROW('Sanitation Data'!D197)))</f>
        <v/>
      </c>
      <c r="CL203" s="266" t="str">
        <f ca="true">+IF(OFFSET('Sanitation Data'!$D$29,0,10*ROW('Sanitation Data'!D197))="","",OFFSET('Sanitation Data'!$D$29,0,10*ROW('Sanitation Data'!D197)))</f>
        <v/>
      </c>
      <c r="CM203" s="266" t="str">
        <f ca="true">+IF(OFFSET('Sanitation Data'!$D$30,0,10*ROW('Sanitation Data'!D197))="","",OFFSET('Sanitation Data'!$D$30,0,10*ROW('Sanitation Data'!D197)))</f>
        <v/>
      </c>
      <c r="CN203" s="266" t="str">
        <f ca="true">+IF(OFFSET('Sanitation Data'!$D$31,0,10*ROW('Sanitation Data'!D197))="","",OFFSET('Sanitation Data'!$D$31,0,10*ROW('Sanitation Data'!D197)))</f>
        <v/>
      </c>
      <c r="CO203" s="266" t="str">
        <f ca="true">+IF(OFFSET('Sanitation Data'!$D$32,0,10*ROW('Sanitation Data'!D197))="","",OFFSET('Sanitation Data'!$D$32,0,10*ROW('Sanitation Data'!D197)))</f>
        <v/>
      </c>
      <c r="CP203" s="266" t="str">
        <f ca="true">+IF(OFFSET('Sanitation Data'!$E$28,0,10*ROW('Sanitation Data'!E197))="","",OFFSET('Sanitation Data'!$E$28,0,10*ROW('Sanitation Data'!E197)))</f>
        <v/>
      </c>
      <c r="CQ203" s="266" t="str">
        <f ca="true">+IF(OFFSET('Sanitation Data'!$E$29,0,10*ROW('Sanitation Data'!E197))="","",OFFSET('Sanitation Data'!$E$29,0,10*ROW('Sanitation Data'!E197)))</f>
        <v/>
      </c>
      <c r="CR203" s="266" t="str">
        <f ca="true">+IF(OFFSET('Sanitation Data'!$E$30,0,10*ROW('Sanitation Data'!E197))="","",OFFSET('Sanitation Data'!$E$30,0,10*ROW('Sanitation Data'!E197)))</f>
        <v/>
      </c>
      <c r="CS203" s="266" t="str">
        <f ca="true">+IF(OFFSET('Sanitation Data'!$E$31,0,10*ROW('Sanitation Data'!E197))="","",OFFSET('Sanitation Data'!$E$31,0,10*ROW('Sanitation Data'!E197)))</f>
        <v/>
      </c>
      <c r="CT203" s="266" t="str">
        <f ca="true">+IF(OFFSET('Sanitation Data'!$E$32,0,10*ROW('Sanitation Data'!E197))="","",OFFSET('Sanitation Data'!$E$32,0,10*ROW('Sanitation Data'!E197)))</f>
        <v/>
      </c>
      <c r="CU203" s="266" t="str">
        <f ca="true">+IF(OFFSET('Sanitation Data'!$F$28,0,10*ROW('Sanitation Data'!F197))="","",OFFSET('Sanitation Data'!$F$28,0,10*ROW('Sanitation Data'!F197)))</f>
        <v/>
      </c>
      <c r="CV203" s="266" t="str">
        <f ca="true">+IF(OFFSET('Sanitation Data'!$F$29,0,10*ROW('Sanitation Data'!F197))="","",OFFSET('Sanitation Data'!$F$29,0,10*ROW('Sanitation Data'!F197)))</f>
        <v/>
      </c>
      <c r="CW203" s="266" t="str">
        <f ca="true">+IF(OFFSET('Sanitation Data'!$F$30,0,10*ROW('Sanitation Data'!F197))="","",OFFSET('Sanitation Data'!$F$30,0,10*ROW('Sanitation Data'!F197)))</f>
        <v/>
      </c>
      <c r="CX203" s="266" t="str">
        <f ca="true">+IF(OFFSET('Sanitation Data'!$F$31,0,10*ROW('Sanitation Data'!F197))="","",OFFSET('Sanitation Data'!$F$31,0,10*ROW('Sanitation Data'!F197)))</f>
        <v/>
      </c>
      <c r="CY203" s="266" t="str">
        <f ca="true">+IF(OFFSET('Sanitation Data'!$F$32,0,10*ROW('Sanitation Data'!F197))="","",OFFSET('Sanitation Data'!$F$32,0,10*ROW('Sanitation Data'!F197)))</f>
        <v/>
      </c>
      <c r="CZ203" s="266" t="str">
        <f ca="true">+IF(OFFSET('Sanitation Data'!$G$28,0,10*ROW('Sanitation Data'!G197))="","",OFFSET('Sanitation Data'!$G$28,0,10*ROW('Sanitation Data'!G197)))</f>
        <v/>
      </c>
      <c r="DA203" s="266" t="str">
        <f ca="true">+IF(OFFSET('Sanitation Data'!$G$29,0,10*ROW('Sanitation Data'!G197))="","",OFFSET('Sanitation Data'!$G$29,0,10*ROW('Sanitation Data'!G197)))</f>
        <v/>
      </c>
      <c r="DB203" s="266" t="str">
        <f ca="true">+IF(OFFSET('Sanitation Data'!$G$30,0,10*ROW('Sanitation Data'!G197))="","",OFFSET('Sanitation Data'!$G$30,0,10*ROW('Sanitation Data'!G197)))</f>
        <v/>
      </c>
      <c r="DC203" s="266" t="str">
        <f ca="true">+IF(OFFSET('Sanitation Data'!$G$31,0,10*ROW('Sanitation Data'!G197))="","",OFFSET('Sanitation Data'!$G$31,0,10*ROW('Sanitation Data'!G197)))</f>
        <v/>
      </c>
      <c r="DD203" s="266" t="str">
        <f ca="true">+IF(OFFSET('Sanitation Data'!$G$32,0,10*ROW('Sanitation Data'!G197))="","",OFFSET('Sanitation Data'!$G$32,0,10*ROW('Sanitation Data'!G197)))</f>
        <v/>
      </c>
      <c r="DE203" s="266" t="str">
        <f ca="true">+IF(OFFSET('Sanitation Data'!$H$28,0,10*ROW('Sanitation Data'!H197))="","",OFFSET('Sanitation Data'!$H$28,0,10*ROW('Sanitation Data'!H197)))</f>
        <v/>
      </c>
      <c r="DF203" s="266" t="str">
        <f ca="true">+IF(OFFSET('Sanitation Data'!$H$29,0,10*ROW('Sanitation Data'!H197))="","",OFFSET('Sanitation Data'!$H$29,0,10*ROW('Sanitation Data'!H197)))</f>
        <v/>
      </c>
      <c r="DG203" s="266" t="str">
        <f ca="true">+IF(OFFSET('Sanitation Data'!$H$30,0,10*ROW('Sanitation Data'!H197))="","",OFFSET('Sanitation Data'!$H$30,0,10*ROW('Sanitation Data'!H197)))</f>
        <v/>
      </c>
      <c r="DH203" s="266" t="str">
        <f ca="true">+IF(OFFSET('Sanitation Data'!$H$31,0,10*ROW('Sanitation Data'!H197))="","",OFFSET('Sanitation Data'!$H$31,0,10*ROW('Sanitation Data'!H197)))</f>
        <v/>
      </c>
      <c r="DI203" s="266" t="str">
        <f ca="true">+IF(OFFSET('Sanitation Data'!$H$32,0,10*ROW('Sanitation Data'!H197))="","",OFFSET('Sanitation Data'!$H$32,0,10*ROW('Sanitation Data'!H197)))</f>
        <v/>
      </c>
      <c r="DJ203" s="266" t="str">
        <f ca="true">+IF(OFFSET('Sanitation Data'!$I$28,0,10*ROW('Sanitation Data'!I197))="","",OFFSET('Sanitation Data'!$I$28,0,10*ROW('Sanitation Data'!I197)))</f>
        <v/>
      </c>
      <c r="DK203" s="266" t="str">
        <f ca="true">+IF(OFFSET('Sanitation Data'!$I$29,0,10*ROW('Sanitation Data'!I197))="","",OFFSET('Sanitation Data'!$I$29,0,10*ROW('Sanitation Data'!I197)))</f>
        <v/>
      </c>
      <c r="DL203" s="266" t="str">
        <f ca="true">+IF(OFFSET('Sanitation Data'!$I$30,0,10*ROW('Sanitation Data'!I197))="","",OFFSET('Sanitation Data'!$I$30,0,10*ROW('Sanitation Data'!I197)))</f>
        <v/>
      </c>
      <c r="DM203" s="266" t="str">
        <f ca="true">+IF(OFFSET('Sanitation Data'!$I$31,0,10*ROW('Sanitation Data'!I197))="","",OFFSET('Sanitation Data'!$I$31,0,10*ROW('Sanitation Data'!I197)))</f>
        <v/>
      </c>
      <c r="DN203" s="266" t="str">
        <f ca="true">+IF(OFFSET('Sanitation Data'!$I$32,0,10*ROW('Sanitation Data'!I197))="","",OFFSET('Sanitation Data'!$I$32,0,10*ROW('Sanitation Data'!I197)))</f>
        <v/>
      </c>
      <c r="DO203" s="266" t="str">
        <f ca="true">+IF(OFFSET('Hygiene Data'!$D$11,0,10*ROW('Hygiene Data'!D197))="","",OFFSET('Hygiene Data'!$D$11,0,10*ROW('Hygiene Data'!D197)))</f>
        <v/>
      </c>
      <c r="DP203" s="266" t="str">
        <f ca="true">+IF(OFFSET('Hygiene Data'!$D$12,0,10*ROW('Hygiene Data'!D197))="","",OFFSET('Hygiene Data'!$D$12,0,10*ROW('Hygiene Data'!D197)))</f>
        <v/>
      </c>
      <c r="DQ203" s="266" t="str">
        <f ca="true">+IF(OFFSET('Hygiene Data'!$D$13,0,10*ROW('Hygiene Data'!D197))="","",OFFSET('Hygiene Data'!$D$13,0,10*ROW('Hygiene Data'!D197)))</f>
        <v/>
      </c>
      <c r="DR203" s="266" t="str">
        <f ca="true">+IF(OFFSET('Hygiene Data'!$E$11,0,10*ROW('Hygiene Data'!E197))="","",OFFSET('Hygiene Data'!$E$11,0,10*ROW('Hygiene Data'!E197)))</f>
        <v/>
      </c>
      <c r="DS203" s="266" t="str">
        <f ca="true">+IF(OFFSET('Hygiene Data'!$E$12,0,10*ROW('Hygiene Data'!E197))="","",OFFSET('Hygiene Data'!$E$12,0,10*ROW('Hygiene Data'!E197)))</f>
        <v/>
      </c>
      <c r="DT203" s="266" t="str">
        <f ca="true">+IF(OFFSET('Hygiene Data'!$E$13,0,10*ROW('Hygiene Data'!E197))="","",OFFSET('Hygiene Data'!$E$13,0,10*ROW('Hygiene Data'!E197)))</f>
        <v/>
      </c>
      <c r="DU203" s="266" t="str">
        <f ca="true">+IF(OFFSET('Hygiene Data'!$F$11,0,10*ROW('Hygiene Data'!F197))="","",OFFSET('Hygiene Data'!$F$11,0,10*ROW('Hygiene Data'!F197)))</f>
        <v/>
      </c>
      <c r="DV203" s="266" t="str">
        <f ca="true">+IF(OFFSET('Hygiene Data'!$F$12,0,10*ROW('Hygiene Data'!F197))="","",OFFSET('Hygiene Data'!$F$12,0,10*ROW('Hygiene Data'!F197)))</f>
        <v/>
      </c>
      <c r="DW203" s="266" t="str">
        <f ca="true">+IF(OFFSET('Hygiene Data'!$F$13,0,10*ROW('Hygiene Data'!F197))="","",OFFSET('Hygiene Data'!$F$13,0,10*ROW('Hygiene Data'!F197)))</f>
        <v/>
      </c>
      <c r="DX203" s="266" t="str">
        <f ca="true">+IF(OFFSET('Hygiene Data'!$G$11,0,10*ROW('Hygiene Data'!G197))="","",OFFSET('Hygiene Data'!$G$11,0,10*ROW('Hygiene Data'!G197)))</f>
        <v/>
      </c>
      <c r="DY203" s="266" t="str">
        <f ca="true">+IF(OFFSET('Hygiene Data'!$G$12,0,10*ROW('Hygiene Data'!G197))="","",OFFSET('Hygiene Data'!$G$12,0,10*ROW('Hygiene Data'!G197)))</f>
        <v/>
      </c>
      <c r="DZ203" s="266" t="str">
        <f ca="true">+IF(OFFSET('Hygiene Data'!$G$13,0,10*ROW('Hygiene Data'!G197))="","",OFFSET('Hygiene Data'!$G$13,0,10*ROW('Hygiene Data'!G197)))</f>
        <v/>
      </c>
      <c r="EA203" s="266" t="str">
        <f ca="true">+IF(OFFSET('Hygiene Data'!$H$11,0,10*ROW('Hygiene Data'!H197))="","",OFFSET('Hygiene Data'!$H$11,0,10*ROW('Hygiene Data'!H197)))</f>
        <v/>
      </c>
      <c r="EB203" s="266" t="str">
        <f ca="true">+IF(OFFSET('Hygiene Data'!$H$12,0,10*ROW('Hygiene Data'!H197))="","",OFFSET('Hygiene Data'!$H$12,0,10*ROW('Hygiene Data'!H197)))</f>
        <v/>
      </c>
      <c r="EC203" s="266" t="str">
        <f ca="true">+IF(OFFSET('Hygiene Data'!$H$13,0,10*ROW('Hygiene Data'!H197))="","",OFFSET('Hygiene Data'!$H$13,0,10*ROW('Hygiene Data'!H197)))</f>
        <v/>
      </c>
      <c r="ED203" s="266" t="str">
        <f ca="true">+IF(OFFSET('Hygiene Data'!$I$11,0,10*ROW('Hygiene Data'!I197))="","",OFFSET('Hygiene Data'!$I$11,0,10*ROW('Hygiene Data'!I197)))</f>
        <v/>
      </c>
      <c r="EE203" s="266" t="str">
        <f ca="true">+IF(OFFSET('Hygiene Data'!$I$12,0,10*ROW('Hygiene Data'!I197))="","",OFFSET('Hygiene Data'!$I$12,0,10*ROW('Hygiene Data'!I197)))</f>
        <v/>
      </c>
      <c r="EF203" s="266"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2"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6"/>
      <c r="BS204" s="266" t="str">
        <f ca="true">+IF(OFFSET('Water Data'!$D$27,0,10*ROW('Water Data'!D198))="","",OFFSET('Water Data'!$D$27,0,10*ROW('Water Data'!D198)))</f>
        <v/>
      </c>
      <c r="BT204" s="266" t="str">
        <f ca="true">+IF(OFFSET('Water Data'!$D$28,0,10*ROW('Water Data'!D198))="","",OFFSET('Water Data'!$D$28,0,10*ROW('Water Data'!D198)))</f>
        <v/>
      </c>
      <c r="BU204" s="266" t="str">
        <f ca="true">+IF(OFFSET('Water Data'!$D$29,0,10*ROW('Water Data'!D198))="","",OFFSET('Water Data'!$D$29,0,10*ROW('Water Data'!D198)))</f>
        <v/>
      </c>
      <c r="BV204" s="266" t="str">
        <f ca="true">+IF(OFFSET('Water Data'!$E$27,0,10*ROW('Water Data'!E198))="","",OFFSET('Water Data'!$E$27,0,10*ROW('Water Data'!E198)))</f>
        <v/>
      </c>
      <c r="BW204" s="266" t="str">
        <f ca="true">+IF(OFFSET('Water Data'!$E$28,0,10*ROW('Water Data'!E198))="","",OFFSET('Water Data'!$E$28,0,10*ROW('Water Data'!E198)))</f>
        <v/>
      </c>
      <c r="BX204" s="266" t="str">
        <f ca="true">+IF(OFFSET('Water Data'!$E$29,0,10*ROW('Water Data'!E198))="","",OFFSET('Water Data'!$E$29,0,10*ROW('Water Data'!E198)))</f>
        <v/>
      </c>
      <c r="BY204" s="266" t="str">
        <f ca="true">+IF(OFFSET('Water Data'!$F$27,0,10*ROW('Water Data'!F198))="","",OFFSET('Water Data'!$F$27,0,10*ROW('Water Data'!F198)))</f>
        <v/>
      </c>
      <c r="BZ204" s="266" t="str">
        <f ca="true">+IF(OFFSET('Water Data'!$F$28,0,10*ROW('Water Data'!F198))="","",OFFSET('Water Data'!$F$28,0,10*ROW('Water Data'!F198)))</f>
        <v/>
      </c>
      <c r="CA204" s="266" t="str">
        <f ca="true">+IF(OFFSET('Water Data'!$F$29,0,10*ROW('Water Data'!F198))="","",OFFSET('Water Data'!$F$29,0,10*ROW('Water Data'!F198)))</f>
        <v/>
      </c>
      <c r="CB204" s="266" t="str">
        <f ca="true">+IF(OFFSET('Water Data'!$G$27,0,10*ROW('Water Data'!G198))="","",OFFSET('Water Data'!$G$27,0,10*ROW('Water Data'!G198)))</f>
        <v/>
      </c>
      <c r="CC204" s="266" t="str">
        <f ca="true">+IF(OFFSET('Water Data'!$G$28,0,10*ROW('Water Data'!G198))="","",OFFSET('Water Data'!$G$28,0,10*ROW('Water Data'!G198)))</f>
        <v/>
      </c>
      <c r="CD204" s="266" t="str">
        <f ca="true">+IF(OFFSET('Water Data'!$G$29,0,10*ROW('Water Data'!G198))="","",OFFSET('Water Data'!$G$29,0,10*ROW('Water Data'!G198)))</f>
        <v/>
      </c>
      <c r="CE204" s="266" t="str">
        <f ca="true">+IF(OFFSET('Water Data'!$H$27,0,10*ROW('Water Data'!H198))="","",OFFSET('Water Data'!$H$27,0,10*ROW('Water Data'!H198)))</f>
        <v/>
      </c>
      <c r="CF204" s="266" t="str">
        <f ca="true">+IF(OFFSET('Water Data'!$H$28,0,10*ROW('Water Data'!H198))="","",OFFSET('Water Data'!$H$28,0,10*ROW('Water Data'!H198)))</f>
        <v/>
      </c>
      <c r="CG204" s="266" t="str">
        <f ca="true">+IF(OFFSET('Water Data'!$H$29,0,10*ROW('Water Data'!H198))="","",OFFSET('Water Data'!$H$29,0,10*ROW('Water Data'!H198)))</f>
        <v/>
      </c>
      <c r="CH204" s="266" t="str">
        <f ca="true">+IF(OFFSET('Water Data'!$I$27,0,10*ROW('Water Data'!I198))="","",OFFSET('Water Data'!$I$27,0,10*ROW('Water Data'!I198)))</f>
        <v/>
      </c>
      <c r="CI204" s="266" t="str">
        <f ca="true">+IF(OFFSET('Water Data'!$I$28,0,10*ROW('Water Data'!I198))="","",OFFSET('Water Data'!$I$28,0,10*ROW('Water Data'!I198)))</f>
        <v/>
      </c>
      <c r="CJ204" s="266" t="str">
        <f ca="true">+IF(OFFSET('Water Data'!$I$29,0,10*ROW('Water Data'!I198))="","",OFFSET('Water Data'!$I$29,0,10*ROW('Water Data'!I198)))</f>
        <v/>
      </c>
      <c r="CK204" s="266" t="str">
        <f ca="true">+IF(OFFSET('Sanitation Data'!$D$28,0,10*ROW('Sanitation Data'!D198))="","",OFFSET('Sanitation Data'!$D$28,0,10*ROW('Sanitation Data'!D198)))</f>
        <v/>
      </c>
      <c r="CL204" s="266" t="str">
        <f ca="true">+IF(OFFSET('Sanitation Data'!$D$29,0,10*ROW('Sanitation Data'!D198))="","",OFFSET('Sanitation Data'!$D$29,0,10*ROW('Sanitation Data'!D198)))</f>
        <v/>
      </c>
      <c r="CM204" s="266" t="str">
        <f ca="true">+IF(OFFSET('Sanitation Data'!$D$30,0,10*ROW('Sanitation Data'!D198))="","",OFFSET('Sanitation Data'!$D$30,0,10*ROW('Sanitation Data'!D198)))</f>
        <v/>
      </c>
      <c r="CN204" s="266" t="str">
        <f ca="true">+IF(OFFSET('Sanitation Data'!$D$31,0,10*ROW('Sanitation Data'!D198))="","",OFFSET('Sanitation Data'!$D$31,0,10*ROW('Sanitation Data'!D198)))</f>
        <v/>
      </c>
      <c r="CO204" s="266" t="str">
        <f ca="true">+IF(OFFSET('Sanitation Data'!$D$32,0,10*ROW('Sanitation Data'!D198))="","",OFFSET('Sanitation Data'!$D$32,0,10*ROW('Sanitation Data'!D198)))</f>
        <v/>
      </c>
      <c r="CP204" s="266" t="str">
        <f ca="true">+IF(OFFSET('Sanitation Data'!$E$28,0,10*ROW('Sanitation Data'!E198))="","",OFFSET('Sanitation Data'!$E$28,0,10*ROW('Sanitation Data'!E198)))</f>
        <v/>
      </c>
      <c r="CQ204" s="266" t="str">
        <f ca="true">+IF(OFFSET('Sanitation Data'!$E$29,0,10*ROW('Sanitation Data'!E198))="","",OFFSET('Sanitation Data'!$E$29,0,10*ROW('Sanitation Data'!E198)))</f>
        <v/>
      </c>
      <c r="CR204" s="266" t="str">
        <f ca="true">+IF(OFFSET('Sanitation Data'!$E$30,0,10*ROW('Sanitation Data'!E198))="","",OFFSET('Sanitation Data'!$E$30,0,10*ROW('Sanitation Data'!E198)))</f>
        <v/>
      </c>
      <c r="CS204" s="266" t="str">
        <f ca="true">+IF(OFFSET('Sanitation Data'!$E$31,0,10*ROW('Sanitation Data'!E198))="","",OFFSET('Sanitation Data'!$E$31,0,10*ROW('Sanitation Data'!E198)))</f>
        <v/>
      </c>
      <c r="CT204" s="266" t="str">
        <f ca="true">+IF(OFFSET('Sanitation Data'!$E$32,0,10*ROW('Sanitation Data'!E198))="","",OFFSET('Sanitation Data'!$E$32,0,10*ROW('Sanitation Data'!E198)))</f>
        <v/>
      </c>
      <c r="CU204" s="266" t="str">
        <f ca="true">+IF(OFFSET('Sanitation Data'!$F$28,0,10*ROW('Sanitation Data'!F198))="","",OFFSET('Sanitation Data'!$F$28,0,10*ROW('Sanitation Data'!F198)))</f>
        <v/>
      </c>
      <c r="CV204" s="266" t="str">
        <f ca="true">+IF(OFFSET('Sanitation Data'!$F$29,0,10*ROW('Sanitation Data'!F198))="","",OFFSET('Sanitation Data'!$F$29,0,10*ROW('Sanitation Data'!F198)))</f>
        <v/>
      </c>
      <c r="CW204" s="266" t="str">
        <f ca="true">+IF(OFFSET('Sanitation Data'!$F$30,0,10*ROW('Sanitation Data'!F198))="","",OFFSET('Sanitation Data'!$F$30,0,10*ROW('Sanitation Data'!F198)))</f>
        <v/>
      </c>
      <c r="CX204" s="266" t="str">
        <f ca="true">+IF(OFFSET('Sanitation Data'!$F$31,0,10*ROW('Sanitation Data'!F198))="","",OFFSET('Sanitation Data'!$F$31,0,10*ROW('Sanitation Data'!F198)))</f>
        <v/>
      </c>
      <c r="CY204" s="266" t="str">
        <f ca="true">+IF(OFFSET('Sanitation Data'!$F$32,0,10*ROW('Sanitation Data'!F198))="","",OFFSET('Sanitation Data'!$F$32,0,10*ROW('Sanitation Data'!F198)))</f>
        <v/>
      </c>
      <c r="CZ204" s="266" t="str">
        <f ca="true">+IF(OFFSET('Sanitation Data'!$G$28,0,10*ROW('Sanitation Data'!G198))="","",OFFSET('Sanitation Data'!$G$28,0,10*ROW('Sanitation Data'!G198)))</f>
        <v/>
      </c>
      <c r="DA204" s="266" t="str">
        <f ca="true">+IF(OFFSET('Sanitation Data'!$G$29,0,10*ROW('Sanitation Data'!G198))="","",OFFSET('Sanitation Data'!$G$29,0,10*ROW('Sanitation Data'!G198)))</f>
        <v/>
      </c>
      <c r="DB204" s="266" t="str">
        <f ca="true">+IF(OFFSET('Sanitation Data'!$G$30,0,10*ROW('Sanitation Data'!G198))="","",OFFSET('Sanitation Data'!$G$30,0,10*ROW('Sanitation Data'!G198)))</f>
        <v/>
      </c>
      <c r="DC204" s="266" t="str">
        <f ca="true">+IF(OFFSET('Sanitation Data'!$G$31,0,10*ROW('Sanitation Data'!G198))="","",OFFSET('Sanitation Data'!$G$31,0,10*ROW('Sanitation Data'!G198)))</f>
        <v/>
      </c>
      <c r="DD204" s="266" t="str">
        <f ca="true">+IF(OFFSET('Sanitation Data'!$G$32,0,10*ROW('Sanitation Data'!G198))="","",OFFSET('Sanitation Data'!$G$32,0,10*ROW('Sanitation Data'!G198)))</f>
        <v/>
      </c>
      <c r="DE204" s="266" t="str">
        <f ca="true">+IF(OFFSET('Sanitation Data'!$H$28,0,10*ROW('Sanitation Data'!H198))="","",OFFSET('Sanitation Data'!$H$28,0,10*ROW('Sanitation Data'!H198)))</f>
        <v/>
      </c>
      <c r="DF204" s="266" t="str">
        <f ca="true">+IF(OFFSET('Sanitation Data'!$H$29,0,10*ROW('Sanitation Data'!H198))="","",OFFSET('Sanitation Data'!$H$29,0,10*ROW('Sanitation Data'!H198)))</f>
        <v/>
      </c>
      <c r="DG204" s="266" t="str">
        <f ca="true">+IF(OFFSET('Sanitation Data'!$H$30,0,10*ROW('Sanitation Data'!H198))="","",OFFSET('Sanitation Data'!$H$30,0,10*ROW('Sanitation Data'!H198)))</f>
        <v/>
      </c>
      <c r="DH204" s="266" t="str">
        <f ca="true">+IF(OFFSET('Sanitation Data'!$H$31,0,10*ROW('Sanitation Data'!H198))="","",OFFSET('Sanitation Data'!$H$31,0,10*ROW('Sanitation Data'!H198)))</f>
        <v/>
      </c>
      <c r="DI204" s="266" t="str">
        <f ca="true">+IF(OFFSET('Sanitation Data'!$H$32,0,10*ROW('Sanitation Data'!H198))="","",OFFSET('Sanitation Data'!$H$32,0,10*ROW('Sanitation Data'!H198)))</f>
        <v/>
      </c>
      <c r="DJ204" s="266" t="str">
        <f ca="true">+IF(OFFSET('Sanitation Data'!$I$28,0,10*ROW('Sanitation Data'!I198))="","",OFFSET('Sanitation Data'!$I$28,0,10*ROW('Sanitation Data'!I198)))</f>
        <v/>
      </c>
      <c r="DK204" s="266" t="str">
        <f ca="true">+IF(OFFSET('Sanitation Data'!$I$29,0,10*ROW('Sanitation Data'!I198))="","",OFFSET('Sanitation Data'!$I$29,0,10*ROW('Sanitation Data'!I198)))</f>
        <v/>
      </c>
      <c r="DL204" s="266" t="str">
        <f ca="true">+IF(OFFSET('Sanitation Data'!$I$30,0,10*ROW('Sanitation Data'!I198))="","",OFFSET('Sanitation Data'!$I$30,0,10*ROW('Sanitation Data'!I198)))</f>
        <v/>
      </c>
      <c r="DM204" s="266" t="str">
        <f ca="true">+IF(OFFSET('Sanitation Data'!$I$31,0,10*ROW('Sanitation Data'!I198))="","",OFFSET('Sanitation Data'!$I$31,0,10*ROW('Sanitation Data'!I198)))</f>
        <v/>
      </c>
      <c r="DN204" s="266" t="str">
        <f ca="true">+IF(OFFSET('Sanitation Data'!$I$32,0,10*ROW('Sanitation Data'!I198))="","",OFFSET('Sanitation Data'!$I$32,0,10*ROW('Sanitation Data'!I198)))</f>
        <v/>
      </c>
      <c r="DO204" s="266" t="str">
        <f ca="true">+IF(OFFSET('Hygiene Data'!$D$11,0,10*ROW('Hygiene Data'!D198))="","",OFFSET('Hygiene Data'!$D$11,0,10*ROW('Hygiene Data'!D198)))</f>
        <v/>
      </c>
      <c r="DP204" s="266" t="str">
        <f ca="true">+IF(OFFSET('Hygiene Data'!$D$12,0,10*ROW('Hygiene Data'!D198))="","",OFFSET('Hygiene Data'!$D$12,0,10*ROW('Hygiene Data'!D198)))</f>
        <v/>
      </c>
      <c r="DQ204" s="266" t="str">
        <f ca="true">+IF(OFFSET('Hygiene Data'!$D$13,0,10*ROW('Hygiene Data'!D198))="","",OFFSET('Hygiene Data'!$D$13,0,10*ROW('Hygiene Data'!D198)))</f>
        <v/>
      </c>
      <c r="DR204" s="266" t="str">
        <f ca="true">+IF(OFFSET('Hygiene Data'!$E$11,0,10*ROW('Hygiene Data'!E198))="","",OFFSET('Hygiene Data'!$E$11,0,10*ROW('Hygiene Data'!E198)))</f>
        <v/>
      </c>
      <c r="DS204" s="266" t="str">
        <f ca="true">+IF(OFFSET('Hygiene Data'!$E$12,0,10*ROW('Hygiene Data'!E198))="","",OFFSET('Hygiene Data'!$E$12,0,10*ROW('Hygiene Data'!E198)))</f>
        <v/>
      </c>
      <c r="DT204" s="266" t="str">
        <f ca="true">+IF(OFFSET('Hygiene Data'!$E$13,0,10*ROW('Hygiene Data'!E198))="","",OFFSET('Hygiene Data'!$E$13,0,10*ROW('Hygiene Data'!E198)))</f>
        <v/>
      </c>
      <c r="DU204" s="266" t="str">
        <f ca="true">+IF(OFFSET('Hygiene Data'!$F$11,0,10*ROW('Hygiene Data'!F198))="","",OFFSET('Hygiene Data'!$F$11,0,10*ROW('Hygiene Data'!F198)))</f>
        <v/>
      </c>
      <c r="DV204" s="266" t="str">
        <f ca="true">+IF(OFFSET('Hygiene Data'!$F$12,0,10*ROW('Hygiene Data'!F198))="","",OFFSET('Hygiene Data'!$F$12,0,10*ROW('Hygiene Data'!F198)))</f>
        <v/>
      </c>
      <c r="DW204" s="266" t="str">
        <f ca="true">+IF(OFFSET('Hygiene Data'!$F$13,0,10*ROW('Hygiene Data'!F198))="","",OFFSET('Hygiene Data'!$F$13,0,10*ROW('Hygiene Data'!F198)))</f>
        <v/>
      </c>
      <c r="DX204" s="266" t="str">
        <f ca="true">+IF(OFFSET('Hygiene Data'!$G$11,0,10*ROW('Hygiene Data'!G198))="","",OFFSET('Hygiene Data'!$G$11,0,10*ROW('Hygiene Data'!G198)))</f>
        <v/>
      </c>
      <c r="DY204" s="266" t="str">
        <f ca="true">+IF(OFFSET('Hygiene Data'!$G$12,0,10*ROW('Hygiene Data'!G198))="","",OFFSET('Hygiene Data'!$G$12,0,10*ROW('Hygiene Data'!G198)))</f>
        <v/>
      </c>
      <c r="DZ204" s="266" t="str">
        <f ca="true">+IF(OFFSET('Hygiene Data'!$G$13,0,10*ROW('Hygiene Data'!G198))="","",OFFSET('Hygiene Data'!$G$13,0,10*ROW('Hygiene Data'!G198)))</f>
        <v/>
      </c>
      <c r="EA204" s="266" t="str">
        <f ca="true">+IF(OFFSET('Hygiene Data'!$H$11,0,10*ROW('Hygiene Data'!H198))="","",OFFSET('Hygiene Data'!$H$11,0,10*ROW('Hygiene Data'!H198)))</f>
        <v/>
      </c>
      <c r="EB204" s="266" t="str">
        <f ca="true">+IF(OFFSET('Hygiene Data'!$H$12,0,10*ROW('Hygiene Data'!H198))="","",OFFSET('Hygiene Data'!$H$12,0,10*ROW('Hygiene Data'!H198)))</f>
        <v/>
      </c>
      <c r="EC204" s="266" t="str">
        <f ca="true">+IF(OFFSET('Hygiene Data'!$H$13,0,10*ROW('Hygiene Data'!H198))="","",OFFSET('Hygiene Data'!$H$13,0,10*ROW('Hygiene Data'!H198)))</f>
        <v/>
      </c>
      <c r="ED204" s="266" t="str">
        <f ca="true">+IF(OFFSET('Hygiene Data'!$I$11,0,10*ROW('Hygiene Data'!I198))="","",OFFSET('Hygiene Data'!$I$11,0,10*ROW('Hygiene Data'!I198)))</f>
        <v/>
      </c>
      <c r="EE204" s="266" t="str">
        <f ca="true">+IF(OFFSET('Hygiene Data'!$I$12,0,10*ROW('Hygiene Data'!I198))="","",OFFSET('Hygiene Data'!$I$12,0,10*ROW('Hygiene Data'!I198)))</f>
        <v/>
      </c>
      <c r="EF204" s="266"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2"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6"/>
      <c r="BS205" s="266" t="str">
        <f ca="true">+IF(OFFSET('Water Data'!$D$27,0,10*ROW('Water Data'!D199))="","",OFFSET('Water Data'!$D$27,0,10*ROW('Water Data'!D199)))</f>
        <v/>
      </c>
      <c r="BT205" s="266" t="str">
        <f ca="true">+IF(OFFSET('Water Data'!$D$28,0,10*ROW('Water Data'!D199))="","",OFFSET('Water Data'!$D$28,0,10*ROW('Water Data'!D199)))</f>
        <v/>
      </c>
      <c r="BU205" s="266" t="str">
        <f ca="true">+IF(OFFSET('Water Data'!$D$29,0,10*ROW('Water Data'!D199))="","",OFFSET('Water Data'!$D$29,0,10*ROW('Water Data'!D199)))</f>
        <v/>
      </c>
      <c r="BV205" s="266" t="str">
        <f ca="true">+IF(OFFSET('Water Data'!$E$27,0,10*ROW('Water Data'!E199))="","",OFFSET('Water Data'!$E$27,0,10*ROW('Water Data'!E199)))</f>
        <v/>
      </c>
      <c r="BW205" s="266" t="str">
        <f ca="true">+IF(OFFSET('Water Data'!$E$28,0,10*ROW('Water Data'!E199))="","",OFFSET('Water Data'!$E$28,0,10*ROW('Water Data'!E199)))</f>
        <v/>
      </c>
      <c r="BX205" s="266" t="str">
        <f ca="true">+IF(OFFSET('Water Data'!$E$29,0,10*ROW('Water Data'!E199))="","",OFFSET('Water Data'!$E$29,0,10*ROW('Water Data'!E199)))</f>
        <v/>
      </c>
      <c r="BY205" s="266" t="str">
        <f ca="true">+IF(OFFSET('Water Data'!$F$27,0,10*ROW('Water Data'!F199))="","",OFFSET('Water Data'!$F$27,0,10*ROW('Water Data'!F199)))</f>
        <v/>
      </c>
      <c r="BZ205" s="266" t="str">
        <f ca="true">+IF(OFFSET('Water Data'!$F$28,0,10*ROW('Water Data'!F199))="","",OFFSET('Water Data'!$F$28,0,10*ROW('Water Data'!F199)))</f>
        <v/>
      </c>
      <c r="CA205" s="266" t="str">
        <f ca="true">+IF(OFFSET('Water Data'!$F$29,0,10*ROW('Water Data'!F199))="","",OFFSET('Water Data'!$F$29,0,10*ROW('Water Data'!F199)))</f>
        <v/>
      </c>
      <c r="CB205" s="266" t="str">
        <f ca="true">+IF(OFFSET('Water Data'!$G$27,0,10*ROW('Water Data'!G199))="","",OFFSET('Water Data'!$G$27,0,10*ROW('Water Data'!G199)))</f>
        <v/>
      </c>
      <c r="CC205" s="266" t="str">
        <f ca="true">+IF(OFFSET('Water Data'!$G$28,0,10*ROW('Water Data'!G199))="","",OFFSET('Water Data'!$G$28,0,10*ROW('Water Data'!G199)))</f>
        <v/>
      </c>
      <c r="CD205" s="266" t="str">
        <f ca="true">+IF(OFFSET('Water Data'!$G$29,0,10*ROW('Water Data'!G199))="","",OFFSET('Water Data'!$G$29,0,10*ROW('Water Data'!G199)))</f>
        <v/>
      </c>
      <c r="CE205" s="266" t="str">
        <f ca="true">+IF(OFFSET('Water Data'!$H$27,0,10*ROW('Water Data'!H199))="","",OFFSET('Water Data'!$H$27,0,10*ROW('Water Data'!H199)))</f>
        <v/>
      </c>
      <c r="CF205" s="266" t="str">
        <f ca="true">+IF(OFFSET('Water Data'!$H$28,0,10*ROW('Water Data'!H199))="","",OFFSET('Water Data'!$H$28,0,10*ROW('Water Data'!H199)))</f>
        <v/>
      </c>
      <c r="CG205" s="266" t="str">
        <f ca="true">+IF(OFFSET('Water Data'!$H$29,0,10*ROW('Water Data'!H199))="","",OFFSET('Water Data'!$H$29,0,10*ROW('Water Data'!H199)))</f>
        <v/>
      </c>
      <c r="CH205" s="266" t="str">
        <f ca="true">+IF(OFFSET('Water Data'!$I$27,0,10*ROW('Water Data'!I199))="","",OFFSET('Water Data'!$I$27,0,10*ROW('Water Data'!I199)))</f>
        <v/>
      </c>
      <c r="CI205" s="266" t="str">
        <f ca="true">+IF(OFFSET('Water Data'!$I$28,0,10*ROW('Water Data'!I199))="","",OFFSET('Water Data'!$I$28,0,10*ROW('Water Data'!I199)))</f>
        <v/>
      </c>
      <c r="CJ205" s="266" t="str">
        <f ca="true">+IF(OFFSET('Water Data'!$I$29,0,10*ROW('Water Data'!I199))="","",OFFSET('Water Data'!$I$29,0,10*ROW('Water Data'!I199)))</f>
        <v/>
      </c>
      <c r="CK205" s="266" t="str">
        <f ca="true">+IF(OFFSET('Sanitation Data'!$D$28,0,10*ROW('Sanitation Data'!D199))="","",OFFSET('Sanitation Data'!$D$28,0,10*ROW('Sanitation Data'!D199)))</f>
        <v/>
      </c>
      <c r="CL205" s="266" t="str">
        <f ca="true">+IF(OFFSET('Sanitation Data'!$D$29,0,10*ROW('Sanitation Data'!D199))="","",OFFSET('Sanitation Data'!$D$29,0,10*ROW('Sanitation Data'!D199)))</f>
        <v/>
      </c>
      <c r="CM205" s="266" t="str">
        <f ca="true">+IF(OFFSET('Sanitation Data'!$D$30,0,10*ROW('Sanitation Data'!D199))="","",OFFSET('Sanitation Data'!$D$30,0,10*ROW('Sanitation Data'!D199)))</f>
        <v/>
      </c>
      <c r="CN205" s="266" t="str">
        <f ca="true">+IF(OFFSET('Sanitation Data'!$D$31,0,10*ROW('Sanitation Data'!D199))="","",OFFSET('Sanitation Data'!$D$31,0,10*ROW('Sanitation Data'!D199)))</f>
        <v/>
      </c>
      <c r="CO205" s="266" t="str">
        <f ca="true">+IF(OFFSET('Sanitation Data'!$D$32,0,10*ROW('Sanitation Data'!D199))="","",OFFSET('Sanitation Data'!$D$32,0,10*ROW('Sanitation Data'!D199)))</f>
        <v/>
      </c>
      <c r="CP205" s="266" t="str">
        <f ca="true">+IF(OFFSET('Sanitation Data'!$E$28,0,10*ROW('Sanitation Data'!E199))="","",OFFSET('Sanitation Data'!$E$28,0,10*ROW('Sanitation Data'!E199)))</f>
        <v/>
      </c>
      <c r="CQ205" s="266" t="str">
        <f ca="true">+IF(OFFSET('Sanitation Data'!$E$29,0,10*ROW('Sanitation Data'!E199))="","",OFFSET('Sanitation Data'!$E$29,0,10*ROW('Sanitation Data'!E199)))</f>
        <v/>
      </c>
      <c r="CR205" s="266" t="str">
        <f ca="true">+IF(OFFSET('Sanitation Data'!$E$30,0,10*ROW('Sanitation Data'!E199))="","",OFFSET('Sanitation Data'!$E$30,0,10*ROW('Sanitation Data'!E199)))</f>
        <v/>
      </c>
      <c r="CS205" s="266" t="str">
        <f ca="true">+IF(OFFSET('Sanitation Data'!$E$31,0,10*ROW('Sanitation Data'!E199))="","",OFFSET('Sanitation Data'!$E$31,0,10*ROW('Sanitation Data'!E199)))</f>
        <v/>
      </c>
      <c r="CT205" s="266" t="str">
        <f ca="true">+IF(OFFSET('Sanitation Data'!$E$32,0,10*ROW('Sanitation Data'!E199))="","",OFFSET('Sanitation Data'!$E$32,0,10*ROW('Sanitation Data'!E199)))</f>
        <v/>
      </c>
      <c r="CU205" s="266" t="str">
        <f ca="true">+IF(OFFSET('Sanitation Data'!$F$28,0,10*ROW('Sanitation Data'!F199))="","",OFFSET('Sanitation Data'!$F$28,0,10*ROW('Sanitation Data'!F199)))</f>
        <v/>
      </c>
      <c r="CV205" s="266" t="str">
        <f ca="true">+IF(OFFSET('Sanitation Data'!$F$29,0,10*ROW('Sanitation Data'!F199))="","",OFFSET('Sanitation Data'!$F$29,0,10*ROW('Sanitation Data'!F199)))</f>
        <v/>
      </c>
      <c r="CW205" s="266" t="str">
        <f ca="true">+IF(OFFSET('Sanitation Data'!$F$30,0,10*ROW('Sanitation Data'!F199))="","",OFFSET('Sanitation Data'!$F$30,0,10*ROW('Sanitation Data'!F199)))</f>
        <v/>
      </c>
      <c r="CX205" s="266" t="str">
        <f ca="true">+IF(OFFSET('Sanitation Data'!$F$31,0,10*ROW('Sanitation Data'!F199))="","",OFFSET('Sanitation Data'!$F$31,0,10*ROW('Sanitation Data'!F199)))</f>
        <v/>
      </c>
      <c r="CY205" s="266" t="str">
        <f ca="true">+IF(OFFSET('Sanitation Data'!$F$32,0,10*ROW('Sanitation Data'!F199))="","",OFFSET('Sanitation Data'!$F$32,0,10*ROW('Sanitation Data'!F199)))</f>
        <v/>
      </c>
      <c r="CZ205" s="266" t="str">
        <f ca="true">+IF(OFFSET('Sanitation Data'!$G$28,0,10*ROW('Sanitation Data'!G199))="","",OFFSET('Sanitation Data'!$G$28,0,10*ROW('Sanitation Data'!G199)))</f>
        <v/>
      </c>
      <c r="DA205" s="266" t="str">
        <f ca="true">+IF(OFFSET('Sanitation Data'!$G$29,0,10*ROW('Sanitation Data'!G199))="","",OFFSET('Sanitation Data'!$G$29,0,10*ROW('Sanitation Data'!G199)))</f>
        <v/>
      </c>
      <c r="DB205" s="266" t="str">
        <f ca="true">+IF(OFFSET('Sanitation Data'!$G$30,0,10*ROW('Sanitation Data'!G199))="","",OFFSET('Sanitation Data'!$G$30,0,10*ROW('Sanitation Data'!G199)))</f>
        <v/>
      </c>
      <c r="DC205" s="266" t="str">
        <f ca="true">+IF(OFFSET('Sanitation Data'!$G$31,0,10*ROW('Sanitation Data'!G199))="","",OFFSET('Sanitation Data'!$G$31,0,10*ROW('Sanitation Data'!G199)))</f>
        <v/>
      </c>
      <c r="DD205" s="266" t="str">
        <f ca="true">+IF(OFFSET('Sanitation Data'!$G$32,0,10*ROW('Sanitation Data'!G199))="","",OFFSET('Sanitation Data'!$G$32,0,10*ROW('Sanitation Data'!G199)))</f>
        <v/>
      </c>
      <c r="DE205" s="266" t="str">
        <f ca="true">+IF(OFFSET('Sanitation Data'!$H$28,0,10*ROW('Sanitation Data'!H199))="","",OFFSET('Sanitation Data'!$H$28,0,10*ROW('Sanitation Data'!H199)))</f>
        <v/>
      </c>
      <c r="DF205" s="266" t="str">
        <f ca="true">+IF(OFFSET('Sanitation Data'!$H$29,0,10*ROW('Sanitation Data'!H199))="","",OFFSET('Sanitation Data'!$H$29,0,10*ROW('Sanitation Data'!H199)))</f>
        <v/>
      </c>
      <c r="DG205" s="266" t="str">
        <f ca="true">+IF(OFFSET('Sanitation Data'!$H$30,0,10*ROW('Sanitation Data'!H199))="","",OFFSET('Sanitation Data'!$H$30,0,10*ROW('Sanitation Data'!H199)))</f>
        <v/>
      </c>
      <c r="DH205" s="266" t="str">
        <f ca="true">+IF(OFFSET('Sanitation Data'!$H$31,0,10*ROW('Sanitation Data'!H199))="","",OFFSET('Sanitation Data'!$H$31,0,10*ROW('Sanitation Data'!H199)))</f>
        <v/>
      </c>
      <c r="DI205" s="266" t="str">
        <f ca="true">+IF(OFFSET('Sanitation Data'!$H$32,0,10*ROW('Sanitation Data'!H199))="","",OFFSET('Sanitation Data'!$H$32,0,10*ROW('Sanitation Data'!H199)))</f>
        <v/>
      </c>
      <c r="DJ205" s="266" t="str">
        <f ca="true">+IF(OFFSET('Sanitation Data'!$I$28,0,10*ROW('Sanitation Data'!I199))="","",OFFSET('Sanitation Data'!$I$28,0,10*ROW('Sanitation Data'!I199)))</f>
        <v/>
      </c>
      <c r="DK205" s="266" t="str">
        <f ca="true">+IF(OFFSET('Sanitation Data'!$I$29,0,10*ROW('Sanitation Data'!I199))="","",OFFSET('Sanitation Data'!$I$29,0,10*ROW('Sanitation Data'!I199)))</f>
        <v/>
      </c>
      <c r="DL205" s="266" t="str">
        <f ca="true">+IF(OFFSET('Sanitation Data'!$I$30,0,10*ROW('Sanitation Data'!I199))="","",OFFSET('Sanitation Data'!$I$30,0,10*ROW('Sanitation Data'!I199)))</f>
        <v/>
      </c>
      <c r="DM205" s="266" t="str">
        <f ca="true">+IF(OFFSET('Sanitation Data'!$I$31,0,10*ROW('Sanitation Data'!I199))="","",OFFSET('Sanitation Data'!$I$31,0,10*ROW('Sanitation Data'!I199)))</f>
        <v/>
      </c>
      <c r="DN205" s="266" t="str">
        <f ca="true">+IF(OFFSET('Sanitation Data'!$I$32,0,10*ROW('Sanitation Data'!I199))="","",OFFSET('Sanitation Data'!$I$32,0,10*ROW('Sanitation Data'!I199)))</f>
        <v/>
      </c>
      <c r="DO205" s="266" t="str">
        <f ca="true">+IF(OFFSET('Hygiene Data'!$D$11,0,10*ROW('Hygiene Data'!D199))="","",OFFSET('Hygiene Data'!$D$11,0,10*ROW('Hygiene Data'!D199)))</f>
        <v/>
      </c>
      <c r="DP205" s="266" t="str">
        <f ca="true">+IF(OFFSET('Hygiene Data'!$D$12,0,10*ROW('Hygiene Data'!D199))="","",OFFSET('Hygiene Data'!$D$12,0,10*ROW('Hygiene Data'!D199)))</f>
        <v/>
      </c>
      <c r="DQ205" s="266" t="str">
        <f ca="true">+IF(OFFSET('Hygiene Data'!$D$13,0,10*ROW('Hygiene Data'!D199))="","",OFFSET('Hygiene Data'!$D$13,0,10*ROW('Hygiene Data'!D199)))</f>
        <v/>
      </c>
      <c r="DR205" s="266" t="str">
        <f ca="true">+IF(OFFSET('Hygiene Data'!$E$11,0,10*ROW('Hygiene Data'!E199))="","",OFFSET('Hygiene Data'!$E$11,0,10*ROW('Hygiene Data'!E199)))</f>
        <v/>
      </c>
      <c r="DS205" s="266" t="str">
        <f ca="true">+IF(OFFSET('Hygiene Data'!$E$12,0,10*ROW('Hygiene Data'!E199))="","",OFFSET('Hygiene Data'!$E$12,0,10*ROW('Hygiene Data'!E199)))</f>
        <v/>
      </c>
      <c r="DT205" s="266" t="str">
        <f ca="true">+IF(OFFSET('Hygiene Data'!$E$13,0,10*ROW('Hygiene Data'!E199))="","",OFFSET('Hygiene Data'!$E$13,0,10*ROW('Hygiene Data'!E199)))</f>
        <v/>
      </c>
      <c r="DU205" s="266" t="str">
        <f ca="true">+IF(OFFSET('Hygiene Data'!$F$11,0,10*ROW('Hygiene Data'!F199))="","",OFFSET('Hygiene Data'!$F$11,0,10*ROW('Hygiene Data'!F199)))</f>
        <v/>
      </c>
      <c r="DV205" s="266" t="str">
        <f ca="true">+IF(OFFSET('Hygiene Data'!$F$12,0,10*ROW('Hygiene Data'!F199))="","",OFFSET('Hygiene Data'!$F$12,0,10*ROW('Hygiene Data'!F199)))</f>
        <v/>
      </c>
      <c r="DW205" s="266" t="str">
        <f ca="true">+IF(OFFSET('Hygiene Data'!$F$13,0,10*ROW('Hygiene Data'!F199))="","",OFFSET('Hygiene Data'!$F$13,0,10*ROW('Hygiene Data'!F199)))</f>
        <v/>
      </c>
      <c r="DX205" s="266" t="str">
        <f ca="true">+IF(OFFSET('Hygiene Data'!$G$11,0,10*ROW('Hygiene Data'!G199))="","",OFFSET('Hygiene Data'!$G$11,0,10*ROW('Hygiene Data'!G199)))</f>
        <v/>
      </c>
      <c r="DY205" s="266" t="str">
        <f ca="true">+IF(OFFSET('Hygiene Data'!$G$12,0,10*ROW('Hygiene Data'!G199))="","",OFFSET('Hygiene Data'!$G$12,0,10*ROW('Hygiene Data'!G199)))</f>
        <v/>
      </c>
      <c r="DZ205" s="266" t="str">
        <f ca="true">+IF(OFFSET('Hygiene Data'!$G$13,0,10*ROW('Hygiene Data'!G199))="","",OFFSET('Hygiene Data'!$G$13,0,10*ROW('Hygiene Data'!G199)))</f>
        <v/>
      </c>
      <c r="EA205" s="266" t="str">
        <f ca="true">+IF(OFFSET('Hygiene Data'!$H$11,0,10*ROW('Hygiene Data'!H199))="","",OFFSET('Hygiene Data'!$H$11,0,10*ROW('Hygiene Data'!H199)))</f>
        <v/>
      </c>
      <c r="EB205" s="266" t="str">
        <f ca="true">+IF(OFFSET('Hygiene Data'!$H$12,0,10*ROW('Hygiene Data'!H199))="","",OFFSET('Hygiene Data'!$H$12,0,10*ROW('Hygiene Data'!H199)))</f>
        <v/>
      </c>
      <c r="EC205" s="266" t="str">
        <f ca="true">+IF(OFFSET('Hygiene Data'!$H$13,0,10*ROW('Hygiene Data'!H199))="","",OFFSET('Hygiene Data'!$H$13,0,10*ROW('Hygiene Data'!H199)))</f>
        <v/>
      </c>
      <c r="ED205" s="266" t="str">
        <f ca="true">+IF(OFFSET('Hygiene Data'!$I$11,0,10*ROW('Hygiene Data'!I199))="","",OFFSET('Hygiene Data'!$I$11,0,10*ROW('Hygiene Data'!I199)))</f>
        <v/>
      </c>
      <c r="EE205" s="266" t="str">
        <f ca="true">+IF(OFFSET('Hygiene Data'!$I$12,0,10*ROW('Hygiene Data'!I199))="","",OFFSET('Hygiene Data'!$I$12,0,10*ROW('Hygiene Data'!I199)))</f>
        <v/>
      </c>
      <c r="EF205" s="266"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2"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6"/>
      <c r="BS206" s="266" t="str">
        <f ca="true">+IF(OFFSET('Water Data'!$D$27,0,10*ROW('Water Data'!D200))="","",OFFSET('Water Data'!$D$27,0,10*ROW('Water Data'!D200)))</f>
        <v/>
      </c>
      <c r="BT206" s="266" t="str">
        <f ca="true">+IF(OFFSET('Water Data'!$D$28,0,10*ROW('Water Data'!D200))="","",OFFSET('Water Data'!$D$28,0,10*ROW('Water Data'!D200)))</f>
        <v/>
      </c>
      <c r="BU206" s="266" t="str">
        <f ca="true">+IF(OFFSET('Water Data'!$D$29,0,10*ROW('Water Data'!D200))="","",OFFSET('Water Data'!$D$29,0,10*ROW('Water Data'!D200)))</f>
        <v/>
      </c>
      <c r="BV206" s="266" t="str">
        <f ca="true">+IF(OFFSET('Water Data'!$E$27,0,10*ROW('Water Data'!E200))="","",OFFSET('Water Data'!$E$27,0,10*ROW('Water Data'!E200)))</f>
        <v/>
      </c>
      <c r="BW206" s="266" t="str">
        <f ca="true">+IF(OFFSET('Water Data'!$E$28,0,10*ROW('Water Data'!E200))="","",OFFSET('Water Data'!$E$28,0,10*ROW('Water Data'!E200)))</f>
        <v/>
      </c>
      <c r="BX206" s="266" t="str">
        <f ca="true">+IF(OFFSET('Water Data'!$E$29,0,10*ROW('Water Data'!E200))="","",OFFSET('Water Data'!$E$29,0,10*ROW('Water Data'!E200)))</f>
        <v/>
      </c>
      <c r="BY206" s="266" t="str">
        <f ca="true">+IF(OFFSET('Water Data'!$F$27,0,10*ROW('Water Data'!F200))="","",OFFSET('Water Data'!$F$27,0,10*ROW('Water Data'!F200)))</f>
        <v/>
      </c>
      <c r="BZ206" s="266" t="str">
        <f ca="true">+IF(OFFSET('Water Data'!$F$28,0,10*ROW('Water Data'!F200))="","",OFFSET('Water Data'!$F$28,0,10*ROW('Water Data'!F200)))</f>
        <v/>
      </c>
      <c r="CA206" s="266" t="str">
        <f ca="true">+IF(OFFSET('Water Data'!$F$29,0,10*ROW('Water Data'!F200))="","",OFFSET('Water Data'!$F$29,0,10*ROW('Water Data'!F200)))</f>
        <v/>
      </c>
      <c r="CB206" s="266" t="str">
        <f ca="true">+IF(OFFSET('Water Data'!$G$27,0,10*ROW('Water Data'!G200))="","",OFFSET('Water Data'!$G$27,0,10*ROW('Water Data'!G200)))</f>
        <v/>
      </c>
      <c r="CC206" s="266" t="str">
        <f ca="true">+IF(OFFSET('Water Data'!$G$28,0,10*ROW('Water Data'!G200))="","",OFFSET('Water Data'!$G$28,0,10*ROW('Water Data'!G200)))</f>
        <v/>
      </c>
      <c r="CD206" s="266" t="str">
        <f ca="true">+IF(OFFSET('Water Data'!$G$29,0,10*ROW('Water Data'!G200))="","",OFFSET('Water Data'!$G$29,0,10*ROW('Water Data'!G200)))</f>
        <v/>
      </c>
      <c r="CE206" s="266" t="str">
        <f ca="true">+IF(OFFSET('Water Data'!$H$27,0,10*ROW('Water Data'!H200))="","",OFFSET('Water Data'!$H$27,0,10*ROW('Water Data'!H200)))</f>
        <v/>
      </c>
      <c r="CF206" s="266" t="str">
        <f ca="true">+IF(OFFSET('Water Data'!$H$28,0,10*ROW('Water Data'!H200))="","",OFFSET('Water Data'!$H$28,0,10*ROW('Water Data'!H200)))</f>
        <v/>
      </c>
      <c r="CG206" s="266" t="str">
        <f ca="true">+IF(OFFSET('Water Data'!$H$29,0,10*ROW('Water Data'!H200))="","",OFFSET('Water Data'!$H$29,0,10*ROW('Water Data'!H200)))</f>
        <v/>
      </c>
      <c r="CH206" s="266" t="str">
        <f ca="true">+IF(OFFSET('Water Data'!$I$27,0,10*ROW('Water Data'!I200))="","",OFFSET('Water Data'!$I$27,0,10*ROW('Water Data'!I200)))</f>
        <v/>
      </c>
      <c r="CI206" s="266" t="str">
        <f ca="true">+IF(OFFSET('Water Data'!$I$28,0,10*ROW('Water Data'!I200))="","",OFFSET('Water Data'!$I$28,0,10*ROW('Water Data'!I200)))</f>
        <v/>
      </c>
      <c r="CJ206" s="266" t="str">
        <f ca="true">+IF(OFFSET('Water Data'!$I$29,0,10*ROW('Water Data'!I200))="","",OFFSET('Water Data'!$I$29,0,10*ROW('Water Data'!I200)))</f>
        <v/>
      </c>
      <c r="CK206" s="266" t="str">
        <f ca="true">+IF(OFFSET('Sanitation Data'!$D$28,0,10*ROW('Sanitation Data'!D200))="","",OFFSET('Sanitation Data'!$D$28,0,10*ROW('Sanitation Data'!D200)))</f>
        <v/>
      </c>
      <c r="CL206" s="266" t="str">
        <f ca="true">+IF(OFFSET('Sanitation Data'!$D$29,0,10*ROW('Sanitation Data'!D200))="","",OFFSET('Sanitation Data'!$D$29,0,10*ROW('Sanitation Data'!D200)))</f>
        <v/>
      </c>
      <c r="CM206" s="266" t="str">
        <f ca="true">+IF(OFFSET('Sanitation Data'!$D$30,0,10*ROW('Sanitation Data'!D200))="","",OFFSET('Sanitation Data'!$D$30,0,10*ROW('Sanitation Data'!D200)))</f>
        <v/>
      </c>
      <c r="CN206" s="266" t="str">
        <f ca="true">+IF(OFFSET('Sanitation Data'!$D$31,0,10*ROW('Sanitation Data'!D200))="","",OFFSET('Sanitation Data'!$D$31,0,10*ROW('Sanitation Data'!D200)))</f>
        <v/>
      </c>
      <c r="CO206" s="266" t="str">
        <f ca="true">+IF(OFFSET('Sanitation Data'!$D$32,0,10*ROW('Sanitation Data'!D200))="","",OFFSET('Sanitation Data'!$D$32,0,10*ROW('Sanitation Data'!D200)))</f>
        <v/>
      </c>
      <c r="CP206" s="266" t="str">
        <f ca="true">+IF(OFFSET('Sanitation Data'!$E$28,0,10*ROW('Sanitation Data'!E200))="","",OFFSET('Sanitation Data'!$E$28,0,10*ROW('Sanitation Data'!E200)))</f>
        <v/>
      </c>
      <c r="CQ206" s="266" t="str">
        <f ca="true">+IF(OFFSET('Sanitation Data'!$E$29,0,10*ROW('Sanitation Data'!E200))="","",OFFSET('Sanitation Data'!$E$29,0,10*ROW('Sanitation Data'!E200)))</f>
        <v/>
      </c>
      <c r="CR206" s="266" t="str">
        <f ca="true">+IF(OFFSET('Sanitation Data'!$E$30,0,10*ROW('Sanitation Data'!E200))="","",OFFSET('Sanitation Data'!$E$30,0,10*ROW('Sanitation Data'!E200)))</f>
        <v/>
      </c>
      <c r="CS206" s="266" t="str">
        <f ca="true">+IF(OFFSET('Sanitation Data'!$E$31,0,10*ROW('Sanitation Data'!E200))="","",OFFSET('Sanitation Data'!$E$31,0,10*ROW('Sanitation Data'!E200)))</f>
        <v/>
      </c>
      <c r="CT206" s="266" t="str">
        <f ca="true">+IF(OFFSET('Sanitation Data'!$E$32,0,10*ROW('Sanitation Data'!E200))="","",OFFSET('Sanitation Data'!$E$32,0,10*ROW('Sanitation Data'!E200)))</f>
        <v/>
      </c>
      <c r="CU206" s="266" t="str">
        <f ca="true">+IF(OFFSET('Sanitation Data'!$F$28,0,10*ROW('Sanitation Data'!F200))="","",OFFSET('Sanitation Data'!$F$28,0,10*ROW('Sanitation Data'!F200)))</f>
        <v/>
      </c>
      <c r="CV206" s="266" t="str">
        <f ca="true">+IF(OFFSET('Sanitation Data'!$F$29,0,10*ROW('Sanitation Data'!F200))="","",OFFSET('Sanitation Data'!$F$29,0,10*ROW('Sanitation Data'!F200)))</f>
        <v/>
      </c>
      <c r="CW206" s="266" t="str">
        <f ca="true">+IF(OFFSET('Sanitation Data'!$F$30,0,10*ROW('Sanitation Data'!F200))="","",OFFSET('Sanitation Data'!$F$30,0,10*ROW('Sanitation Data'!F200)))</f>
        <v/>
      </c>
      <c r="CX206" s="266" t="str">
        <f ca="true">+IF(OFFSET('Sanitation Data'!$F$31,0,10*ROW('Sanitation Data'!F200))="","",OFFSET('Sanitation Data'!$F$31,0,10*ROW('Sanitation Data'!F200)))</f>
        <v/>
      </c>
      <c r="CY206" s="266" t="str">
        <f ca="true">+IF(OFFSET('Sanitation Data'!$F$32,0,10*ROW('Sanitation Data'!F200))="","",OFFSET('Sanitation Data'!$F$32,0,10*ROW('Sanitation Data'!F200)))</f>
        <v/>
      </c>
      <c r="CZ206" s="266" t="str">
        <f ca="true">+IF(OFFSET('Sanitation Data'!$G$28,0,10*ROW('Sanitation Data'!G200))="","",OFFSET('Sanitation Data'!$G$28,0,10*ROW('Sanitation Data'!G200)))</f>
        <v/>
      </c>
      <c r="DA206" s="266" t="str">
        <f ca="true">+IF(OFFSET('Sanitation Data'!$G$29,0,10*ROW('Sanitation Data'!G200))="","",OFFSET('Sanitation Data'!$G$29,0,10*ROW('Sanitation Data'!G200)))</f>
        <v/>
      </c>
      <c r="DB206" s="266" t="str">
        <f ca="true">+IF(OFFSET('Sanitation Data'!$G$30,0,10*ROW('Sanitation Data'!G200))="","",OFFSET('Sanitation Data'!$G$30,0,10*ROW('Sanitation Data'!G200)))</f>
        <v/>
      </c>
      <c r="DC206" s="266" t="str">
        <f ca="true">+IF(OFFSET('Sanitation Data'!$G$31,0,10*ROW('Sanitation Data'!G200))="","",OFFSET('Sanitation Data'!$G$31,0,10*ROW('Sanitation Data'!G200)))</f>
        <v/>
      </c>
      <c r="DD206" s="266" t="str">
        <f ca="true">+IF(OFFSET('Sanitation Data'!$G$32,0,10*ROW('Sanitation Data'!G200))="","",OFFSET('Sanitation Data'!$G$32,0,10*ROW('Sanitation Data'!G200)))</f>
        <v/>
      </c>
      <c r="DE206" s="266" t="str">
        <f ca="true">+IF(OFFSET('Sanitation Data'!$H$28,0,10*ROW('Sanitation Data'!H200))="","",OFFSET('Sanitation Data'!$H$28,0,10*ROW('Sanitation Data'!H200)))</f>
        <v/>
      </c>
      <c r="DF206" s="266" t="str">
        <f ca="true">+IF(OFFSET('Sanitation Data'!$H$29,0,10*ROW('Sanitation Data'!H200))="","",OFFSET('Sanitation Data'!$H$29,0,10*ROW('Sanitation Data'!H200)))</f>
        <v/>
      </c>
      <c r="DG206" s="266" t="str">
        <f ca="true">+IF(OFFSET('Sanitation Data'!$H$30,0,10*ROW('Sanitation Data'!H200))="","",OFFSET('Sanitation Data'!$H$30,0,10*ROW('Sanitation Data'!H200)))</f>
        <v/>
      </c>
      <c r="DH206" s="266" t="str">
        <f ca="true">+IF(OFFSET('Sanitation Data'!$H$31,0,10*ROW('Sanitation Data'!H200))="","",OFFSET('Sanitation Data'!$H$31,0,10*ROW('Sanitation Data'!H200)))</f>
        <v/>
      </c>
      <c r="DI206" s="266" t="str">
        <f ca="true">+IF(OFFSET('Sanitation Data'!$H$32,0,10*ROW('Sanitation Data'!H200))="","",OFFSET('Sanitation Data'!$H$32,0,10*ROW('Sanitation Data'!H200)))</f>
        <v/>
      </c>
      <c r="DJ206" s="266" t="str">
        <f ca="true">+IF(OFFSET('Sanitation Data'!$I$28,0,10*ROW('Sanitation Data'!I200))="","",OFFSET('Sanitation Data'!$I$28,0,10*ROW('Sanitation Data'!I200)))</f>
        <v/>
      </c>
      <c r="DK206" s="266" t="str">
        <f ca="true">+IF(OFFSET('Sanitation Data'!$I$29,0,10*ROW('Sanitation Data'!I200))="","",OFFSET('Sanitation Data'!$I$29,0,10*ROW('Sanitation Data'!I200)))</f>
        <v/>
      </c>
      <c r="DL206" s="266" t="str">
        <f ca="true">+IF(OFFSET('Sanitation Data'!$I$30,0,10*ROW('Sanitation Data'!I200))="","",OFFSET('Sanitation Data'!$I$30,0,10*ROW('Sanitation Data'!I200)))</f>
        <v/>
      </c>
      <c r="DM206" s="266" t="str">
        <f ca="true">+IF(OFFSET('Sanitation Data'!$I$31,0,10*ROW('Sanitation Data'!I200))="","",OFFSET('Sanitation Data'!$I$31,0,10*ROW('Sanitation Data'!I200)))</f>
        <v/>
      </c>
      <c r="DN206" s="266" t="str">
        <f ca="true">+IF(OFFSET('Sanitation Data'!$I$32,0,10*ROW('Sanitation Data'!I200))="","",OFFSET('Sanitation Data'!$I$32,0,10*ROW('Sanitation Data'!I200)))</f>
        <v/>
      </c>
      <c r="DO206" s="266" t="str">
        <f ca="true">+IF(OFFSET('Hygiene Data'!$D$11,0,10*ROW('Hygiene Data'!D200))="","",OFFSET('Hygiene Data'!$D$11,0,10*ROW('Hygiene Data'!D200)))</f>
        <v/>
      </c>
      <c r="DP206" s="266" t="str">
        <f ca="true">+IF(OFFSET('Hygiene Data'!$D$12,0,10*ROW('Hygiene Data'!D200))="","",OFFSET('Hygiene Data'!$D$12,0,10*ROW('Hygiene Data'!D200)))</f>
        <v/>
      </c>
      <c r="DQ206" s="266" t="str">
        <f ca="true">+IF(OFFSET('Hygiene Data'!$D$13,0,10*ROW('Hygiene Data'!D200))="","",OFFSET('Hygiene Data'!$D$13,0,10*ROW('Hygiene Data'!D200)))</f>
        <v/>
      </c>
      <c r="DR206" s="266" t="str">
        <f ca="true">+IF(OFFSET('Hygiene Data'!$E$11,0,10*ROW('Hygiene Data'!E200))="","",OFFSET('Hygiene Data'!$E$11,0,10*ROW('Hygiene Data'!E200)))</f>
        <v/>
      </c>
      <c r="DS206" s="266" t="str">
        <f ca="true">+IF(OFFSET('Hygiene Data'!$E$12,0,10*ROW('Hygiene Data'!E200))="","",OFFSET('Hygiene Data'!$E$12,0,10*ROW('Hygiene Data'!E200)))</f>
        <v/>
      </c>
      <c r="DT206" s="266" t="str">
        <f ca="true">+IF(OFFSET('Hygiene Data'!$E$13,0,10*ROW('Hygiene Data'!E200))="","",OFFSET('Hygiene Data'!$E$13,0,10*ROW('Hygiene Data'!E200)))</f>
        <v/>
      </c>
      <c r="DU206" s="266" t="str">
        <f ca="true">+IF(OFFSET('Hygiene Data'!$F$11,0,10*ROW('Hygiene Data'!F200))="","",OFFSET('Hygiene Data'!$F$11,0,10*ROW('Hygiene Data'!F200)))</f>
        <v/>
      </c>
      <c r="DV206" s="266" t="str">
        <f ca="true">+IF(OFFSET('Hygiene Data'!$F$12,0,10*ROW('Hygiene Data'!F200))="","",OFFSET('Hygiene Data'!$F$12,0,10*ROW('Hygiene Data'!F200)))</f>
        <v/>
      </c>
      <c r="DW206" s="266" t="str">
        <f ca="true">+IF(OFFSET('Hygiene Data'!$F$13,0,10*ROW('Hygiene Data'!F200))="","",OFFSET('Hygiene Data'!$F$13,0,10*ROW('Hygiene Data'!F200)))</f>
        <v/>
      </c>
      <c r="DX206" s="266" t="str">
        <f ca="true">+IF(OFFSET('Hygiene Data'!$G$11,0,10*ROW('Hygiene Data'!G200))="","",OFFSET('Hygiene Data'!$G$11,0,10*ROW('Hygiene Data'!G200)))</f>
        <v/>
      </c>
      <c r="DY206" s="266" t="str">
        <f ca="true">+IF(OFFSET('Hygiene Data'!$G$12,0,10*ROW('Hygiene Data'!G200))="","",OFFSET('Hygiene Data'!$G$12,0,10*ROW('Hygiene Data'!G200)))</f>
        <v/>
      </c>
      <c r="DZ206" s="266" t="str">
        <f ca="true">+IF(OFFSET('Hygiene Data'!$G$13,0,10*ROW('Hygiene Data'!G200))="","",OFFSET('Hygiene Data'!$G$13,0,10*ROW('Hygiene Data'!G200)))</f>
        <v/>
      </c>
      <c r="EA206" s="266" t="str">
        <f ca="true">+IF(OFFSET('Hygiene Data'!$H$11,0,10*ROW('Hygiene Data'!H200))="","",OFFSET('Hygiene Data'!$H$11,0,10*ROW('Hygiene Data'!H200)))</f>
        <v/>
      </c>
      <c r="EB206" s="266" t="str">
        <f ca="true">+IF(OFFSET('Hygiene Data'!$H$12,0,10*ROW('Hygiene Data'!H200))="","",OFFSET('Hygiene Data'!$H$12,0,10*ROW('Hygiene Data'!H200)))</f>
        <v/>
      </c>
      <c r="EC206" s="266" t="str">
        <f ca="true">+IF(OFFSET('Hygiene Data'!$H$13,0,10*ROW('Hygiene Data'!H200))="","",OFFSET('Hygiene Data'!$H$13,0,10*ROW('Hygiene Data'!H200)))</f>
        <v/>
      </c>
      <c r="ED206" s="266" t="str">
        <f ca="true">+IF(OFFSET('Hygiene Data'!$I$11,0,10*ROW('Hygiene Data'!I200))="","",OFFSET('Hygiene Data'!$I$11,0,10*ROW('Hygiene Data'!I200)))</f>
        <v/>
      </c>
      <c r="EE206" s="266" t="str">
        <f ca="true">+IF(OFFSET('Hygiene Data'!$I$12,0,10*ROW('Hygiene Data'!I200))="","",OFFSET('Hygiene Data'!$I$12,0,10*ROW('Hygiene Data'!I200)))</f>
        <v/>
      </c>
      <c r="EF206" s="266"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2"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6"/>
      <c r="BS207" s="266" t="str">
        <f ca="true">+IF(OFFSET('Water Data'!$D$27,0,10*ROW('Water Data'!D201))="","",OFFSET('Water Data'!$D$27,0,10*ROW('Water Data'!D201)))</f>
        <v/>
      </c>
      <c r="BT207" s="266" t="str">
        <f ca="true">+IF(OFFSET('Water Data'!$D$28,0,10*ROW('Water Data'!D201))="","",OFFSET('Water Data'!$D$28,0,10*ROW('Water Data'!D201)))</f>
        <v/>
      </c>
      <c r="BU207" s="266" t="str">
        <f ca="true">+IF(OFFSET('Water Data'!$D$29,0,10*ROW('Water Data'!D201))="","",OFFSET('Water Data'!$D$29,0,10*ROW('Water Data'!D201)))</f>
        <v/>
      </c>
      <c r="BV207" s="266" t="str">
        <f ca="true">+IF(OFFSET('Water Data'!$E$27,0,10*ROW('Water Data'!E201))="","",OFFSET('Water Data'!$E$27,0,10*ROW('Water Data'!E201)))</f>
        <v/>
      </c>
      <c r="BW207" s="266" t="str">
        <f ca="true">+IF(OFFSET('Water Data'!$E$28,0,10*ROW('Water Data'!E201))="","",OFFSET('Water Data'!$E$28,0,10*ROW('Water Data'!E201)))</f>
        <v/>
      </c>
      <c r="BX207" s="266" t="str">
        <f ca="true">+IF(OFFSET('Water Data'!$E$29,0,10*ROW('Water Data'!E201))="","",OFFSET('Water Data'!$E$29,0,10*ROW('Water Data'!E201)))</f>
        <v/>
      </c>
      <c r="BY207" s="266" t="str">
        <f ca="true">+IF(OFFSET('Water Data'!$F$27,0,10*ROW('Water Data'!F201))="","",OFFSET('Water Data'!$F$27,0,10*ROW('Water Data'!F201)))</f>
        <v/>
      </c>
      <c r="BZ207" s="266" t="str">
        <f ca="true">+IF(OFFSET('Water Data'!$F$28,0,10*ROW('Water Data'!F201))="","",OFFSET('Water Data'!$F$28,0,10*ROW('Water Data'!F201)))</f>
        <v/>
      </c>
      <c r="CA207" s="266" t="str">
        <f ca="true">+IF(OFFSET('Water Data'!$F$29,0,10*ROW('Water Data'!F201))="","",OFFSET('Water Data'!$F$29,0,10*ROW('Water Data'!F201)))</f>
        <v/>
      </c>
      <c r="CB207" s="266" t="str">
        <f ca="true">+IF(OFFSET('Water Data'!$G$27,0,10*ROW('Water Data'!G201))="","",OFFSET('Water Data'!$G$27,0,10*ROW('Water Data'!G201)))</f>
        <v/>
      </c>
      <c r="CC207" s="266" t="str">
        <f ca="true">+IF(OFFSET('Water Data'!$G$28,0,10*ROW('Water Data'!G201))="","",OFFSET('Water Data'!$G$28,0,10*ROW('Water Data'!G201)))</f>
        <v/>
      </c>
      <c r="CD207" s="266" t="str">
        <f ca="true">+IF(OFFSET('Water Data'!$G$29,0,10*ROW('Water Data'!G201))="","",OFFSET('Water Data'!$G$29,0,10*ROW('Water Data'!G201)))</f>
        <v/>
      </c>
      <c r="CE207" s="266" t="str">
        <f ca="true">+IF(OFFSET('Water Data'!$H$27,0,10*ROW('Water Data'!H201))="","",OFFSET('Water Data'!$H$27,0,10*ROW('Water Data'!H201)))</f>
        <v/>
      </c>
      <c r="CF207" s="266" t="str">
        <f ca="true">+IF(OFFSET('Water Data'!$H$28,0,10*ROW('Water Data'!H201))="","",OFFSET('Water Data'!$H$28,0,10*ROW('Water Data'!H201)))</f>
        <v/>
      </c>
      <c r="CG207" s="266" t="str">
        <f ca="true">+IF(OFFSET('Water Data'!$H$29,0,10*ROW('Water Data'!H201))="","",OFFSET('Water Data'!$H$29,0,10*ROW('Water Data'!H201)))</f>
        <v/>
      </c>
      <c r="CH207" s="266" t="str">
        <f ca="true">+IF(OFFSET('Water Data'!$I$27,0,10*ROW('Water Data'!I201))="","",OFFSET('Water Data'!$I$27,0,10*ROW('Water Data'!I201)))</f>
        <v/>
      </c>
      <c r="CI207" s="266" t="str">
        <f ca="true">+IF(OFFSET('Water Data'!$I$28,0,10*ROW('Water Data'!I201))="","",OFFSET('Water Data'!$I$28,0,10*ROW('Water Data'!I201)))</f>
        <v/>
      </c>
      <c r="CJ207" s="266" t="str">
        <f ca="true">+IF(OFFSET('Water Data'!$I$29,0,10*ROW('Water Data'!I201))="","",OFFSET('Water Data'!$I$29,0,10*ROW('Water Data'!I201)))</f>
        <v/>
      </c>
      <c r="CK207" s="266" t="str">
        <f ca="true">+IF(OFFSET('Sanitation Data'!$D$28,0,10*ROW('Sanitation Data'!D201))="","",OFFSET('Sanitation Data'!$D$28,0,10*ROW('Sanitation Data'!D201)))</f>
        <v/>
      </c>
      <c r="CL207" s="266" t="str">
        <f ca="true">+IF(OFFSET('Sanitation Data'!$D$29,0,10*ROW('Sanitation Data'!D201))="","",OFFSET('Sanitation Data'!$D$29,0,10*ROW('Sanitation Data'!D201)))</f>
        <v/>
      </c>
      <c r="CM207" s="266" t="str">
        <f ca="true">+IF(OFFSET('Sanitation Data'!$D$30,0,10*ROW('Sanitation Data'!D201))="","",OFFSET('Sanitation Data'!$D$30,0,10*ROW('Sanitation Data'!D201)))</f>
        <v/>
      </c>
      <c r="CN207" s="266" t="str">
        <f ca="true">+IF(OFFSET('Sanitation Data'!$D$31,0,10*ROW('Sanitation Data'!D201))="","",OFFSET('Sanitation Data'!$D$31,0,10*ROW('Sanitation Data'!D201)))</f>
        <v/>
      </c>
      <c r="CO207" s="266" t="str">
        <f ca="true">+IF(OFFSET('Sanitation Data'!$D$32,0,10*ROW('Sanitation Data'!D201))="","",OFFSET('Sanitation Data'!$D$32,0,10*ROW('Sanitation Data'!D201)))</f>
        <v/>
      </c>
      <c r="CP207" s="266" t="str">
        <f ca="true">+IF(OFFSET('Sanitation Data'!$E$28,0,10*ROW('Sanitation Data'!E201))="","",OFFSET('Sanitation Data'!$E$28,0,10*ROW('Sanitation Data'!E201)))</f>
        <v/>
      </c>
      <c r="CQ207" s="266" t="str">
        <f ca="true">+IF(OFFSET('Sanitation Data'!$E$29,0,10*ROW('Sanitation Data'!E201))="","",OFFSET('Sanitation Data'!$E$29,0,10*ROW('Sanitation Data'!E201)))</f>
        <v/>
      </c>
      <c r="CR207" s="266" t="str">
        <f ca="true">+IF(OFFSET('Sanitation Data'!$E$30,0,10*ROW('Sanitation Data'!E201))="","",OFFSET('Sanitation Data'!$E$30,0,10*ROW('Sanitation Data'!E201)))</f>
        <v/>
      </c>
      <c r="CS207" s="266" t="str">
        <f ca="true">+IF(OFFSET('Sanitation Data'!$E$31,0,10*ROW('Sanitation Data'!E201))="","",OFFSET('Sanitation Data'!$E$31,0,10*ROW('Sanitation Data'!E201)))</f>
        <v/>
      </c>
      <c r="CT207" s="266" t="str">
        <f ca="true">+IF(OFFSET('Sanitation Data'!$E$32,0,10*ROW('Sanitation Data'!E201))="","",OFFSET('Sanitation Data'!$E$32,0,10*ROW('Sanitation Data'!E201)))</f>
        <v/>
      </c>
      <c r="CU207" s="266" t="str">
        <f ca="true">+IF(OFFSET('Sanitation Data'!$F$28,0,10*ROW('Sanitation Data'!F201))="","",OFFSET('Sanitation Data'!$F$28,0,10*ROW('Sanitation Data'!F201)))</f>
        <v/>
      </c>
      <c r="CV207" s="266" t="str">
        <f ca="true">+IF(OFFSET('Sanitation Data'!$F$29,0,10*ROW('Sanitation Data'!F201))="","",OFFSET('Sanitation Data'!$F$29,0,10*ROW('Sanitation Data'!F201)))</f>
        <v/>
      </c>
      <c r="CW207" s="266" t="str">
        <f ca="true">+IF(OFFSET('Sanitation Data'!$F$30,0,10*ROW('Sanitation Data'!F201))="","",OFFSET('Sanitation Data'!$F$30,0,10*ROW('Sanitation Data'!F201)))</f>
        <v/>
      </c>
      <c r="CX207" s="266" t="str">
        <f ca="true">+IF(OFFSET('Sanitation Data'!$F$31,0,10*ROW('Sanitation Data'!F201))="","",OFFSET('Sanitation Data'!$F$31,0,10*ROW('Sanitation Data'!F201)))</f>
        <v/>
      </c>
      <c r="CY207" s="266" t="str">
        <f ca="true">+IF(OFFSET('Sanitation Data'!$F$32,0,10*ROW('Sanitation Data'!F201))="","",OFFSET('Sanitation Data'!$F$32,0,10*ROW('Sanitation Data'!F201)))</f>
        <v/>
      </c>
      <c r="CZ207" s="266" t="str">
        <f ca="true">+IF(OFFSET('Sanitation Data'!$G$28,0,10*ROW('Sanitation Data'!G201))="","",OFFSET('Sanitation Data'!$G$28,0,10*ROW('Sanitation Data'!G201)))</f>
        <v/>
      </c>
      <c r="DA207" s="266" t="str">
        <f ca="true">+IF(OFFSET('Sanitation Data'!$G$29,0,10*ROW('Sanitation Data'!G201))="","",OFFSET('Sanitation Data'!$G$29,0,10*ROW('Sanitation Data'!G201)))</f>
        <v/>
      </c>
      <c r="DB207" s="266" t="str">
        <f ca="true">+IF(OFFSET('Sanitation Data'!$G$30,0,10*ROW('Sanitation Data'!G201))="","",OFFSET('Sanitation Data'!$G$30,0,10*ROW('Sanitation Data'!G201)))</f>
        <v/>
      </c>
      <c r="DC207" s="266" t="str">
        <f ca="true">+IF(OFFSET('Sanitation Data'!$G$31,0,10*ROW('Sanitation Data'!G201))="","",OFFSET('Sanitation Data'!$G$31,0,10*ROW('Sanitation Data'!G201)))</f>
        <v/>
      </c>
      <c r="DD207" s="266" t="str">
        <f ca="true">+IF(OFFSET('Sanitation Data'!$G$32,0,10*ROW('Sanitation Data'!G201))="","",OFFSET('Sanitation Data'!$G$32,0,10*ROW('Sanitation Data'!G201)))</f>
        <v/>
      </c>
      <c r="DE207" s="266" t="str">
        <f ca="true">+IF(OFFSET('Sanitation Data'!$H$28,0,10*ROW('Sanitation Data'!H201))="","",OFFSET('Sanitation Data'!$H$28,0,10*ROW('Sanitation Data'!H201)))</f>
        <v/>
      </c>
      <c r="DF207" s="266" t="str">
        <f ca="true">+IF(OFFSET('Sanitation Data'!$H$29,0,10*ROW('Sanitation Data'!H201))="","",OFFSET('Sanitation Data'!$H$29,0,10*ROW('Sanitation Data'!H201)))</f>
        <v/>
      </c>
      <c r="DG207" s="266" t="str">
        <f ca="true">+IF(OFFSET('Sanitation Data'!$H$30,0,10*ROW('Sanitation Data'!H201))="","",OFFSET('Sanitation Data'!$H$30,0,10*ROW('Sanitation Data'!H201)))</f>
        <v/>
      </c>
      <c r="DH207" s="266" t="str">
        <f ca="true">+IF(OFFSET('Sanitation Data'!$H$31,0,10*ROW('Sanitation Data'!H201))="","",OFFSET('Sanitation Data'!$H$31,0,10*ROW('Sanitation Data'!H201)))</f>
        <v/>
      </c>
      <c r="DI207" s="266" t="str">
        <f ca="true">+IF(OFFSET('Sanitation Data'!$H$32,0,10*ROW('Sanitation Data'!H201))="","",OFFSET('Sanitation Data'!$H$32,0,10*ROW('Sanitation Data'!H201)))</f>
        <v/>
      </c>
      <c r="DJ207" s="266" t="str">
        <f ca="true">+IF(OFFSET('Sanitation Data'!$I$28,0,10*ROW('Sanitation Data'!I201))="","",OFFSET('Sanitation Data'!$I$28,0,10*ROW('Sanitation Data'!I201)))</f>
        <v/>
      </c>
      <c r="DK207" s="266" t="str">
        <f ca="true">+IF(OFFSET('Sanitation Data'!$I$29,0,10*ROW('Sanitation Data'!I201))="","",OFFSET('Sanitation Data'!$I$29,0,10*ROW('Sanitation Data'!I201)))</f>
        <v/>
      </c>
      <c r="DL207" s="266" t="str">
        <f ca="true">+IF(OFFSET('Sanitation Data'!$I$30,0,10*ROW('Sanitation Data'!I201))="","",OFFSET('Sanitation Data'!$I$30,0,10*ROW('Sanitation Data'!I201)))</f>
        <v/>
      </c>
      <c r="DM207" s="266" t="str">
        <f ca="true">+IF(OFFSET('Sanitation Data'!$I$31,0,10*ROW('Sanitation Data'!I201))="","",OFFSET('Sanitation Data'!$I$31,0,10*ROW('Sanitation Data'!I201)))</f>
        <v/>
      </c>
      <c r="DN207" s="266" t="str">
        <f ca="true">+IF(OFFSET('Sanitation Data'!$I$32,0,10*ROW('Sanitation Data'!I201))="","",OFFSET('Sanitation Data'!$I$32,0,10*ROW('Sanitation Data'!I201)))</f>
        <v/>
      </c>
      <c r="DO207" s="266" t="str">
        <f ca="true">+IF(OFFSET('Hygiene Data'!$D$11,0,10*ROW('Hygiene Data'!D201))="","",OFFSET('Hygiene Data'!$D$11,0,10*ROW('Hygiene Data'!D201)))</f>
        <v/>
      </c>
      <c r="DP207" s="266" t="str">
        <f ca="true">+IF(OFFSET('Hygiene Data'!$D$12,0,10*ROW('Hygiene Data'!D201))="","",OFFSET('Hygiene Data'!$D$12,0,10*ROW('Hygiene Data'!D201)))</f>
        <v/>
      </c>
      <c r="DQ207" s="266" t="str">
        <f ca="true">+IF(OFFSET('Hygiene Data'!$D$13,0,10*ROW('Hygiene Data'!D201))="","",OFFSET('Hygiene Data'!$D$13,0,10*ROW('Hygiene Data'!D201)))</f>
        <v/>
      </c>
      <c r="DR207" s="266" t="str">
        <f ca="true">+IF(OFFSET('Hygiene Data'!$E$11,0,10*ROW('Hygiene Data'!E201))="","",OFFSET('Hygiene Data'!$E$11,0,10*ROW('Hygiene Data'!E201)))</f>
        <v/>
      </c>
      <c r="DS207" s="266" t="str">
        <f ca="true">+IF(OFFSET('Hygiene Data'!$E$12,0,10*ROW('Hygiene Data'!E201))="","",OFFSET('Hygiene Data'!$E$12,0,10*ROW('Hygiene Data'!E201)))</f>
        <v/>
      </c>
      <c r="DT207" s="266" t="str">
        <f ca="true">+IF(OFFSET('Hygiene Data'!$E$13,0,10*ROW('Hygiene Data'!E201))="","",OFFSET('Hygiene Data'!$E$13,0,10*ROW('Hygiene Data'!E201)))</f>
        <v/>
      </c>
      <c r="DU207" s="266" t="str">
        <f ca="true">+IF(OFFSET('Hygiene Data'!$F$11,0,10*ROW('Hygiene Data'!F201))="","",OFFSET('Hygiene Data'!$F$11,0,10*ROW('Hygiene Data'!F201)))</f>
        <v/>
      </c>
      <c r="DV207" s="266" t="str">
        <f ca="true">+IF(OFFSET('Hygiene Data'!$F$12,0,10*ROW('Hygiene Data'!F201))="","",OFFSET('Hygiene Data'!$F$12,0,10*ROW('Hygiene Data'!F201)))</f>
        <v/>
      </c>
      <c r="DW207" s="266" t="str">
        <f ca="true">+IF(OFFSET('Hygiene Data'!$F$13,0,10*ROW('Hygiene Data'!F201))="","",OFFSET('Hygiene Data'!$F$13,0,10*ROW('Hygiene Data'!F201)))</f>
        <v/>
      </c>
      <c r="DX207" s="266" t="str">
        <f ca="true">+IF(OFFSET('Hygiene Data'!$G$11,0,10*ROW('Hygiene Data'!G201))="","",OFFSET('Hygiene Data'!$G$11,0,10*ROW('Hygiene Data'!G201)))</f>
        <v/>
      </c>
      <c r="DY207" s="266" t="str">
        <f ca="true">+IF(OFFSET('Hygiene Data'!$G$12,0,10*ROW('Hygiene Data'!G201))="","",OFFSET('Hygiene Data'!$G$12,0,10*ROW('Hygiene Data'!G201)))</f>
        <v/>
      </c>
      <c r="DZ207" s="266" t="str">
        <f ca="true">+IF(OFFSET('Hygiene Data'!$G$13,0,10*ROW('Hygiene Data'!G201))="","",OFFSET('Hygiene Data'!$G$13,0,10*ROW('Hygiene Data'!G201)))</f>
        <v/>
      </c>
      <c r="EA207" s="266" t="str">
        <f ca="true">+IF(OFFSET('Hygiene Data'!$H$11,0,10*ROW('Hygiene Data'!H201))="","",OFFSET('Hygiene Data'!$H$11,0,10*ROW('Hygiene Data'!H201)))</f>
        <v/>
      </c>
      <c r="EB207" s="266" t="str">
        <f ca="true">+IF(OFFSET('Hygiene Data'!$H$12,0,10*ROW('Hygiene Data'!H201))="","",OFFSET('Hygiene Data'!$H$12,0,10*ROW('Hygiene Data'!H201)))</f>
        <v/>
      </c>
      <c r="EC207" s="266" t="str">
        <f ca="true">+IF(OFFSET('Hygiene Data'!$H$13,0,10*ROW('Hygiene Data'!H201))="","",OFFSET('Hygiene Data'!$H$13,0,10*ROW('Hygiene Data'!H201)))</f>
        <v/>
      </c>
      <c r="ED207" s="266" t="str">
        <f ca="true">+IF(OFFSET('Hygiene Data'!$I$11,0,10*ROW('Hygiene Data'!I201))="","",OFFSET('Hygiene Data'!$I$11,0,10*ROW('Hygiene Data'!I201)))</f>
        <v/>
      </c>
      <c r="EE207" s="266" t="str">
        <f ca="true">+IF(OFFSET('Hygiene Data'!$I$12,0,10*ROW('Hygiene Data'!I201))="","",OFFSET('Hygiene Data'!$I$12,0,10*ROW('Hygiene Data'!I201)))</f>
        <v/>
      </c>
      <c r="EF207" s="266"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V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style="120" customWidth="true"/>
    <col min="104" max="109" width="7.875" customWidth="true"/>
    <col min="110" max="111" width="1.125" customWidth="true"/>
    <col min="112" max="112" width="24.625" style="386" customWidth="true"/>
    <col min="113" max="113" width="29.75" style="386" customWidth="true"/>
    <col min="114" max="119" width="7.875" style="390"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 min="242" max="242" width="24.625" style="120" customWidth="true"/>
    <col min="243" max="243" width="29.75" customWidth="true"/>
    <col min="244" max="249" width="7.875" customWidth="true"/>
    <col min="250" max="251" width="1.125" customWidth="true"/>
    <col min="252" max="252" width="24.625" style="120" customWidth="true"/>
    <col min="253" max="253" width="29.75" customWidth="true"/>
    <col min="254" max="259" width="7.875" customWidth="true"/>
    <col min="260" max="261" width="1.125" customWidth="true"/>
    <col min="262" max="262" width="24.625" style="120" customWidth="true"/>
    <col min="263" max="263" width="29.75" customWidth="true"/>
    <col min="264" max="269" width="7.875" customWidth="true"/>
    <col min="270" max="271" width="1.125" customWidth="true"/>
    <col min="272" max="272" width="24.625" style="120" customWidth="true"/>
    <col min="273" max="273" width="29.75" customWidth="true"/>
    <col min="274" max="279" width="7.875" customWidth="true"/>
    <col min="280" max="281" width="1.125" customWidth="true"/>
    <col min="282" max="282" width="24.625" style="120" customWidth="true"/>
    <col min="283" max="283" width="29.75" customWidth="true"/>
    <col min="284" max="289" width="7.875" customWidth="true"/>
    <col min="290" max="291" width="1.125" customWidth="true"/>
  </cols>
  <sheetData>
    <row xmlns:x14ac="http://schemas.microsoft.com/office/spreadsheetml/2009/9/ac" r="1" s="302" customFormat="true" ht="30" customHeight="true" x14ac:dyDescent="0.25">
      <c r="B1" s="316" t="s">
        <v>28</v>
      </c>
      <c r="C1" s="419">
        <v>2015</v>
      </c>
      <c r="D1" s="311" t="s">
        <v>161</v>
      </c>
      <c r="E1" s="311"/>
      <c r="F1" s="311"/>
      <c r="G1" s="311"/>
      <c r="H1" s="311"/>
      <c r="I1" s="315"/>
      <c r="J1" s="303"/>
      <c r="K1" s="303"/>
      <c r="L1" s="316" t="s">
        <v>28</v>
      </c>
      <c r="M1" s="419">
        <v>2016</v>
      </c>
      <c r="N1" s="311" t="s">
        <v>161</v>
      </c>
      <c r="O1" s="311"/>
      <c r="P1" s="311"/>
      <c r="Q1" s="311"/>
      <c r="R1" s="311"/>
      <c r="S1" s="315"/>
      <c r="T1" s="303"/>
      <c r="U1" s="303"/>
      <c r="V1" s="316" t="s">
        <v>28</v>
      </c>
      <c r="W1" s="419">
        <v>2017</v>
      </c>
      <c r="X1" s="311" t="str">
        <f>D1</f>
        <v>Ukraine</v>
      </c>
      <c r="Y1" s="311"/>
      <c r="Z1" s="311"/>
      <c r="AA1" s="311"/>
      <c r="AB1" s="311"/>
      <c r="AC1" s="315"/>
      <c r="AD1" s="303"/>
      <c r="AE1" s="303"/>
      <c r="AF1" s="316" t="s">
        <v>28</v>
      </c>
      <c r="AG1" s="419">
        <v>2018</v>
      </c>
      <c r="AH1" s="311" t="str">
        <f>X1</f>
        <v>Ukraine</v>
      </c>
      <c r="AI1" s="311"/>
      <c r="AJ1" s="311"/>
      <c r="AK1" s="311"/>
      <c r="AL1" s="311"/>
      <c r="AM1" s="315"/>
      <c r="AN1" s="303"/>
      <c r="AO1" s="303"/>
      <c r="AP1" s="316" t="s">
        <v>28</v>
      </c>
      <c r="AQ1" s="419">
        <v>2018</v>
      </c>
      <c r="AR1" s="311" t="s">
        <v>161</v>
      </c>
      <c r="AS1" s="311"/>
      <c r="AT1" s="311"/>
      <c r="AU1" s="311"/>
      <c r="AV1" s="311"/>
      <c r="AW1" s="315"/>
      <c r="AX1" s="303"/>
      <c r="AY1" s="303"/>
      <c r="AZ1" s="316" t="s">
        <v>28</v>
      </c>
      <c r="BA1" s="419">
        <v>2019</v>
      </c>
      <c r="BB1" s="311" t="s">
        <v>161</v>
      </c>
      <c r="BC1" s="311"/>
      <c r="BD1" s="311"/>
      <c r="BE1" s="311"/>
      <c r="BF1" s="311"/>
      <c r="BG1" s="315"/>
      <c r="BH1" s="303"/>
      <c r="BI1" s="303"/>
      <c r="BJ1" s="316" t="s">
        <v>28</v>
      </c>
      <c r="BK1" s="420">
        <v>2019</v>
      </c>
      <c r="BL1" s="311" t="str">
        <f>AH1</f>
        <v>Ukraine</v>
      </c>
      <c r="BM1" s="311"/>
      <c r="BN1" s="311"/>
      <c r="BO1" s="311"/>
      <c r="BP1" s="311"/>
      <c r="BQ1" s="315"/>
      <c r="BR1" s="303"/>
      <c r="BS1" s="303"/>
      <c r="BT1" s="316" t="s">
        <v>28</v>
      </c>
      <c r="BU1" s="420">
        <v>2020</v>
      </c>
      <c r="BV1" s="311" t="str">
        <f>BL1</f>
        <v>Ukraine</v>
      </c>
      <c r="BW1" s="311"/>
      <c r="BX1" s="311"/>
      <c r="BY1" s="311"/>
      <c r="BZ1" s="311"/>
      <c r="CA1" s="315"/>
      <c r="CB1" s="303"/>
      <c r="CC1" s="303"/>
      <c r="CD1" s="316" t="s">
        <v>28</v>
      </c>
      <c r="CE1" s="419">
        <v>2020</v>
      </c>
      <c r="CF1" s="311" t="s">
        <v>161</v>
      </c>
      <c r="CG1" s="311"/>
      <c r="CH1" s="311"/>
      <c r="CI1" s="311"/>
      <c r="CJ1" s="311"/>
      <c r="CK1" s="315"/>
      <c r="CL1" s="303"/>
      <c r="CM1" s="303"/>
      <c r="CN1" s="316" t="s">
        <v>28</v>
      </c>
      <c r="CO1" s="419">
        <v>2021</v>
      </c>
      <c r="CP1" s="311" t="s">
        <v>161</v>
      </c>
      <c r="CQ1" s="311"/>
      <c r="CR1" s="311"/>
      <c r="CS1" s="311"/>
      <c r="CT1" s="311"/>
      <c r="CU1" s="315"/>
      <c r="CV1" s="303"/>
      <c r="CW1" s="303"/>
      <c r="CX1" s="316" t="s">
        <v>28</v>
      </c>
      <c r="CY1" s="420">
        <v>2021</v>
      </c>
      <c r="CZ1" s="311" t="s">
        <v>161</v>
      </c>
      <c r="DA1" s="311"/>
      <c r="DB1" s="311"/>
      <c r="DC1" s="311"/>
      <c r="DD1" s="311"/>
      <c r="DE1" s="315"/>
      <c r="DF1" s="303"/>
      <c r="DG1" s="303"/>
      <c r="DH1" s="377"/>
      <c r="DI1" s="377"/>
      <c r="DJ1" s="377"/>
      <c r="DK1" s="377"/>
      <c r="DL1" s="377"/>
      <c r="DM1" s="377"/>
      <c r="DN1" s="377"/>
      <c r="DO1" s="377"/>
    </row>
    <row xmlns:x14ac="http://schemas.microsoft.com/office/spreadsheetml/2009/9/ac" r="2" s="302" customFormat="true" ht="30" customHeight="true" x14ac:dyDescent="0.25">
      <c r="A2" s="579" t="s">
        <v>254</v>
      </c>
      <c r="B2" s="312" t="s">
        <v>267</v>
      </c>
      <c r="C2" s="234" t="s">
        <v>259</v>
      </c>
      <c r="D2" s="234" t="s">
        <v>273</v>
      </c>
      <c r="E2" s="313"/>
      <c r="F2" s="313"/>
      <c r="G2" s="313"/>
      <c r="H2" s="313"/>
      <c r="I2" s="314"/>
      <c r="J2" s="303" t="s">
        <v>197</v>
      </c>
      <c r="K2" s="303"/>
      <c r="L2" s="312" t="s">
        <v>191</v>
      </c>
      <c r="M2" s="234" t="s">
        <v>158</v>
      </c>
      <c r="N2" s="234" t="s">
        <v>157</v>
      </c>
      <c r="O2" s="313"/>
      <c r="P2" s="313"/>
      <c r="Q2" s="313"/>
      <c r="R2" s="313"/>
      <c r="S2" s="314"/>
      <c r="T2" s="303" t="s">
        <v>197</v>
      </c>
      <c r="U2" s="303"/>
      <c r="V2" s="312" t="s">
        <v>192</v>
      </c>
      <c r="W2" s="234" t="s">
        <v>158</v>
      </c>
      <c r="X2" s="234" t="s">
        <v>157</v>
      </c>
      <c r="Y2" s="313"/>
      <c r="Z2" s="313"/>
      <c r="AA2" s="313"/>
      <c r="AB2" s="313"/>
      <c r="AC2" s="314"/>
      <c r="AD2" s="303" t="s">
        <v>197</v>
      </c>
      <c r="AE2" s="303"/>
      <c r="AF2" s="312" t="s">
        <v>193</v>
      </c>
      <c r="AG2" s="234" t="s">
        <v>158</v>
      </c>
      <c r="AH2" s="234" t="s">
        <v>157</v>
      </c>
      <c r="AI2" s="313"/>
      <c r="AJ2" s="313"/>
      <c r="AK2" s="313"/>
      <c r="AL2" s="313"/>
      <c r="AM2" s="314"/>
      <c r="AN2" s="303" t="s">
        <v>197</v>
      </c>
      <c r="AO2" s="303"/>
      <c r="AP2" s="312" t="s">
        <v>268</v>
      </c>
      <c r="AQ2" s="234" t="s">
        <v>259</v>
      </c>
      <c r="AR2" s="234" t="s">
        <v>273</v>
      </c>
      <c r="AS2" s="313"/>
      <c r="AT2" s="313"/>
      <c r="AU2" s="313"/>
      <c r="AV2" s="313"/>
      <c r="AW2" s="314"/>
      <c r="AX2" s="303" t="s">
        <v>197</v>
      </c>
      <c r="AY2" s="303"/>
      <c r="AZ2" s="312" t="s">
        <v>269</v>
      </c>
      <c r="BA2" s="234" t="s">
        <v>259</v>
      </c>
      <c r="BB2" s="234" t="s">
        <v>273</v>
      </c>
      <c r="BC2" s="313"/>
      <c r="BD2" s="313"/>
      <c r="BE2" s="313"/>
      <c r="BF2" s="313"/>
      <c r="BG2" s="314"/>
      <c r="BH2" s="303" t="s">
        <v>197</v>
      </c>
      <c r="BI2" s="303"/>
      <c r="BJ2" s="312" t="s">
        <v>213</v>
      </c>
      <c r="BK2" s="234" t="s">
        <v>158</v>
      </c>
      <c r="BL2" s="234" t="s">
        <v>157</v>
      </c>
      <c r="BM2" s="313"/>
      <c r="BN2" s="313"/>
      <c r="BO2" s="313"/>
      <c r="BP2" s="313"/>
      <c r="BQ2" s="314"/>
      <c r="BR2" s="303" t="s">
        <v>197</v>
      </c>
      <c r="BS2" s="303"/>
      <c r="BT2" s="312" t="s">
        <v>214</v>
      </c>
      <c r="BU2" s="234" t="s">
        <v>158</v>
      </c>
      <c r="BV2" s="234" t="s">
        <v>157</v>
      </c>
      <c r="BW2" s="313"/>
      <c r="BX2" s="313"/>
      <c r="BY2" s="313"/>
      <c r="BZ2" s="313"/>
      <c r="CA2" s="314"/>
      <c r="CB2" s="303" t="s">
        <v>197</v>
      </c>
      <c r="CC2" s="303"/>
      <c r="CD2" s="312" t="s">
        <v>270</v>
      </c>
      <c r="CE2" s="234" t="s">
        <v>259</v>
      </c>
      <c r="CF2" s="234" t="s">
        <v>273</v>
      </c>
      <c r="CG2" s="313"/>
      <c r="CH2" s="313"/>
      <c r="CI2" s="313"/>
      <c r="CJ2" s="313"/>
      <c r="CK2" s="314"/>
      <c r="CL2" s="303" t="s">
        <v>197</v>
      </c>
      <c r="CM2" s="303"/>
      <c r="CN2" s="312" t="s">
        <v>271</v>
      </c>
      <c r="CO2" s="234" t="s">
        <v>259</v>
      </c>
      <c r="CP2" s="234" t="s">
        <v>273</v>
      </c>
      <c r="CQ2" s="313"/>
      <c r="CR2" s="313"/>
      <c r="CS2" s="313"/>
      <c r="CT2" s="313"/>
      <c r="CU2" s="314"/>
      <c r="CV2" s="303" t="s">
        <v>197</v>
      </c>
      <c r="CW2" s="303"/>
      <c r="CX2" s="312" t="s">
        <v>219</v>
      </c>
      <c r="CY2" s="234" t="s">
        <v>220</v>
      </c>
      <c r="CZ2" s="234" t="s">
        <v>221</v>
      </c>
      <c r="DA2" s="313"/>
      <c r="DB2" s="313"/>
      <c r="DC2" s="313"/>
      <c r="DD2" s="313"/>
      <c r="DE2" s="314"/>
      <c r="DF2" s="303" t="s">
        <v>197</v>
      </c>
      <c r="DG2" s="303"/>
      <c r="DH2" s="378"/>
      <c r="DI2" s="378"/>
      <c r="DJ2" s="378"/>
      <c r="DK2" s="377"/>
      <c r="DL2" s="377"/>
      <c r="DM2" s="377"/>
      <c r="DN2" s="377"/>
      <c r="DO2" s="377"/>
    </row>
    <row xmlns:x14ac="http://schemas.microsoft.com/office/spreadsheetml/2009/9/ac" r="3" s="242" customFormat="true" ht="18" customHeight="true" x14ac:dyDescent="0.25">
      <c r="A3" s="579"/>
      <c r="B3" s="235" t="s">
        <v>149</v>
      </c>
      <c r="C3" s="236" t="s">
        <v>54</v>
      </c>
      <c r="D3" s="237" t="s">
        <v>7</v>
      </c>
      <c r="E3" s="238" t="s">
        <v>1</v>
      </c>
      <c r="F3" s="238" t="s">
        <v>2</v>
      </c>
      <c r="G3" s="238" t="s">
        <v>16</v>
      </c>
      <c r="H3" s="238" t="s">
        <v>17</v>
      </c>
      <c r="I3" s="239" t="s">
        <v>18</v>
      </c>
      <c r="J3" s="240"/>
      <c r="K3" s="240"/>
      <c r="L3" s="235" t="s">
        <v>149</v>
      </c>
      <c r="M3" s="236" t="s">
        <v>54</v>
      </c>
      <c r="N3" s="237" t="s">
        <v>7</v>
      </c>
      <c r="O3" s="238" t="s">
        <v>1</v>
      </c>
      <c r="P3" s="238" t="s">
        <v>2</v>
      </c>
      <c r="Q3" s="238" t="s">
        <v>16</v>
      </c>
      <c r="R3" s="238" t="s">
        <v>17</v>
      </c>
      <c r="S3" s="239" t="s">
        <v>18</v>
      </c>
      <c r="T3" s="240"/>
      <c r="U3" s="240"/>
      <c r="V3" s="235" t="s">
        <v>149</v>
      </c>
      <c r="W3" s="236" t="s">
        <v>54</v>
      </c>
      <c r="X3" s="237" t="s">
        <v>7</v>
      </c>
      <c r="Y3" s="238" t="s">
        <v>1</v>
      </c>
      <c r="Z3" s="238" t="s">
        <v>2</v>
      </c>
      <c r="AA3" s="238" t="s">
        <v>16</v>
      </c>
      <c r="AB3" s="238" t="s">
        <v>17</v>
      </c>
      <c r="AC3" s="239" t="s">
        <v>18</v>
      </c>
      <c r="AD3" s="240"/>
      <c r="AE3" s="240"/>
      <c r="AF3" s="235" t="s">
        <v>149</v>
      </c>
      <c r="AG3" s="236" t="s">
        <v>54</v>
      </c>
      <c r="AH3" s="237" t="s">
        <v>7</v>
      </c>
      <c r="AI3" s="238" t="s">
        <v>1</v>
      </c>
      <c r="AJ3" s="238" t="s">
        <v>2</v>
      </c>
      <c r="AK3" s="238" t="s">
        <v>16</v>
      </c>
      <c r="AL3" s="238" t="s">
        <v>17</v>
      </c>
      <c r="AM3" s="239" t="s">
        <v>18</v>
      </c>
      <c r="AN3" s="240"/>
      <c r="AO3" s="240"/>
      <c r="AP3" s="235" t="s">
        <v>149</v>
      </c>
      <c r="AQ3" s="236" t="s">
        <v>54</v>
      </c>
      <c r="AR3" s="237" t="s">
        <v>7</v>
      </c>
      <c r="AS3" s="238" t="s">
        <v>1</v>
      </c>
      <c r="AT3" s="238" t="s">
        <v>2</v>
      </c>
      <c r="AU3" s="238" t="s">
        <v>16</v>
      </c>
      <c r="AV3" s="238" t="s">
        <v>17</v>
      </c>
      <c r="AW3" s="239" t="s">
        <v>18</v>
      </c>
      <c r="AX3" s="240"/>
      <c r="AY3" s="240"/>
      <c r="AZ3" s="235" t="s">
        <v>149</v>
      </c>
      <c r="BA3" s="236" t="s">
        <v>54</v>
      </c>
      <c r="BB3" s="237" t="s">
        <v>7</v>
      </c>
      <c r="BC3" s="238" t="s">
        <v>1</v>
      </c>
      <c r="BD3" s="238" t="s">
        <v>2</v>
      </c>
      <c r="BE3" s="238" t="s">
        <v>16</v>
      </c>
      <c r="BF3" s="238" t="s">
        <v>17</v>
      </c>
      <c r="BG3" s="239" t="s">
        <v>18</v>
      </c>
      <c r="BH3" s="240"/>
      <c r="BI3" s="240"/>
      <c r="BJ3" s="235" t="s">
        <v>149</v>
      </c>
      <c r="BK3" s="236" t="s">
        <v>54</v>
      </c>
      <c r="BL3" s="237" t="s">
        <v>7</v>
      </c>
      <c r="BM3" s="238" t="s">
        <v>1</v>
      </c>
      <c r="BN3" s="238" t="s">
        <v>2</v>
      </c>
      <c r="BO3" s="238" t="s">
        <v>16</v>
      </c>
      <c r="BP3" s="238" t="s">
        <v>17</v>
      </c>
      <c r="BQ3" s="239" t="s">
        <v>18</v>
      </c>
      <c r="BR3" s="240"/>
      <c r="BS3" s="240"/>
      <c r="BT3" s="235" t="s">
        <v>149</v>
      </c>
      <c r="BU3" s="236" t="s">
        <v>54</v>
      </c>
      <c r="BV3" s="237" t="s">
        <v>7</v>
      </c>
      <c r="BW3" s="238" t="s">
        <v>1</v>
      </c>
      <c r="BX3" s="238" t="s">
        <v>2</v>
      </c>
      <c r="BY3" s="238" t="s">
        <v>16</v>
      </c>
      <c r="BZ3" s="238" t="s">
        <v>17</v>
      </c>
      <c r="CA3" s="239" t="s">
        <v>18</v>
      </c>
      <c r="CB3" s="240"/>
      <c r="CC3" s="240"/>
      <c r="CD3" s="235" t="s">
        <v>149</v>
      </c>
      <c r="CE3" s="236" t="s">
        <v>54</v>
      </c>
      <c r="CF3" s="237" t="s">
        <v>7</v>
      </c>
      <c r="CG3" s="238" t="s">
        <v>1</v>
      </c>
      <c r="CH3" s="238" t="s">
        <v>2</v>
      </c>
      <c r="CI3" s="238" t="s">
        <v>16</v>
      </c>
      <c r="CJ3" s="238" t="s">
        <v>17</v>
      </c>
      <c r="CK3" s="239" t="s">
        <v>18</v>
      </c>
      <c r="CL3" s="240"/>
      <c r="CM3" s="240"/>
      <c r="CN3" s="235" t="s">
        <v>149</v>
      </c>
      <c r="CO3" s="236" t="s">
        <v>54</v>
      </c>
      <c r="CP3" s="237" t="s">
        <v>7</v>
      </c>
      <c r="CQ3" s="238" t="s">
        <v>1</v>
      </c>
      <c r="CR3" s="238" t="s">
        <v>2</v>
      </c>
      <c r="CS3" s="238" t="s">
        <v>16</v>
      </c>
      <c r="CT3" s="238" t="s">
        <v>17</v>
      </c>
      <c r="CU3" s="239" t="s">
        <v>18</v>
      </c>
      <c r="CV3" s="240"/>
      <c r="CW3" s="240"/>
      <c r="CX3" s="235" t="s">
        <v>149</v>
      </c>
      <c r="CY3" s="236" t="s">
        <v>54</v>
      </c>
      <c r="CZ3" s="237" t="s">
        <v>7</v>
      </c>
      <c r="DA3" s="238" t="s">
        <v>1</v>
      </c>
      <c r="DB3" s="238" t="s">
        <v>2</v>
      </c>
      <c r="DC3" s="238" t="s">
        <v>16</v>
      </c>
      <c r="DD3" s="238" t="s">
        <v>17</v>
      </c>
      <c r="DE3" s="239" t="s">
        <v>18</v>
      </c>
      <c r="DF3" s="240"/>
      <c r="DG3" s="240"/>
      <c r="DH3" s="379"/>
      <c r="DI3" s="380"/>
      <c r="DJ3" s="381"/>
      <c r="DK3" s="381"/>
      <c r="DL3" s="381"/>
      <c r="DM3" s="381"/>
      <c r="DN3" s="381"/>
      <c r="DO3" s="381"/>
      <c r="DR3" s="241"/>
      <c r="EB3" s="241"/>
      <c r="EL3" s="241"/>
      <c r="EV3" s="241"/>
      <c r="FF3" s="241"/>
      <c r="FP3" s="241"/>
      <c r="FZ3" s="241"/>
      <c r="GJ3" s="241"/>
      <c r="GT3" s="241"/>
      <c r="HD3" s="241"/>
      <c r="HN3" s="241"/>
      <c r="HX3" s="241"/>
      <c r="IH3" s="241"/>
      <c r="IR3" s="241"/>
      <c r="JB3" s="241"/>
      <c r="JL3" s="241"/>
      <c r="JV3" s="241"/>
    </row>
    <row xmlns:x14ac="http://schemas.microsoft.com/office/spreadsheetml/2009/9/ac" r="4" s="4" customFormat="true" x14ac:dyDescent="0.25">
      <c r="A4" s="394" t="str">
        <f>IF(ISBLANK('Data Summary'!A6),"",'Data Summary'!A6)</f>
        <v>UKR_2015_PWH</v>
      </c>
      <c r="B4" s="113"/>
      <c r="C4" s="66" t="s">
        <v>24</v>
      </c>
      <c r="D4" s="9" t="str">
        <f t="shared" ref="D4:I4" si="0">IF(COUNTA(D13)=0,"",D13)</f>
        <v/>
      </c>
      <c r="E4" s="9" t="str">
        <f t="shared" si="0"/>
        <v/>
      </c>
      <c r="F4" s="9" t="str">
        <f t="shared" si="0"/>
        <v/>
      </c>
      <c r="G4" s="9">
        <f t="shared" si="0"/>
        <v>0</v>
      </c>
      <c r="H4" s="9">
        <f t="shared" si="0"/>
        <v>0</v>
      </c>
      <c r="I4" s="30" t="str">
        <f t="shared" si="0"/>
        <v/>
      </c>
      <c r="J4" s="24"/>
      <c r="K4" s="24"/>
      <c r="L4" s="113"/>
      <c r="M4" s="66" t="s">
        <v>24</v>
      </c>
      <c r="N4" s="9" t="str">
        <f t="shared" ref="N4:S4" si="1">IF(COUNTA(N13)=0,"",N13)</f>
        <v/>
      </c>
      <c r="O4" s="9" t="str">
        <f t="shared" si="1"/>
        <v/>
      </c>
      <c r="P4" s="9" t="str">
        <f t="shared" si="1"/>
        <v/>
      </c>
      <c r="Q4" s="9" t="str">
        <f t="shared" si="1"/>
        <v/>
      </c>
      <c r="R4" s="9" t="str">
        <f t="shared" si="1"/>
        <v/>
      </c>
      <c r="S4" s="30" t="str">
        <f t="shared" si="1"/>
        <v/>
      </c>
      <c r="T4" s="24"/>
      <c r="U4" s="24"/>
      <c r="V4" s="113"/>
      <c r="W4" s="66" t="s">
        <v>24</v>
      </c>
      <c r="X4" s="9" t="str">
        <f t="shared" ref="X4:AC4" si="2">IF(COUNTA(X13)=0,"",X13)</f>
        <v/>
      </c>
      <c r="Y4" s="9" t="str">
        <f t="shared" si="2"/>
        <v/>
      </c>
      <c r="Z4" s="9" t="str">
        <f t="shared" si="2"/>
        <v/>
      </c>
      <c r="AA4" s="9" t="str">
        <f t="shared" si="2"/>
        <v/>
      </c>
      <c r="AB4" s="9" t="str">
        <f t="shared" si="2"/>
        <v/>
      </c>
      <c r="AC4" s="30" t="str">
        <f t="shared" si="2"/>
        <v/>
      </c>
      <c r="AD4" s="24"/>
      <c r="AE4" s="24"/>
      <c r="AF4" s="113"/>
      <c r="AG4" s="66" t="s">
        <v>24</v>
      </c>
      <c r="AH4" s="9" t="str">
        <f t="shared" ref="AH4:AM4" si="3">IF(COUNTA(AH13)=0,"",AH13)</f>
        <v/>
      </c>
      <c r="AI4" s="9" t="str">
        <f t="shared" si="3"/>
        <v/>
      </c>
      <c r="AJ4" s="9" t="str">
        <f t="shared" si="3"/>
        <v/>
      </c>
      <c r="AK4" s="9" t="str">
        <f t="shared" si="3"/>
        <v/>
      </c>
      <c r="AL4" s="9" t="str">
        <f t="shared" si="3"/>
        <v/>
      </c>
      <c r="AM4" s="30" t="str">
        <f t="shared" si="3"/>
        <v/>
      </c>
      <c r="AN4" s="24"/>
      <c r="AO4" s="24"/>
      <c r="AP4" s="113"/>
      <c r="AQ4" s="66" t="s">
        <v>24</v>
      </c>
      <c r="AR4" s="9">
        <f t="shared" ref="AR4:AW4" si="4">IF(COUNTA(AR13)=0,"",AR13)</f>
        <v>0</v>
      </c>
      <c r="AS4" s="9" t="str">
        <f t="shared" si="4"/>
        <v/>
      </c>
      <c r="AT4" s="9" t="str">
        <f t="shared" si="4"/>
        <v/>
      </c>
      <c r="AU4" s="9">
        <f t="shared" si="4"/>
        <v>0</v>
      </c>
      <c r="AV4" s="9">
        <f t="shared" si="4"/>
        <v>0</v>
      </c>
      <c r="AW4" s="30">
        <f t="shared" si="4"/>
        <v>0</v>
      </c>
      <c r="AX4" s="24"/>
      <c r="AY4" s="24"/>
      <c r="AZ4" s="113"/>
      <c r="BA4" s="66" t="s">
        <v>24</v>
      </c>
      <c r="BB4" s="9">
        <f t="shared" ref="BB4:BG4" si="5">IF(COUNTA(BB13)=0,"",BB13)</f>
        <v>0</v>
      </c>
      <c r="BC4" s="9" t="str">
        <f t="shared" si="5"/>
        <v/>
      </c>
      <c r="BD4" s="9" t="str">
        <f t="shared" si="5"/>
        <v/>
      </c>
      <c r="BE4" s="9">
        <f t="shared" si="5"/>
        <v>0</v>
      </c>
      <c r="BF4" s="9">
        <f t="shared" si="5"/>
        <v>0</v>
      </c>
      <c r="BG4" s="30" t="str">
        <f t="shared" si="5"/>
        <v/>
      </c>
      <c r="BH4" s="24"/>
      <c r="BI4" s="24"/>
      <c r="BJ4" s="113"/>
      <c r="BK4" s="66" t="s">
        <v>24</v>
      </c>
      <c r="BL4" s="9" t="str">
        <f t="shared" ref="BL4:BQ4" si="6">IF(COUNTA(BL13)=0,"",BL13)</f>
        <v/>
      </c>
      <c r="BM4" s="9" t="str">
        <f t="shared" si="6"/>
        <v/>
      </c>
      <c r="BN4" s="9" t="str">
        <f t="shared" si="6"/>
        <v/>
      </c>
      <c r="BO4" s="9" t="str">
        <f t="shared" si="6"/>
        <v/>
      </c>
      <c r="BP4" s="9" t="str">
        <f t="shared" si="6"/>
        <v/>
      </c>
      <c r="BQ4" s="30" t="str">
        <f t="shared" si="6"/>
        <v/>
      </c>
      <c r="BR4" s="24"/>
      <c r="BS4" s="24"/>
      <c r="BT4" s="113"/>
      <c r="BU4" s="66" t="s">
        <v>24</v>
      </c>
      <c r="BV4" s="9" t="str">
        <f t="shared" ref="BV4:CA4" si="7">IF(COUNTA(BV13)=0,"",BV13)</f>
        <v/>
      </c>
      <c r="BW4" s="9" t="str">
        <f t="shared" si="7"/>
        <v/>
      </c>
      <c r="BX4" s="9" t="str">
        <f t="shared" si="7"/>
        <v/>
      </c>
      <c r="BY4" s="9" t="str">
        <f t="shared" si="7"/>
        <v/>
      </c>
      <c r="BZ4" s="9" t="str">
        <f t="shared" si="7"/>
        <v/>
      </c>
      <c r="CA4" s="30" t="str">
        <f t="shared" si="7"/>
        <v/>
      </c>
      <c r="CB4" s="24"/>
      <c r="CC4" s="24"/>
      <c r="CD4" s="113"/>
      <c r="CE4" s="66" t="s">
        <v>24</v>
      </c>
      <c r="CF4" s="9">
        <f t="shared" ref="CF4:CK4" si="8">IF(COUNTA(CF13)=0,"",CF13)</f>
        <v>0</v>
      </c>
      <c r="CG4" s="9" t="str">
        <f t="shared" si="8"/>
        <v/>
      </c>
      <c r="CH4" s="9" t="str">
        <f t="shared" si="8"/>
        <v/>
      </c>
      <c r="CI4" s="9">
        <f t="shared" si="8"/>
        <v>0</v>
      </c>
      <c r="CJ4" s="9">
        <f t="shared" si="8"/>
        <v>0</v>
      </c>
      <c r="CK4" s="30" t="str">
        <f t="shared" si="8"/>
        <v/>
      </c>
      <c r="CL4" s="24"/>
      <c r="CM4" s="24"/>
      <c r="CN4" s="113"/>
      <c r="CO4" s="66" t="s">
        <v>24</v>
      </c>
      <c r="CP4" s="9">
        <f t="shared" ref="CP4:CU4" si="9">IF(COUNTA(CP13)=0,"",CP13)</f>
        <v>0</v>
      </c>
      <c r="CQ4" s="9" t="str">
        <f t="shared" si="9"/>
        <v/>
      </c>
      <c r="CR4" s="9" t="str">
        <f t="shared" si="9"/>
        <v/>
      </c>
      <c r="CS4" s="9">
        <f t="shared" si="9"/>
        <v>0</v>
      </c>
      <c r="CT4" s="9">
        <f t="shared" si="9"/>
        <v>0</v>
      </c>
      <c r="CU4" s="30">
        <f t="shared" si="9"/>
        <v>0</v>
      </c>
      <c r="CV4" s="24"/>
      <c r="CW4" s="24"/>
      <c r="CX4" s="113"/>
      <c r="CY4" s="66" t="s">
        <v>24</v>
      </c>
      <c r="CZ4" s="9" t="str">
        <f t="shared" ref="CZ4:DE4" si="10">IF(COUNTA(CZ13)=0,"",CZ13)</f>
        <v/>
      </c>
      <c r="DA4" s="9" t="str">
        <f t="shared" si="10"/>
        <v/>
      </c>
      <c r="DB4" s="9" t="str">
        <f t="shared" si="10"/>
        <v/>
      </c>
      <c r="DC4" s="9" t="str">
        <f t="shared" si="10"/>
        <v/>
      </c>
      <c r="DD4" s="9" t="str">
        <f t="shared" si="10"/>
        <v/>
      </c>
      <c r="DE4" s="30" t="str">
        <f t="shared" si="10"/>
        <v/>
      </c>
      <c r="DF4" s="24"/>
      <c r="DG4" s="24"/>
      <c r="DH4" s="382"/>
      <c r="DI4" s="371"/>
      <c r="DJ4" s="372"/>
      <c r="DK4" s="372"/>
      <c r="DL4" s="372"/>
      <c r="DM4" s="372"/>
      <c r="DN4" s="372"/>
      <c r="DO4" s="372"/>
      <c r="DR4" s="121"/>
      <c r="EB4" s="121"/>
      <c r="EL4" s="121"/>
      <c r="EV4" s="121"/>
      <c r="FF4" s="121"/>
      <c r="FP4" s="121"/>
      <c r="FZ4" s="121"/>
      <c r="GJ4" s="121"/>
      <c r="GT4" s="121"/>
      <c r="HD4" s="121"/>
      <c r="HN4" s="121"/>
      <c r="HX4" s="121"/>
      <c r="IH4" s="121"/>
      <c r="IR4" s="121"/>
      <c r="JB4" s="121"/>
      <c r="JL4" s="121"/>
      <c r="JV4" s="121"/>
    </row>
    <row xmlns:x14ac="http://schemas.microsoft.com/office/spreadsheetml/2009/9/ac" r="5" s="4" customFormat="true" x14ac:dyDescent="0.25">
      <c r="A5" s="394" t="str">
        <f ca="true">IF(ISBLANK('Data Summary'!A7),"",'Data Summary'!A7)</f>
        <v>UKR_2016_UIS</v>
      </c>
      <c r="B5" s="113"/>
      <c r="C5" s="66" t="s">
        <v>0</v>
      </c>
      <c r="D5" s="9" t="str">
        <f>IF((COUNTA(D14:D25)=0)+(COUNTA(D13)=0),"",100-D13-SUMPRODUCT(C14:C25,D14:D25))</f>
        <v/>
      </c>
      <c r="E5" s="9" t="str">
        <f>IF((COUNTA(E14:E25)=0)+(COUNTA(E13)=0),"",100-E13-SUMPRODUCT(C14:C25,E14:E25))</f>
        <v/>
      </c>
      <c r="F5" s="9" t="str">
        <f>IF((COUNTA(F14:F25)=0)+(COUNTA(F13)=0),"",100-F13-SUMPRODUCT(C14:C25,F14:F25))</f>
        <v/>
      </c>
      <c r="G5" s="9">
        <f>IF((COUNTA(G14:G25)=0)+(COUNTA(G13)=0),"",100-G13-SUMPRODUCT(C14:C25,G14:G25))</f>
        <v>2.643975583864119</v>
      </c>
      <c r="H5" s="9">
        <f>IF((COUNTA(H14:H25)=0)+(COUNTA(H13)=0),"",100-H13-SUMPRODUCT(C14:C25,H14:H25))</f>
        <v>7.5499999999999972</v>
      </c>
      <c r="I5" s="30" t="str">
        <f>IF((COUNTA(I14:I25)=0)+(COUNTA(I13)=0),"",100-I13-SUMPRODUCT(C14:C25,I14:I25))</f>
        <v/>
      </c>
      <c r="J5" s="24"/>
      <c r="K5" s="24"/>
      <c r="L5" s="113"/>
      <c r="M5" s="66"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0" t="str">
        <f>IF((COUNTA(S14:S25)=0)+(COUNTA(S13)=0),"",100-S13-SUMPRODUCT(M14:M25,S14:S25))</f>
        <v/>
      </c>
      <c r="T5" s="24"/>
      <c r="U5" s="24"/>
      <c r="V5" s="113"/>
      <c r="W5" s="66"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0" t="str">
        <f>IF((COUNTA(AC14:AC25)=0)+(COUNTA(AC13)=0),"",100-AC13-SUMPRODUCT(W14:W25,AC14:AC25))</f>
        <v/>
      </c>
      <c r="AD5" s="24"/>
      <c r="AE5" s="24"/>
      <c r="AF5" s="113"/>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t="str">
        <f>IF((COUNTA(AM14:AM25)=0)+(COUNTA(AM13)=0),"",100-AM13-SUMPRODUCT(AG14:AG25,AM14:AM25))</f>
        <v/>
      </c>
      <c r="AN5" s="24"/>
      <c r="AO5" s="24"/>
      <c r="AP5" s="113"/>
      <c r="AQ5" s="66" t="s">
        <v>0</v>
      </c>
      <c r="AR5" s="9">
        <f>IF((COUNTA(AR14:AR25)=0)+(COUNTA(AR13)=0),"",100-AR13-SUMPRODUCT(AQ14:AQ25,AR14:AR25))</f>
        <v>3.977142055241444</v>
      </c>
      <c r="AS5" s="9" t="str">
        <f>IF((COUNTA(AS14:AS25)=0)+(COUNTA(AS13)=0),"",100-AS13-SUMPRODUCT(AQ14:AQ25,AS14:AS25))</f>
        <v/>
      </c>
      <c r="AT5" s="9" t="str">
        <f>IF((COUNTA(AT14:AT25)=0)+(COUNTA(AT13)=0),"",100-AT13-SUMPRODUCT(AQ14:AQ25,AT14:AT25))</f>
        <v/>
      </c>
      <c r="AU5" s="9">
        <f>IF((COUNTA(AU14:AU25)=0)+(COUNTA(AU13)=0),"",100-AU13-SUMPRODUCT(AQ14:AQ25,AU14:AU25))</f>
        <v>5.8174442190669282</v>
      </c>
      <c r="AV5" s="9">
        <f>IF((COUNTA(AV14:AV25)=0)+(COUNTA(AV13)=0),"",100-AV13-SUMPRODUCT(AQ14:AQ25,AV14:AV25))</f>
        <v>8</v>
      </c>
      <c r="AW5" s="30">
        <f>IF((COUNTA(AW14:AW25)=0)+(COUNTA(AW13)=0),"",100-AW13-SUMPRODUCT(AQ14:AQ25,AW14:AW25))</f>
        <v>8.7000000000000028</v>
      </c>
      <c r="AX5" s="24"/>
      <c r="AY5" s="24"/>
      <c r="AZ5" s="113"/>
      <c r="BA5" s="66" t="s">
        <v>0</v>
      </c>
      <c r="BB5" s="9">
        <f>IF((COUNTA(BB14:BB25)=0)+(COUNTA(BB13)=0),"",100-BB13-SUMPRODUCT(BA14:BA25,BB14:BB25))</f>
        <v>7.4813736695478354</v>
      </c>
      <c r="BC5" s="9" t="str">
        <f>IF((COUNTA(BC14:BC25)=0)+(COUNTA(BC13)=0),"",100-BC13-SUMPRODUCT(BA14:BA25,BC14:BC25))</f>
        <v/>
      </c>
      <c r="BD5" s="9" t="str">
        <f>IF((COUNTA(BD14:BD25)=0)+(COUNTA(BD13)=0),"",100-BD13-SUMPRODUCT(BA14:BA25,BD14:BD25))</f>
        <v/>
      </c>
      <c r="BE5" s="9">
        <f>IF((COUNTA(BE14:BE25)=0)+(COUNTA(BE13)=0),"",100-BE13-SUMPRODUCT(BA14:BA25,BE14:BE25))</f>
        <v>6.1559957261444964</v>
      </c>
      <c r="BF5" s="9">
        <f>IF((COUNTA(BF14:BF25)=0)+(COUNTA(BF13)=0),"",100-BF13-SUMPRODUCT(BA14:BA25,BF14:BF25))</f>
        <v>8.5</v>
      </c>
      <c r="BG5" s="30" t="str">
        <f>IF((COUNTA(BG14:BG25)=0)+(COUNTA(BG13)=0),"",100-BG13-SUMPRODUCT(BA14:BA25,BG14:BG25))</f>
        <v/>
      </c>
      <c r="BH5" s="24"/>
      <c r="BI5" s="24"/>
      <c r="BJ5" s="113"/>
      <c r="BK5" s="66"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30" t="str">
        <f>IF((COUNTA(BQ14:BQ25)=0)+(COUNTA(BQ13)=0),"",100-BQ13-SUMPRODUCT(BK14:BK25,BQ14:BQ25))</f>
        <v/>
      </c>
      <c r="BR5" s="24"/>
      <c r="BS5" s="24"/>
      <c r="BT5" s="113"/>
      <c r="BU5" s="66"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30" t="str">
        <f>IF((COUNTA(CA14:CA25)=0)+(COUNTA(CA13)=0),"",100-CA13-SUMPRODUCT(BU14:BU25,CA14:CA25))</f>
        <v/>
      </c>
      <c r="CB5" s="24"/>
      <c r="CC5" s="24"/>
      <c r="CD5" s="113"/>
      <c r="CE5" s="66" t="s">
        <v>0</v>
      </c>
      <c r="CF5" s="9">
        <f>IF((COUNTA(CF14:CF25)=0)+(COUNTA(CF13)=0),"",100-CF13-SUMPRODUCT(CE14:CE25,CF14:CF25))</f>
        <v>7.1864930478922986</v>
      </c>
      <c r="CG5" s="9" t="str">
        <f>IF((COUNTA(CG14:CG25)=0)+(COUNTA(CG13)=0),"",100-CG13-SUMPRODUCT(CE14:CE25,CG14:CG25))</f>
        <v/>
      </c>
      <c r="CH5" s="9" t="str">
        <f>IF((COUNTA(CH14:CH25)=0)+(COUNTA(CH13)=0),"",100-CH13-SUMPRODUCT(CE14:CE25,CH14:CH25))</f>
        <v/>
      </c>
      <c r="CI5" s="9">
        <f>IF((COUNTA(CI14:CI25)=0)+(COUNTA(CI13)=0),"",100-CI13-SUMPRODUCT(CE14:CE25,CI14:CI25))</f>
        <v>5.5877589293325372</v>
      </c>
      <c r="CJ5" s="9">
        <f>IF((COUNTA(CJ14:CJ25)=0)+(COUNTA(CJ13)=0),"",100-CJ13-SUMPRODUCT(CE14:CE25,CJ14:CJ25))</f>
        <v>8.3999999999999915</v>
      </c>
      <c r="CK5" s="30" t="str">
        <f>IF((COUNTA(CK14:CK25)=0)+(COUNTA(CK13)=0),"",100-CK13-SUMPRODUCT(CE14:CE25,CK14:CK25))</f>
        <v/>
      </c>
      <c r="CL5" s="24"/>
      <c r="CM5" s="24"/>
      <c r="CN5" s="113"/>
      <c r="CO5" s="66" t="s">
        <v>0</v>
      </c>
      <c r="CP5" s="9">
        <f>IF((COUNTA(CP14:CP25)=0)+(COUNTA(CP13)=0),"",100-CP13-SUMPRODUCT(CO14:CO25,CP14:CP25))</f>
        <v>2.9085108362724554</v>
      </c>
      <c r="CQ5" s="9" t="str">
        <f>IF((COUNTA(CQ14:CQ25)=0)+(COUNTA(CQ13)=0),"",100-CQ13-SUMPRODUCT(CO14:CO25,CQ14:CQ25))</f>
        <v/>
      </c>
      <c r="CR5" s="9" t="str">
        <f>IF((COUNTA(CR14:CR25)=0)+(COUNTA(CR13)=0),"",100-CR13-SUMPRODUCT(CO14:CO25,CR14:CR25))</f>
        <v/>
      </c>
      <c r="CS5" s="9">
        <f>IF((COUNTA(CS14:CS25)=0)+(COUNTA(CS13)=0),"",100-CS13-SUMPRODUCT(CO14:CO25,CS14:CS25))</f>
        <v>4.2275269176195565</v>
      </c>
      <c r="CT5" s="9">
        <f>IF((COUNTA(CT14:CT25)=0)+(COUNTA(CT13)=0),"",100-CT13-SUMPRODUCT(CO14:CO25,CT14:CT25))</f>
        <v>6.1000000000000085</v>
      </c>
      <c r="CU5" s="30">
        <f>IF((COUNTA(CU14:CU25)=0)+(COUNTA(CU13)=0),"",100-CU13-SUMPRODUCT(CO14:CO25,CU14:CU25))</f>
        <v>6.0999999999999943</v>
      </c>
      <c r="CV5" s="24"/>
      <c r="CW5" s="24"/>
      <c r="CX5" s="113"/>
      <c r="CY5" s="66"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30" t="str">
        <f>IF((COUNTA(DE14:DE25)=0)+(COUNTA(DE13)=0),"",100-DE13-SUMPRODUCT(CY14:CY25,DE14:DE25))</f>
        <v/>
      </c>
      <c r="DF5" s="24"/>
      <c r="DG5" s="24"/>
      <c r="DH5" s="382"/>
      <c r="DI5" s="371"/>
      <c r="DJ5" s="372"/>
      <c r="DK5" s="372"/>
      <c r="DL5" s="372"/>
      <c r="DM5" s="372"/>
      <c r="DN5" s="372"/>
      <c r="DO5" s="372"/>
      <c r="DR5" s="121"/>
      <c r="EB5" s="121"/>
      <c r="EL5" s="121"/>
      <c r="EV5" s="121"/>
      <c r="FF5" s="121"/>
      <c r="FP5" s="121"/>
      <c r="FZ5" s="121"/>
      <c r="GJ5" s="121"/>
      <c r="GT5" s="121"/>
      <c r="HD5" s="121"/>
      <c r="HN5" s="121"/>
      <c r="HX5" s="121"/>
      <c r="IH5" s="121"/>
      <c r="IR5" s="121"/>
      <c r="JB5" s="121"/>
      <c r="JL5" s="121"/>
      <c r="JV5" s="121"/>
    </row>
    <row xmlns:x14ac="http://schemas.microsoft.com/office/spreadsheetml/2009/9/ac" r="6" s="4" customFormat="true" x14ac:dyDescent="0.25">
      <c r="A6" s="394" t="str">
        <f ca="true">IF(ISBLANK('Data Summary'!A8),"",'Data Summary'!A8)</f>
        <v>UKR_2017_UIS</v>
      </c>
      <c r="B6" s="113"/>
      <c r="C6" s="66" t="s">
        <v>19</v>
      </c>
      <c r="D6" s="9" t="str">
        <f>IF(COUNTA(D14:D25)=0,"",SUMPRODUCT(D14:D25,C14:C25))</f>
        <v/>
      </c>
      <c r="E6" s="9" t="str">
        <f>IF(COUNTA(E14:E25)=0,"",SUMPRODUCT(E14:E25,C14:C25))</f>
        <v/>
      </c>
      <c r="F6" s="9" t="str">
        <f>IF(COUNTA(F14:F25)=0,"",SUMPRODUCT(F14:F25,C14:C25))</f>
        <v/>
      </c>
      <c r="G6" s="9">
        <f>IF(COUNTA(G14:G25)=0,"",SUMPRODUCT(G14:G25,C14:C25))</f>
        <v>97.356024416135881</v>
      </c>
      <c r="H6" s="9">
        <f>IF(COUNTA(H14:H25)=0,"",SUMPRODUCT(H14:H25,C14:C25))</f>
        <v>92.45</v>
      </c>
      <c r="I6" s="30" t="str">
        <f>IF(COUNTA(I14:I25)=0,"",SUMPRODUCT(I14:I25,C14:C25))</f>
        <v/>
      </c>
      <c r="J6" s="24"/>
      <c r="K6" s="24"/>
      <c r="L6" s="113"/>
      <c r="M6" s="66"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0" t="str">
        <f>IF(COUNTA(S14:S25)=0,"",SUMPRODUCT(S14:S25,M14:M25))</f>
        <v/>
      </c>
      <c r="T6" s="24"/>
      <c r="U6" s="24"/>
      <c r="V6" s="113"/>
      <c r="W6" s="66"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30" t="str">
        <f>IF(COUNTA(AC14:AC25)=0,"",SUMPRODUCT(AC14:AC25,W14:W25))</f>
        <v/>
      </c>
      <c r="AD6" s="24"/>
      <c r="AE6" s="24"/>
      <c r="AF6" s="113"/>
      <c r="AG6" s="66"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0" t="str">
        <f>IF(COUNTA(AM14:AM25)=0,"",SUMPRODUCT(AM14:AM25,AG14:AG25))</f>
        <v/>
      </c>
      <c r="AN6" s="24"/>
      <c r="AO6" s="24"/>
      <c r="AP6" s="113"/>
      <c r="AQ6" s="66" t="s">
        <v>19</v>
      </c>
      <c r="AR6" s="9">
        <f>IF(COUNTA(AR14:AR25)=0,"",SUMPRODUCT(AR14:AR25,AQ14:AQ25))</f>
        <v>96.022857944758556</v>
      </c>
      <c r="AS6" s="9" t="str">
        <f>IF(COUNTA(AS14:AS25)=0,"",SUMPRODUCT(AS14:AS25,AQ14:AQ25))</f>
        <v/>
      </c>
      <c r="AT6" s="9" t="str">
        <f>IF(COUNTA(AT14:AT25)=0,"",SUMPRODUCT(AT14:AT25,AQ14:AQ25))</f>
        <v/>
      </c>
      <c r="AU6" s="9">
        <f>IF(COUNTA(AU14:AU25)=0,"",SUMPRODUCT(AU14:AU25,AQ14:AQ25))</f>
        <v>94.182555780933072</v>
      </c>
      <c r="AV6" s="9">
        <f>IF(COUNTA(AV14:AV25)=0,"",SUMPRODUCT(AV14:AV25,AQ14:AQ25))</f>
        <v>92</v>
      </c>
      <c r="AW6" s="30">
        <f>IF(COUNTA(AW14:AW25)=0,"",SUMPRODUCT(AW14:AW25,AQ14:AQ25))</f>
        <v>91.3</v>
      </c>
      <c r="AX6" s="24"/>
      <c r="AY6" s="24"/>
      <c r="AZ6" s="113"/>
      <c r="BA6" s="66" t="s">
        <v>19</v>
      </c>
      <c r="BB6" s="9">
        <f>IF(COUNTA(BB14:BB25)=0,"",SUMPRODUCT(BB14:BB25,BA14:BA25))</f>
        <v>92.518626330452165</v>
      </c>
      <c r="BC6" s="9" t="str">
        <f>IF(COUNTA(BC14:BC25)=0,"",SUMPRODUCT(BC14:BC25,BA14:BA25))</f>
        <v/>
      </c>
      <c r="BD6" s="9" t="str">
        <f>IF(COUNTA(BD14:BD25)=0,"",SUMPRODUCT(BD14:BD25,BA14:BA25))</f>
        <v/>
      </c>
      <c r="BE6" s="9">
        <f>IF(COUNTA(BE14:BE25)=0,"",SUMPRODUCT(BE14:BE25,BA14:BA25))</f>
        <v>93.844004273855504</v>
      </c>
      <c r="BF6" s="9">
        <f>IF(COUNTA(BF14:BF25)=0,"",SUMPRODUCT(BF14:BF25,BA14:BA25))</f>
        <v>91.5</v>
      </c>
      <c r="BG6" s="30" t="str">
        <f>IF(COUNTA(BG14:BG25)=0,"",SUMPRODUCT(BG14:BG25,BA14:BA25))</f>
        <v/>
      </c>
      <c r="BH6" s="24"/>
      <c r="BI6" s="24"/>
      <c r="BJ6" s="113"/>
      <c r="BK6" s="66"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30" t="str">
        <f>IF(COUNTA(BQ14:BQ25)=0,"",SUMPRODUCT(BQ14:BQ25,BK14:BK25))</f>
        <v/>
      </c>
      <c r="BR6" s="24"/>
      <c r="BS6" s="24"/>
      <c r="BT6" s="113"/>
      <c r="BU6" s="66"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30" t="str">
        <f>IF(COUNTA(CA14:CA25)=0,"",SUMPRODUCT(CA14:CA25,BU14:BU25))</f>
        <v/>
      </c>
      <c r="CB6" s="24"/>
      <c r="CC6" s="24"/>
      <c r="CD6" s="113"/>
      <c r="CE6" s="66" t="s">
        <v>19</v>
      </c>
      <c r="CF6" s="9">
        <f>IF(COUNTA(CF14:CF25)=0,"",SUMPRODUCT(CF14:CF25,CE14:CE25))</f>
        <v>92.813506952107701</v>
      </c>
      <c r="CG6" s="9" t="str">
        <f>IF(COUNTA(CG14:CG25)=0,"",SUMPRODUCT(CG14:CG25,CE14:CE25))</f>
        <v/>
      </c>
      <c r="CH6" s="9" t="str">
        <f>IF(COUNTA(CH14:CH25)=0,"",SUMPRODUCT(CH14:CH25,CE14:CE25))</f>
        <v/>
      </c>
      <c r="CI6" s="9">
        <f>IF(COUNTA(CI14:CI25)=0,"",SUMPRODUCT(CI14:CI25,CE14:CE25))</f>
        <v>94.412241070667463</v>
      </c>
      <c r="CJ6" s="9">
        <f>IF(COUNTA(CJ14:CJ25)=0,"",SUMPRODUCT(CJ14:CJ25,CE14:CE25))</f>
        <v>91.600000000000009</v>
      </c>
      <c r="CK6" s="30" t="str">
        <f>IF(COUNTA(CK14:CK25)=0,"",SUMPRODUCT(CK14:CK25,CE14:CE25))</f>
        <v/>
      </c>
      <c r="CL6" s="24"/>
      <c r="CM6" s="24"/>
      <c r="CN6" s="113"/>
      <c r="CO6" s="66" t="s">
        <v>19</v>
      </c>
      <c r="CP6" s="9">
        <f>IF(COUNTA(CP14:CP25)=0,"",SUMPRODUCT(CP14:CP25,CO14:CO25))</f>
        <v>97.091489163727545</v>
      </c>
      <c r="CQ6" s="9" t="str">
        <f>IF(COUNTA(CQ14:CQ25)=0,"",SUMPRODUCT(CQ14:CQ25,CO14:CO25))</f>
        <v/>
      </c>
      <c r="CR6" s="9" t="str">
        <f>IF(COUNTA(CR14:CR25)=0,"",SUMPRODUCT(CR14:CR25,CO14:CO25))</f>
        <v/>
      </c>
      <c r="CS6" s="9">
        <f>IF(COUNTA(CS14:CS25)=0,"",SUMPRODUCT(CS14:CS25,CO14:CO25))</f>
        <v>95.772473082380444</v>
      </c>
      <c r="CT6" s="9">
        <f>IF(COUNTA(CT14:CT25)=0,"",SUMPRODUCT(CT14:CT25,CO14:CO25))</f>
        <v>93.899999999999991</v>
      </c>
      <c r="CU6" s="30">
        <f>IF(COUNTA(CU14:CU25)=0,"",SUMPRODUCT(CU14:CU25,CO14:CO25))</f>
        <v>93.9</v>
      </c>
      <c r="CV6" s="24"/>
      <c r="CW6" s="24"/>
      <c r="CX6" s="113"/>
      <c r="CY6" s="66" t="s">
        <v>19</v>
      </c>
      <c r="CZ6" s="9">
        <f>IF(COUNTA(CZ14:CZ25)=0,"",SUMPRODUCT(CZ14:CZ25,CY14:CY25))</f>
        <v>97.152552375331965</v>
      </c>
      <c r="DA6" s="9">
        <f>IF(COUNTA(DA14:DA25)=0,"",SUMPRODUCT(DA14:DA25,CY14:CY25))</f>
        <v>99.169723884919875</v>
      </c>
      <c r="DB6" s="9">
        <f>IF(COUNTA(DB14:DB25)=0,"",SUMPRODUCT(DB14:DB25,CY14:CY25))</f>
        <v>95.905455413632566</v>
      </c>
      <c r="DC6" s="9" t="str">
        <f>IF(COUNTA(DC14:DC25)=0,"",SUMPRODUCT(DC14:DC25,CY14:CY25))</f>
        <v/>
      </c>
      <c r="DD6" s="9">
        <f>IF(COUNTA(DD14:DD25)=0,"",SUMPRODUCT(DD14:DD25,CY14:CY25))</f>
        <v>97.140039447731752</v>
      </c>
      <c r="DE6" s="30">
        <f>IF(COUNTA(DE14:DE25)=0,"",SUMPRODUCT(DE14:DE25,CY14:CY25))</f>
        <v>97.275225755791126</v>
      </c>
      <c r="DF6" s="24"/>
      <c r="DG6" s="24"/>
      <c r="DH6" s="382"/>
      <c r="DI6" s="371"/>
      <c r="DJ6" s="372"/>
      <c r="DK6" s="372"/>
      <c r="DL6" s="372"/>
      <c r="DM6" s="372"/>
      <c r="DN6" s="372"/>
      <c r="DO6" s="372"/>
      <c r="DR6" s="121"/>
      <c r="EB6" s="121"/>
      <c r="EL6" s="121"/>
      <c r="EV6" s="121"/>
      <c r="FF6" s="121"/>
      <c r="FP6" s="121"/>
      <c r="FZ6" s="121"/>
      <c r="GJ6" s="121"/>
      <c r="GT6" s="121"/>
      <c r="HD6" s="121"/>
      <c r="HN6" s="121"/>
      <c r="HX6" s="121"/>
      <c r="IH6" s="121"/>
      <c r="IR6" s="121"/>
      <c r="JB6" s="121"/>
      <c r="JL6" s="121"/>
      <c r="JV6" s="121"/>
    </row>
    <row xmlns:x14ac="http://schemas.microsoft.com/office/spreadsheetml/2009/9/ac" r="7" s="4" customFormat="true" x14ac:dyDescent="0.25">
      <c r="A7" s="394" t="str">
        <f ca="true">IF(ISBLANK('Data Summary'!A9),"",'Data Summary'!A9)</f>
        <v>UKR_2018_UIS</v>
      </c>
      <c r="B7" s="113"/>
      <c r="C7" s="102" t="s">
        <v>38</v>
      </c>
      <c r="D7" s="8"/>
      <c r="E7" s="8"/>
      <c r="F7" s="8"/>
      <c r="G7" s="8"/>
      <c r="H7" s="8"/>
      <c r="I7" s="30"/>
      <c r="J7" s="24"/>
      <c r="K7" s="24"/>
      <c r="L7" s="113"/>
      <c r="M7" s="102" t="s">
        <v>38</v>
      </c>
      <c r="N7" s="8"/>
      <c r="O7" s="8"/>
      <c r="P7" s="8"/>
      <c r="Q7" s="8"/>
      <c r="R7" s="8"/>
      <c r="S7" s="30"/>
      <c r="T7" s="24"/>
      <c r="U7" s="24"/>
      <c r="V7" s="113"/>
      <c r="W7" s="102" t="s">
        <v>38</v>
      </c>
      <c r="X7" s="8"/>
      <c r="Y7" s="8"/>
      <c r="Z7" s="8"/>
      <c r="AA7" s="8"/>
      <c r="AB7" s="8"/>
      <c r="AC7" s="30"/>
      <c r="AD7" s="24"/>
      <c r="AE7" s="24"/>
      <c r="AF7" s="113"/>
      <c r="AG7" s="102" t="s">
        <v>38</v>
      </c>
      <c r="AH7" s="8"/>
      <c r="AI7" s="8"/>
      <c r="AJ7" s="8"/>
      <c r="AK7" s="8"/>
      <c r="AL7" s="8"/>
      <c r="AM7" s="30"/>
      <c r="AN7" s="24"/>
      <c r="AO7" s="24"/>
      <c r="AP7" s="113"/>
      <c r="AQ7" s="102" t="s">
        <v>38</v>
      </c>
      <c r="AR7" s="8"/>
      <c r="AS7" s="8"/>
      <c r="AT7" s="8"/>
      <c r="AU7" s="8"/>
      <c r="AV7" s="8"/>
      <c r="AW7" s="30"/>
      <c r="AX7" s="24"/>
      <c r="AY7" s="24"/>
      <c r="AZ7" s="113"/>
      <c r="BA7" s="102" t="s">
        <v>38</v>
      </c>
      <c r="BB7" s="8"/>
      <c r="BC7" s="8"/>
      <c r="BD7" s="8"/>
      <c r="BE7" s="8"/>
      <c r="BF7" s="8"/>
      <c r="BG7" s="30"/>
      <c r="BH7" s="24"/>
      <c r="BI7" s="24"/>
      <c r="BJ7" s="113"/>
      <c r="BK7" s="102" t="s">
        <v>38</v>
      </c>
      <c r="BL7" s="8"/>
      <c r="BM7" s="8"/>
      <c r="BN7" s="8"/>
      <c r="BO7" s="8"/>
      <c r="BP7" s="8"/>
      <c r="BQ7" s="30"/>
      <c r="BR7" s="24"/>
      <c r="BS7" s="24"/>
      <c r="BT7" s="113"/>
      <c r="BU7" s="102" t="s">
        <v>38</v>
      </c>
      <c r="BV7" s="8"/>
      <c r="BW7" s="8"/>
      <c r="BX7" s="8"/>
      <c r="BY7" s="8"/>
      <c r="BZ7" s="8"/>
      <c r="CA7" s="30"/>
      <c r="CB7" s="24"/>
      <c r="CC7" s="24"/>
      <c r="CD7" s="113"/>
      <c r="CE7" s="102" t="s">
        <v>38</v>
      </c>
      <c r="CF7" s="8"/>
      <c r="CG7" s="8"/>
      <c r="CH7" s="8"/>
      <c r="CI7" s="8"/>
      <c r="CJ7" s="8"/>
      <c r="CK7" s="30"/>
      <c r="CL7" s="24"/>
      <c r="CM7" s="24"/>
      <c r="CN7" s="113"/>
      <c r="CO7" s="102" t="s">
        <v>38</v>
      </c>
      <c r="CP7" s="8"/>
      <c r="CQ7" s="8"/>
      <c r="CR7" s="8"/>
      <c r="CS7" s="8"/>
      <c r="CT7" s="8"/>
      <c r="CU7" s="30"/>
      <c r="CV7" s="24"/>
      <c r="CW7" s="24"/>
      <c r="CX7" s="113"/>
      <c r="CY7" s="102" t="s">
        <v>38</v>
      </c>
      <c r="CZ7" s="8"/>
      <c r="DA7" s="8"/>
      <c r="DB7" s="8"/>
      <c r="DC7" s="8"/>
      <c r="DD7" s="8"/>
      <c r="DE7" s="30"/>
      <c r="DF7" s="24"/>
      <c r="DG7" s="24"/>
      <c r="DH7" s="382"/>
      <c r="DI7" s="371"/>
      <c r="DJ7" s="372"/>
      <c r="DK7" s="372"/>
      <c r="DL7" s="372"/>
      <c r="DM7" s="372"/>
      <c r="DN7" s="372"/>
      <c r="DO7" s="372"/>
      <c r="DR7" s="121"/>
      <c r="EB7" s="121"/>
      <c r="EL7" s="121"/>
      <c r="EV7" s="121"/>
      <c r="FF7" s="121"/>
      <c r="FP7" s="121"/>
      <c r="FZ7" s="121"/>
      <c r="GJ7" s="121"/>
      <c r="GT7" s="121"/>
      <c r="HD7" s="121"/>
      <c r="HN7" s="121"/>
      <c r="HX7" s="121"/>
      <c r="IH7" s="121"/>
      <c r="IR7" s="121"/>
      <c r="JB7" s="121"/>
      <c r="JL7" s="121"/>
      <c r="JV7" s="121"/>
    </row>
    <row xmlns:x14ac="http://schemas.microsoft.com/office/spreadsheetml/2009/9/ac" r="8" s="4" customFormat="true" ht="15.6" customHeight="true" x14ac:dyDescent="0.25">
      <c r="A8" s="394" t="str">
        <f ca="true">IF(ISBLANK('Data Summary'!A10),"",'Data Summary'!A10)</f>
        <v>UKR_2018_PWH</v>
      </c>
      <c r="B8" s="113"/>
      <c r="C8" s="102" t="s">
        <v>92</v>
      </c>
      <c r="D8" s="9"/>
      <c r="E8" s="9"/>
      <c r="F8" s="9"/>
      <c r="G8" s="9"/>
      <c r="H8" s="9"/>
      <c r="I8" s="30"/>
      <c r="J8" s="24"/>
      <c r="K8" s="24"/>
      <c r="L8" s="113"/>
      <c r="M8" s="102" t="s">
        <v>92</v>
      </c>
      <c r="N8" s="9"/>
      <c r="O8" s="9"/>
      <c r="P8" s="9"/>
      <c r="Q8" s="9"/>
      <c r="R8" s="9"/>
      <c r="S8" s="30"/>
      <c r="T8" s="24"/>
      <c r="U8" s="24"/>
      <c r="V8" s="113"/>
      <c r="W8" s="102" t="s">
        <v>92</v>
      </c>
      <c r="X8" s="9"/>
      <c r="Y8" s="9"/>
      <c r="Z8" s="9"/>
      <c r="AA8" s="9"/>
      <c r="AB8" s="9"/>
      <c r="AC8" s="30"/>
      <c r="AD8" s="24"/>
      <c r="AE8" s="24"/>
      <c r="AF8" s="113"/>
      <c r="AG8" s="102" t="s">
        <v>92</v>
      </c>
      <c r="AH8" s="9"/>
      <c r="AI8" s="9"/>
      <c r="AJ8" s="9"/>
      <c r="AK8" s="9"/>
      <c r="AL8" s="9"/>
      <c r="AM8" s="30"/>
      <c r="AN8" s="24"/>
      <c r="AO8" s="24"/>
      <c r="AP8" s="113"/>
      <c r="AQ8" s="102" t="s">
        <v>92</v>
      </c>
      <c r="AR8" s="9"/>
      <c r="AS8" s="9"/>
      <c r="AT8" s="9"/>
      <c r="AU8" s="9"/>
      <c r="AV8" s="9"/>
      <c r="AW8" s="30"/>
      <c r="AX8" s="24"/>
      <c r="AY8" s="24"/>
      <c r="AZ8" s="113"/>
      <c r="BA8" s="102" t="s">
        <v>92</v>
      </c>
      <c r="BB8" s="9"/>
      <c r="BC8" s="9"/>
      <c r="BD8" s="9"/>
      <c r="BE8" s="9"/>
      <c r="BF8" s="9"/>
      <c r="BG8" s="30"/>
      <c r="BH8" s="24"/>
      <c r="BI8" s="24"/>
      <c r="BJ8" s="113"/>
      <c r="BK8" s="102" t="s">
        <v>92</v>
      </c>
      <c r="BL8" s="9"/>
      <c r="BM8" s="9"/>
      <c r="BN8" s="9"/>
      <c r="BO8" s="9"/>
      <c r="BP8" s="9"/>
      <c r="BQ8" s="30"/>
      <c r="BR8" s="24"/>
      <c r="BS8" s="24"/>
      <c r="BT8" s="113"/>
      <c r="BU8" s="102" t="s">
        <v>92</v>
      </c>
      <c r="BV8" s="9"/>
      <c r="BW8" s="9"/>
      <c r="BX8" s="9"/>
      <c r="BY8" s="9"/>
      <c r="BZ8" s="9"/>
      <c r="CA8" s="30"/>
      <c r="CB8" s="24"/>
      <c r="CC8" s="24"/>
      <c r="CD8" s="113"/>
      <c r="CE8" s="102" t="s">
        <v>92</v>
      </c>
      <c r="CF8" s="9"/>
      <c r="CG8" s="9"/>
      <c r="CH8" s="9"/>
      <c r="CI8" s="9"/>
      <c r="CJ8" s="9"/>
      <c r="CK8" s="30"/>
      <c r="CL8" s="24"/>
      <c r="CM8" s="24"/>
      <c r="CN8" s="113"/>
      <c r="CO8" s="102" t="s">
        <v>92</v>
      </c>
      <c r="CP8" s="9"/>
      <c r="CQ8" s="9"/>
      <c r="CR8" s="9"/>
      <c r="CS8" s="9"/>
      <c r="CT8" s="9"/>
      <c r="CU8" s="30"/>
      <c r="CV8" s="24"/>
      <c r="CW8" s="24"/>
      <c r="CX8" s="113"/>
      <c r="CY8" s="102" t="s">
        <v>92</v>
      </c>
      <c r="CZ8" s="9"/>
      <c r="DA8" s="9"/>
      <c r="DB8" s="9"/>
      <c r="DC8" s="9"/>
      <c r="DD8" s="9"/>
      <c r="DE8" s="30"/>
      <c r="DF8" s="24"/>
      <c r="DG8" s="24"/>
      <c r="DH8" s="382"/>
      <c r="DI8" s="371"/>
      <c r="DJ8" s="372"/>
      <c r="DK8" s="372"/>
      <c r="DL8" s="372"/>
      <c r="DM8" s="372"/>
      <c r="DN8" s="372"/>
      <c r="DO8" s="372"/>
      <c r="DR8" s="121"/>
      <c r="EB8" s="121"/>
      <c r="EL8" s="121"/>
      <c r="EV8" s="121"/>
      <c r="FF8" s="121"/>
      <c r="FP8" s="121"/>
      <c r="FZ8" s="121"/>
      <c r="GJ8" s="121"/>
      <c r="GT8" s="121"/>
      <c r="HD8" s="121"/>
      <c r="HN8" s="121"/>
      <c r="HX8" s="121"/>
      <c r="IH8" s="121"/>
      <c r="IR8" s="121"/>
      <c r="JB8" s="121"/>
      <c r="JL8" s="121"/>
      <c r="JV8" s="121"/>
    </row>
    <row xmlns:x14ac="http://schemas.microsoft.com/office/spreadsheetml/2009/9/ac" r="9" s="4" customFormat="true" x14ac:dyDescent="0.25">
      <c r="A9" s="394" t="str">
        <f ca="true">IF(ISBLANK('Data Summary'!A11),"",'Data Summary'!A11)</f>
        <v>UKR_2019_PWH</v>
      </c>
      <c r="B9" s="113"/>
      <c r="C9" s="66" t="s">
        <v>150</v>
      </c>
      <c r="D9" s="8"/>
      <c r="E9" s="7"/>
      <c r="F9" s="7"/>
      <c r="G9" s="7"/>
      <c r="H9" s="7"/>
      <c r="I9" s="26"/>
      <c r="J9" s="24"/>
      <c r="K9" s="24"/>
      <c r="L9" s="113"/>
      <c r="M9" s="66" t="s">
        <v>150</v>
      </c>
      <c r="N9" s="8"/>
      <c r="O9" s="7"/>
      <c r="P9" s="7"/>
      <c r="Q9" s="7"/>
      <c r="R9" s="7"/>
      <c r="S9" s="26"/>
      <c r="T9" s="24"/>
      <c r="U9" s="24"/>
      <c r="V9" s="113"/>
      <c r="W9" s="66" t="s">
        <v>150</v>
      </c>
      <c r="X9" s="8"/>
      <c r="Y9" s="7"/>
      <c r="Z9" s="7"/>
      <c r="AA9" s="7"/>
      <c r="AB9" s="7"/>
      <c r="AC9" s="26"/>
      <c r="AD9" s="24"/>
      <c r="AE9" s="24"/>
      <c r="AF9" s="113"/>
      <c r="AG9" s="66" t="s">
        <v>150</v>
      </c>
      <c r="AH9" s="8"/>
      <c r="AI9" s="7"/>
      <c r="AJ9" s="7"/>
      <c r="AK9" s="7"/>
      <c r="AL9" s="7"/>
      <c r="AM9" s="26"/>
      <c r="AN9" s="24"/>
      <c r="AO9" s="24"/>
      <c r="AP9" s="113" t="s">
        <v>265</v>
      </c>
      <c r="AQ9" s="66" t="s">
        <v>150</v>
      </c>
      <c r="AR9" s="8">
        <v>88.730563211815493</v>
      </c>
      <c r="AS9" s="8"/>
      <c r="AT9" s="8"/>
      <c r="AU9" s="8">
        <v>88.389158480293531</v>
      </c>
      <c r="AV9" s="8">
        <v>86.697959647196882</v>
      </c>
      <c r="AW9" s="30">
        <v>91.530054644808743</v>
      </c>
      <c r="AX9" s="24"/>
      <c r="AY9" s="24"/>
      <c r="AZ9" s="113" t="s">
        <v>265</v>
      </c>
      <c r="BA9" s="66" t="s">
        <v>150</v>
      </c>
      <c r="BB9" s="8">
        <v>89.19860627177701</v>
      </c>
      <c r="BC9" s="8"/>
      <c r="BD9" s="8"/>
      <c r="BE9" s="8">
        <v>87.4768621944214</v>
      </c>
      <c r="BF9" s="8">
        <v>88.212136124465303</v>
      </c>
      <c r="BG9" s="30">
        <v>91.074681238615668</v>
      </c>
      <c r="BH9" s="24"/>
      <c r="BI9" s="24"/>
      <c r="BJ9" s="113"/>
      <c r="BK9" s="66" t="s">
        <v>150</v>
      </c>
      <c r="BL9" s="8"/>
      <c r="BM9" s="7"/>
      <c r="BN9" s="7"/>
      <c r="BO9" s="7"/>
      <c r="BP9" s="7"/>
      <c r="BQ9" s="26"/>
      <c r="BR9" s="24"/>
      <c r="BS9" s="24"/>
      <c r="BT9" s="113"/>
      <c r="BU9" s="66" t="s">
        <v>150</v>
      </c>
      <c r="BV9" s="8"/>
      <c r="BW9" s="7"/>
      <c r="BX9" s="7"/>
      <c r="BY9" s="7"/>
      <c r="BZ9" s="7"/>
      <c r="CA9" s="26"/>
      <c r="CB9" s="24"/>
      <c r="CC9" s="24"/>
      <c r="CD9" s="113" t="s">
        <v>265</v>
      </c>
      <c r="CE9" s="66" t="s">
        <v>150</v>
      </c>
      <c r="CF9" s="8">
        <v>93.849567493542736</v>
      </c>
      <c r="CG9" s="7"/>
      <c r="CH9" s="7"/>
      <c r="CI9" s="7">
        <v>91.06401991446991</v>
      </c>
      <c r="CJ9" s="7">
        <v>92.504826437521288</v>
      </c>
      <c r="CK9" s="26">
        <v>94.808743169398909</v>
      </c>
      <c r="CL9" s="24"/>
      <c r="CM9" s="24"/>
      <c r="CN9" s="113" t="s">
        <v>265</v>
      </c>
      <c r="CO9" s="66" t="s">
        <v>150</v>
      </c>
      <c r="CP9" s="8">
        <v>92.936016780210451</v>
      </c>
      <c r="CQ9" s="7"/>
      <c r="CR9" s="7"/>
      <c r="CS9" s="7">
        <v>90.470415523073981</v>
      </c>
      <c r="CT9" s="7">
        <v>91.486542756558279</v>
      </c>
      <c r="CU9" s="26">
        <v>95.71948998178506</v>
      </c>
      <c r="CV9" s="24"/>
      <c r="CW9" s="24"/>
      <c r="CX9" s="113"/>
      <c r="CY9" s="66" t="s">
        <v>150</v>
      </c>
      <c r="CZ9" s="8"/>
      <c r="DA9" s="7"/>
      <c r="DB9" s="7"/>
      <c r="DC9" s="7"/>
      <c r="DD9" s="7"/>
      <c r="DE9" s="26"/>
      <c r="DF9" s="24"/>
      <c r="DG9" s="24"/>
      <c r="DH9" s="382"/>
      <c r="DI9" s="371"/>
      <c r="DJ9" s="372"/>
      <c r="DK9" s="372"/>
      <c r="DL9" s="372"/>
      <c r="DM9" s="372"/>
      <c r="DN9" s="372"/>
      <c r="DO9" s="372"/>
      <c r="DR9" s="121"/>
      <c r="EB9" s="121"/>
      <c r="EL9" s="121"/>
      <c r="EV9" s="121"/>
      <c r="FF9" s="121"/>
      <c r="FP9" s="121"/>
      <c r="FZ9" s="121"/>
      <c r="GJ9" s="121"/>
      <c r="GT9" s="121"/>
      <c r="HD9" s="121"/>
      <c r="HN9" s="121"/>
      <c r="HX9" s="121"/>
      <c r="IH9" s="121"/>
      <c r="IR9" s="121"/>
      <c r="JB9" s="121"/>
      <c r="JL9" s="121"/>
      <c r="JV9" s="121"/>
    </row>
    <row xmlns:x14ac="http://schemas.microsoft.com/office/spreadsheetml/2009/9/ac" r="10" s="4" customFormat="true" x14ac:dyDescent="0.25">
      <c r="A10" s="394" t="str">
        <f ca="true">IF(ISBLANK('Data Summary'!A12),"",'Data Summary'!A12)</f>
        <v>UKR_2019_UIS</v>
      </c>
      <c r="B10" s="113"/>
      <c r="C10" s="66" t="s">
        <v>93</v>
      </c>
      <c r="D10" s="19"/>
      <c r="E10" s="7"/>
      <c r="F10" s="7"/>
      <c r="G10" s="7"/>
      <c r="H10" s="7"/>
      <c r="I10" s="26"/>
      <c r="J10" s="24"/>
      <c r="K10" s="24"/>
      <c r="L10" s="113"/>
      <c r="M10" s="66" t="s">
        <v>93</v>
      </c>
      <c r="N10" s="19"/>
      <c r="O10" s="7"/>
      <c r="P10" s="7"/>
      <c r="Q10" s="7"/>
      <c r="R10" s="7"/>
      <c r="S10" s="26"/>
      <c r="T10" s="24"/>
      <c r="U10" s="24"/>
      <c r="V10" s="113"/>
      <c r="W10" s="66" t="s">
        <v>93</v>
      </c>
      <c r="X10" s="19"/>
      <c r="Y10" s="7"/>
      <c r="Z10" s="7"/>
      <c r="AA10" s="7"/>
      <c r="AB10" s="7"/>
      <c r="AC10" s="26"/>
      <c r="AD10" s="24"/>
      <c r="AE10" s="24"/>
      <c r="AF10" s="113"/>
      <c r="AG10" s="66" t="s">
        <v>93</v>
      </c>
      <c r="AH10" s="19"/>
      <c r="AI10" s="7"/>
      <c r="AJ10" s="7"/>
      <c r="AK10" s="7"/>
      <c r="AL10" s="7"/>
      <c r="AM10" s="26"/>
      <c r="AN10" s="24"/>
      <c r="AO10" s="24"/>
      <c r="AP10" s="113"/>
      <c r="AQ10" s="66" t="s">
        <v>93</v>
      </c>
      <c r="AR10" s="19"/>
      <c r="AS10" s="7"/>
      <c r="AT10" s="7"/>
      <c r="AU10" s="7"/>
      <c r="AV10" s="7"/>
      <c r="AW10" s="26"/>
      <c r="AX10" s="24"/>
      <c r="AY10" s="24"/>
      <c r="AZ10" s="113"/>
      <c r="BA10" s="66" t="s">
        <v>93</v>
      </c>
      <c r="BB10" s="19"/>
      <c r="BC10" s="7"/>
      <c r="BD10" s="7"/>
      <c r="BE10" s="7"/>
      <c r="BF10" s="7"/>
      <c r="BG10" s="26"/>
      <c r="BH10" s="24"/>
      <c r="BI10" s="24"/>
      <c r="BJ10" s="113"/>
      <c r="BK10" s="66" t="s">
        <v>93</v>
      </c>
      <c r="BL10" s="19"/>
      <c r="BM10" s="7"/>
      <c r="BN10" s="7"/>
      <c r="BO10" s="7"/>
      <c r="BP10" s="7"/>
      <c r="BQ10" s="26"/>
      <c r="BR10" s="24"/>
      <c r="BS10" s="24"/>
      <c r="BT10" s="113"/>
      <c r="BU10" s="66" t="s">
        <v>93</v>
      </c>
      <c r="BV10" s="19"/>
      <c r="BW10" s="7"/>
      <c r="BX10" s="7"/>
      <c r="BY10" s="7"/>
      <c r="BZ10" s="7"/>
      <c r="CA10" s="26"/>
      <c r="CB10" s="24"/>
      <c r="CC10" s="24"/>
      <c r="CD10" s="113"/>
      <c r="CE10" s="66" t="s">
        <v>93</v>
      </c>
      <c r="CF10" s="19"/>
      <c r="CG10" s="7"/>
      <c r="CH10" s="7"/>
      <c r="CI10" s="7"/>
      <c r="CJ10" s="7"/>
      <c r="CK10" s="26"/>
      <c r="CL10" s="24"/>
      <c r="CM10" s="24"/>
      <c r="CN10" s="113"/>
      <c r="CO10" s="66" t="s">
        <v>93</v>
      </c>
      <c r="CP10" s="19"/>
      <c r="CQ10" s="7"/>
      <c r="CR10" s="7"/>
      <c r="CS10" s="7"/>
      <c r="CT10" s="7"/>
      <c r="CU10" s="26"/>
      <c r="CV10" s="24"/>
      <c r="CW10" s="24"/>
      <c r="CX10" s="113"/>
      <c r="CY10" s="66" t="s">
        <v>93</v>
      </c>
      <c r="CZ10" s="19"/>
      <c r="DA10" s="7"/>
      <c r="DB10" s="7"/>
      <c r="DC10" s="7"/>
      <c r="DD10" s="7"/>
      <c r="DE10" s="26"/>
      <c r="DF10" s="24"/>
      <c r="DG10" s="24"/>
      <c r="DH10" s="382"/>
      <c r="DI10" s="371"/>
      <c r="DJ10" s="372"/>
      <c r="DK10" s="372"/>
      <c r="DL10" s="372"/>
      <c r="DM10" s="372"/>
      <c r="DN10" s="372"/>
      <c r="DO10" s="372"/>
      <c r="DR10" s="121"/>
      <c r="EB10" s="121"/>
      <c r="EL10" s="121"/>
      <c r="EV10" s="121"/>
      <c r="FF10" s="121"/>
      <c r="FP10" s="121"/>
      <c r="FZ10" s="121"/>
      <c r="GJ10" s="121"/>
      <c r="GT10" s="121"/>
      <c r="HD10" s="121"/>
      <c r="HN10" s="121"/>
      <c r="HX10" s="121"/>
      <c r="IH10" s="121"/>
      <c r="IR10" s="121"/>
      <c r="JB10" s="121"/>
      <c r="JL10" s="121"/>
      <c r="JV10" s="121"/>
    </row>
    <row xmlns:x14ac="http://schemas.microsoft.com/office/spreadsheetml/2009/9/ac" r="11" s="4" customFormat="true" x14ac:dyDescent="0.25">
      <c r="A11" s="394" t="str">
        <f ca="true">IF(ISBLANK('Data Summary'!A13),"",'Data Summary'!A13)</f>
        <v>UKR_2020_UIS</v>
      </c>
      <c r="B11" s="113"/>
      <c r="C11" s="66" t="s">
        <v>94</v>
      </c>
      <c r="D11" s="19"/>
      <c r="E11" s="7"/>
      <c r="F11" s="7"/>
      <c r="G11" s="7"/>
      <c r="H11" s="7"/>
      <c r="I11" s="26"/>
      <c r="J11" s="24"/>
      <c r="K11" s="24"/>
      <c r="L11" s="113"/>
      <c r="M11" s="66" t="s">
        <v>94</v>
      </c>
      <c r="N11" s="19"/>
      <c r="O11" s="7"/>
      <c r="P11" s="7"/>
      <c r="Q11" s="7"/>
      <c r="R11" s="7"/>
      <c r="S11" s="26"/>
      <c r="T11" s="24"/>
      <c r="U11" s="24"/>
      <c r="V11" s="113"/>
      <c r="W11" s="66" t="s">
        <v>94</v>
      </c>
      <c r="X11" s="19"/>
      <c r="Y11" s="7"/>
      <c r="Z11" s="7"/>
      <c r="AA11" s="7"/>
      <c r="AB11" s="7"/>
      <c r="AC11" s="26"/>
      <c r="AD11" s="24"/>
      <c r="AE11" s="24"/>
      <c r="AF11" s="113"/>
      <c r="AG11" s="66" t="s">
        <v>94</v>
      </c>
      <c r="AH11" s="19"/>
      <c r="AI11" s="7"/>
      <c r="AJ11" s="7"/>
      <c r="AK11" s="7"/>
      <c r="AL11" s="7"/>
      <c r="AM11" s="26"/>
      <c r="AN11" s="24"/>
      <c r="AO11" s="24"/>
      <c r="AP11" s="113"/>
      <c r="AQ11" s="66" t="s">
        <v>94</v>
      </c>
      <c r="AR11" s="19"/>
      <c r="AS11" s="7"/>
      <c r="AT11" s="7"/>
      <c r="AU11" s="7"/>
      <c r="AV11" s="7"/>
      <c r="AW11" s="26"/>
      <c r="AX11" s="24"/>
      <c r="AY11" s="24"/>
      <c r="AZ11" s="113"/>
      <c r="BA11" s="66" t="s">
        <v>94</v>
      </c>
      <c r="BB11" s="19"/>
      <c r="BC11" s="7"/>
      <c r="BD11" s="7"/>
      <c r="BE11" s="7"/>
      <c r="BF11" s="7"/>
      <c r="BG11" s="26"/>
      <c r="BH11" s="24"/>
      <c r="BI11" s="24"/>
      <c r="BJ11" s="113"/>
      <c r="BK11" s="66" t="s">
        <v>94</v>
      </c>
      <c r="BL11" s="19"/>
      <c r="BM11" s="7"/>
      <c r="BN11" s="7"/>
      <c r="BO11" s="7"/>
      <c r="BP11" s="7"/>
      <c r="BQ11" s="26"/>
      <c r="BR11" s="24"/>
      <c r="BS11" s="24"/>
      <c r="BT11" s="113"/>
      <c r="BU11" s="66" t="s">
        <v>94</v>
      </c>
      <c r="BV11" s="19"/>
      <c r="BW11" s="7"/>
      <c r="BX11" s="7"/>
      <c r="BY11" s="7"/>
      <c r="BZ11" s="7"/>
      <c r="CA11" s="26"/>
      <c r="CB11" s="24"/>
      <c r="CC11" s="24"/>
      <c r="CD11" s="113"/>
      <c r="CE11" s="66" t="s">
        <v>94</v>
      </c>
      <c r="CF11" s="19"/>
      <c r="CG11" s="7"/>
      <c r="CH11" s="7"/>
      <c r="CI11" s="7"/>
      <c r="CJ11" s="7"/>
      <c r="CK11" s="26"/>
      <c r="CL11" s="24"/>
      <c r="CM11" s="24"/>
      <c r="CN11" s="113"/>
      <c r="CO11" s="66" t="s">
        <v>94</v>
      </c>
      <c r="CP11" s="19"/>
      <c r="CQ11" s="7"/>
      <c r="CR11" s="7"/>
      <c r="CS11" s="7"/>
      <c r="CT11" s="7"/>
      <c r="CU11" s="26"/>
      <c r="CV11" s="24"/>
      <c r="CW11" s="24"/>
      <c r="CX11" s="113"/>
      <c r="CY11" s="66" t="s">
        <v>94</v>
      </c>
      <c r="CZ11" s="19"/>
      <c r="DA11" s="7"/>
      <c r="DB11" s="7"/>
      <c r="DC11" s="7"/>
      <c r="DD11" s="7"/>
      <c r="DE11" s="26"/>
      <c r="DF11" s="24"/>
      <c r="DG11" s="24"/>
      <c r="DH11" s="382"/>
      <c r="DI11" s="371"/>
      <c r="DJ11" s="372"/>
      <c r="DK11" s="372"/>
      <c r="DL11" s="372"/>
      <c r="DM11" s="372"/>
      <c r="DN11" s="372"/>
      <c r="DO11" s="372"/>
      <c r="DR11" s="121"/>
      <c r="EB11" s="121"/>
      <c r="EL11" s="121"/>
      <c r="EV11" s="121"/>
      <c r="FF11" s="121"/>
      <c r="FP11" s="121"/>
      <c r="FZ11" s="121"/>
      <c r="GJ11" s="121"/>
      <c r="GT11" s="121"/>
      <c r="HD11" s="121"/>
      <c r="HN11" s="121"/>
      <c r="HX11" s="121"/>
      <c r="IH11" s="121"/>
      <c r="IR11" s="121"/>
      <c r="JB11" s="121"/>
      <c r="JL11" s="121"/>
      <c r="JV11" s="121"/>
    </row>
    <row xmlns:x14ac="http://schemas.microsoft.com/office/spreadsheetml/2009/9/ac" r="12" s="248" customFormat="true" ht="18" customHeight="true" x14ac:dyDescent="0.2">
      <c r="A12" s="394" t="str">
        <f ca="true">IF(ISBLANK('Data Summary'!A14),"",'Data Summary'!A14)</f>
        <v>UKR_2020_PWH</v>
      </c>
      <c r="B12" s="243" t="s">
        <v>55</v>
      </c>
      <c r="C12" s="244" t="s">
        <v>27</v>
      </c>
      <c r="D12" s="245"/>
      <c r="E12" s="245"/>
      <c r="F12" s="245"/>
      <c r="G12" s="245"/>
      <c r="H12" s="245"/>
      <c r="I12" s="246"/>
      <c r="J12" s="240"/>
      <c r="K12" s="240"/>
      <c r="L12" s="243" t="s">
        <v>55</v>
      </c>
      <c r="M12" s="244" t="s">
        <v>27</v>
      </c>
      <c r="N12" s="245"/>
      <c r="O12" s="245"/>
      <c r="P12" s="245"/>
      <c r="Q12" s="245"/>
      <c r="R12" s="245"/>
      <c r="S12" s="246"/>
      <c r="T12" s="240"/>
      <c r="U12" s="240"/>
      <c r="V12" s="243" t="s">
        <v>55</v>
      </c>
      <c r="W12" s="244" t="s">
        <v>27</v>
      </c>
      <c r="X12" s="245"/>
      <c r="Y12" s="245"/>
      <c r="Z12" s="245"/>
      <c r="AA12" s="245"/>
      <c r="AB12" s="245"/>
      <c r="AC12" s="246"/>
      <c r="AD12" s="240"/>
      <c r="AE12" s="240"/>
      <c r="AF12" s="243" t="s">
        <v>55</v>
      </c>
      <c r="AG12" s="244" t="s">
        <v>27</v>
      </c>
      <c r="AH12" s="245"/>
      <c r="AI12" s="245"/>
      <c r="AJ12" s="245"/>
      <c r="AK12" s="245"/>
      <c r="AL12" s="245"/>
      <c r="AM12" s="246"/>
      <c r="AN12" s="240"/>
      <c r="AO12" s="240"/>
      <c r="AP12" s="243" t="s">
        <v>55</v>
      </c>
      <c r="AQ12" s="244" t="s">
        <v>27</v>
      </c>
      <c r="AR12" s="245"/>
      <c r="AS12" s="245"/>
      <c r="AT12" s="245"/>
      <c r="AU12" s="245"/>
      <c r="AV12" s="245"/>
      <c r="AW12" s="246"/>
      <c r="AX12" s="240"/>
      <c r="AY12" s="240"/>
      <c r="AZ12" s="243" t="s">
        <v>55</v>
      </c>
      <c r="BA12" s="244" t="s">
        <v>27</v>
      </c>
      <c r="BB12" s="245"/>
      <c r="BC12" s="245"/>
      <c r="BD12" s="245"/>
      <c r="BE12" s="245"/>
      <c r="BF12" s="245"/>
      <c r="BG12" s="246"/>
      <c r="BH12" s="240"/>
      <c r="BI12" s="240"/>
      <c r="BJ12" s="243" t="s">
        <v>55</v>
      </c>
      <c r="BK12" s="244" t="s">
        <v>27</v>
      </c>
      <c r="BL12" s="245"/>
      <c r="BM12" s="245"/>
      <c r="BN12" s="245"/>
      <c r="BO12" s="245"/>
      <c r="BP12" s="245"/>
      <c r="BQ12" s="246"/>
      <c r="BR12" s="240"/>
      <c r="BS12" s="240"/>
      <c r="BT12" s="243" t="s">
        <v>55</v>
      </c>
      <c r="BU12" s="244" t="s">
        <v>27</v>
      </c>
      <c r="BV12" s="245"/>
      <c r="BW12" s="245"/>
      <c r="BX12" s="245"/>
      <c r="BY12" s="245"/>
      <c r="BZ12" s="245"/>
      <c r="CA12" s="246"/>
      <c r="CB12" s="240"/>
      <c r="CC12" s="240"/>
      <c r="CD12" s="243" t="s">
        <v>55</v>
      </c>
      <c r="CE12" s="244" t="s">
        <v>27</v>
      </c>
      <c r="CF12" s="245"/>
      <c r="CG12" s="245"/>
      <c r="CH12" s="245"/>
      <c r="CI12" s="245"/>
      <c r="CJ12" s="245"/>
      <c r="CK12" s="246"/>
      <c r="CL12" s="240"/>
      <c r="CM12" s="240"/>
      <c r="CN12" s="243" t="s">
        <v>55</v>
      </c>
      <c r="CO12" s="244" t="s">
        <v>27</v>
      </c>
      <c r="CP12" s="245"/>
      <c r="CQ12" s="245"/>
      <c r="CR12" s="245"/>
      <c r="CS12" s="245"/>
      <c r="CT12" s="245"/>
      <c r="CU12" s="246"/>
      <c r="CV12" s="240"/>
      <c r="CW12" s="240"/>
      <c r="CX12" s="243" t="s">
        <v>55</v>
      </c>
      <c r="CY12" s="244" t="s">
        <v>27</v>
      </c>
      <c r="CZ12" s="245"/>
      <c r="DA12" s="245"/>
      <c r="DB12" s="245"/>
      <c r="DC12" s="245"/>
      <c r="DD12" s="245"/>
      <c r="DE12" s="246"/>
      <c r="DF12" s="240"/>
      <c r="DG12" s="240"/>
      <c r="DH12" s="379"/>
      <c r="DI12" s="383"/>
      <c r="DJ12" s="378"/>
      <c r="DK12" s="378"/>
      <c r="DL12" s="378"/>
      <c r="DM12" s="378"/>
      <c r="DN12" s="378"/>
      <c r="DO12" s="378"/>
      <c r="DR12" s="247"/>
      <c r="EB12" s="247"/>
      <c r="EL12" s="247"/>
      <c r="EV12" s="247"/>
      <c r="FF12" s="247"/>
      <c r="FP12" s="247"/>
      <c r="FZ12" s="247"/>
      <c r="GJ12" s="247"/>
      <c r="GT12" s="247"/>
      <c r="HD12" s="247"/>
      <c r="HN12" s="247"/>
      <c r="HX12" s="247"/>
      <c r="IH12" s="247"/>
      <c r="IR12" s="247"/>
      <c r="JB12" s="247"/>
      <c r="JL12" s="247"/>
      <c r="JV12" s="247"/>
    </row>
    <row xmlns:x14ac="http://schemas.microsoft.com/office/spreadsheetml/2009/9/ac" r="13" s="14" customFormat="true" ht="14.25" customHeight="true" x14ac:dyDescent="0.2">
      <c r="A13" s="394" t="str">
        <f ca="true">IF(ISBLANK('Data Summary'!A15),"",'Data Summary'!A15)</f>
        <v>UKR_2021_PWH</v>
      </c>
      <c r="B13" s="114" t="s">
        <v>53</v>
      </c>
      <c r="C13" s="5">
        <v>0</v>
      </c>
      <c r="D13" s="46"/>
      <c r="E13" s="46"/>
      <c r="F13" s="46"/>
      <c r="G13" s="46">
        <v>0</v>
      </c>
      <c r="H13" s="46">
        <v>0</v>
      </c>
      <c r="I13" s="67"/>
      <c r="J13" s="11"/>
      <c r="K13" s="11"/>
      <c r="L13" s="114" t="s">
        <v>53</v>
      </c>
      <c r="M13" s="5">
        <v>0</v>
      </c>
      <c r="N13" s="46"/>
      <c r="O13" s="46"/>
      <c r="P13" s="46"/>
      <c r="Q13" s="46"/>
      <c r="R13" s="46"/>
      <c r="S13" s="67"/>
      <c r="T13" s="11"/>
      <c r="U13" s="11"/>
      <c r="V13" s="114" t="s">
        <v>53</v>
      </c>
      <c r="W13" s="5">
        <v>0</v>
      </c>
      <c r="X13" s="46"/>
      <c r="Y13" s="46"/>
      <c r="Z13" s="46"/>
      <c r="AA13" s="46"/>
      <c r="AB13" s="46"/>
      <c r="AC13" s="67"/>
      <c r="AD13" s="11"/>
      <c r="AE13" s="11"/>
      <c r="AF13" s="114" t="s">
        <v>53</v>
      </c>
      <c r="AG13" s="5">
        <v>0</v>
      </c>
      <c r="AH13" s="46"/>
      <c r="AI13" s="46"/>
      <c r="AJ13" s="46"/>
      <c r="AK13" s="46"/>
      <c r="AL13" s="46"/>
      <c r="AM13" s="67"/>
      <c r="AN13" s="11"/>
      <c r="AO13" s="11"/>
      <c r="AP13" s="114" t="s">
        <v>53</v>
      </c>
      <c r="AQ13" s="5">
        <v>0</v>
      </c>
      <c r="AR13" s="46">
        <v>0</v>
      </c>
      <c r="AS13" s="46"/>
      <c r="AT13" s="46"/>
      <c r="AU13" s="46">
        <v>0</v>
      </c>
      <c r="AV13" s="46">
        <v>0</v>
      </c>
      <c r="AW13" s="67">
        <v>0</v>
      </c>
      <c r="AX13" s="11"/>
      <c r="AY13" s="11"/>
      <c r="AZ13" s="114" t="s">
        <v>53</v>
      </c>
      <c r="BA13" s="5">
        <v>0</v>
      </c>
      <c r="BB13" s="46">
        <v>0</v>
      </c>
      <c r="BC13" s="46"/>
      <c r="BD13" s="46"/>
      <c r="BE13" s="46">
        <v>0</v>
      </c>
      <c r="BF13" s="46">
        <v>0</v>
      </c>
      <c r="BG13" s="67"/>
      <c r="BH13" s="11"/>
      <c r="BI13" s="11"/>
      <c r="BJ13" s="114" t="s">
        <v>53</v>
      </c>
      <c r="BK13" s="5">
        <v>0</v>
      </c>
      <c r="BL13" s="46"/>
      <c r="BM13" s="46"/>
      <c r="BN13" s="46"/>
      <c r="BO13" s="46"/>
      <c r="BP13" s="46"/>
      <c r="BQ13" s="67"/>
      <c r="BR13" s="11"/>
      <c r="BS13" s="11"/>
      <c r="BT13" s="114" t="s">
        <v>53</v>
      </c>
      <c r="BU13" s="5">
        <v>0</v>
      </c>
      <c r="BV13" s="46"/>
      <c r="BW13" s="46"/>
      <c r="BX13" s="46"/>
      <c r="BY13" s="46"/>
      <c r="BZ13" s="46"/>
      <c r="CA13" s="67"/>
      <c r="CB13" s="11"/>
      <c r="CC13" s="11"/>
      <c r="CD13" s="114" t="s">
        <v>53</v>
      </c>
      <c r="CE13" s="5">
        <v>0</v>
      </c>
      <c r="CF13" s="46">
        <v>0</v>
      </c>
      <c r="CG13" s="46"/>
      <c r="CH13" s="46"/>
      <c r="CI13" s="46">
        <v>0</v>
      </c>
      <c r="CJ13" s="46">
        <v>0</v>
      </c>
      <c r="CK13" s="67"/>
      <c r="CL13" s="11"/>
      <c r="CM13" s="11"/>
      <c r="CN13" s="114" t="s">
        <v>53</v>
      </c>
      <c r="CO13" s="5">
        <v>0</v>
      </c>
      <c r="CP13" s="46">
        <v>0</v>
      </c>
      <c r="CQ13" s="46"/>
      <c r="CR13" s="46"/>
      <c r="CS13" s="46">
        <v>0</v>
      </c>
      <c r="CT13" s="46">
        <v>0</v>
      </c>
      <c r="CU13" s="67">
        <v>0</v>
      </c>
      <c r="CV13" s="11"/>
      <c r="CW13" s="11"/>
      <c r="CX13" s="114" t="s">
        <v>53</v>
      </c>
      <c r="CY13" s="5">
        <v>0</v>
      </c>
      <c r="CZ13" s="46"/>
      <c r="DA13" s="46"/>
      <c r="DB13" s="46"/>
      <c r="DC13" s="46"/>
      <c r="DD13" s="46"/>
      <c r="DE13" s="67"/>
      <c r="DF13" s="11"/>
      <c r="DG13" s="11"/>
      <c r="DH13" s="374"/>
      <c r="DI13" s="373"/>
      <c r="DJ13" s="372"/>
      <c r="DK13" s="372"/>
      <c r="DL13" s="372"/>
      <c r="DM13" s="372"/>
      <c r="DN13" s="372"/>
      <c r="DO13" s="372"/>
      <c r="DR13" s="123"/>
      <c r="EB13" s="123"/>
      <c r="EL13" s="123"/>
      <c r="EV13" s="123"/>
      <c r="FF13" s="123"/>
      <c r="FP13" s="123"/>
      <c r="FZ13" s="123"/>
      <c r="GJ13" s="123"/>
      <c r="GT13" s="123"/>
      <c r="HD13" s="123"/>
      <c r="HN13" s="123"/>
      <c r="HX13" s="123"/>
      <c r="IH13" s="123"/>
      <c r="IR13" s="123"/>
      <c r="JB13" s="123"/>
      <c r="JL13" s="123"/>
      <c r="JV13" s="123"/>
    </row>
    <row xmlns:x14ac="http://schemas.microsoft.com/office/spreadsheetml/2009/9/ac" r="14" x14ac:dyDescent="0.25">
      <c r="A14" s="394" t="str">
        <f ca="true">IF(ISBLANK('Data Summary'!A16),"",'Data Summary'!A16)</f>
        <v>UKR_2021_AICOM</v>
      </c>
      <c r="B14" s="115" t="s">
        <v>91</v>
      </c>
      <c r="C14" s="22">
        <v>0</v>
      </c>
      <c r="D14" s="46"/>
      <c r="E14" s="46"/>
      <c r="F14" s="46"/>
      <c r="G14" s="46"/>
      <c r="H14" s="46"/>
      <c r="I14" s="67"/>
      <c r="J14" s="11"/>
      <c r="K14" s="11"/>
      <c r="L14" s="115" t="s">
        <v>91</v>
      </c>
      <c r="M14" s="22">
        <v>0</v>
      </c>
      <c r="N14" s="46"/>
      <c r="O14" s="46"/>
      <c r="P14" s="46"/>
      <c r="Q14" s="46"/>
      <c r="R14" s="46"/>
      <c r="S14" s="67"/>
      <c r="T14" s="11"/>
      <c r="U14" s="11"/>
      <c r="V14" s="115" t="s">
        <v>91</v>
      </c>
      <c r="W14" s="22">
        <v>0</v>
      </c>
      <c r="X14" s="46"/>
      <c r="Y14" s="46"/>
      <c r="Z14" s="46"/>
      <c r="AA14" s="46"/>
      <c r="AB14" s="46"/>
      <c r="AC14" s="67"/>
      <c r="AD14" s="11"/>
      <c r="AE14" s="11"/>
      <c r="AF14" s="115" t="s">
        <v>91</v>
      </c>
      <c r="AG14" s="22">
        <v>0</v>
      </c>
      <c r="AH14" s="46"/>
      <c r="AI14" s="46"/>
      <c r="AJ14" s="46"/>
      <c r="AK14" s="46"/>
      <c r="AL14" s="46"/>
      <c r="AM14" s="67"/>
      <c r="AN14" s="11"/>
      <c r="AO14" s="11"/>
      <c r="AP14" s="115" t="s">
        <v>91</v>
      </c>
      <c r="AQ14" s="22">
        <v>0</v>
      </c>
      <c r="AR14" s="46"/>
      <c r="AS14" s="46"/>
      <c r="AT14" s="46"/>
      <c r="AU14" s="46"/>
      <c r="AV14" s="46"/>
      <c r="AW14" s="67"/>
      <c r="AX14" s="11"/>
      <c r="AY14" s="11"/>
      <c r="AZ14" s="115" t="s">
        <v>91</v>
      </c>
      <c r="BA14" s="22">
        <v>0</v>
      </c>
      <c r="BB14" s="46"/>
      <c r="BC14" s="46"/>
      <c r="BD14" s="46"/>
      <c r="BE14" s="46"/>
      <c r="BF14" s="46"/>
      <c r="BG14" s="67"/>
      <c r="BH14" s="11"/>
      <c r="BI14" s="11"/>
      <c r="BJ14" s="115" t="s">
        <v>91</v>
      </c>
      <c r="BK14" s="22">
        <v>0</v>
      </c>
      <c r="BL14" s="46"/>
      <c r="BM14" s="46"/>
      <c r="BN14" s="46"/>
      <c r="BO14" s="46"/>
      <c r="BP14" s="46"/>
      <c r="BQ14" s="67"/>
      <c r="BR14" s="11"/>
      <c r="BS14" s="11"/>
      <c r="BT14" s="115" t="s">
        <v>91</v>
      </c>
      <c r="BU14" s="22">
        <v>0</v>
      </c>
      <c r="BV14" s="46"/>
      <c r="BW14" s="46"/>
      <c r="BX14" s="46"/>
      <c r="BY14" s="46"/>
      <c r="BZ14" s="46"/>
      <c r="CA14" s="67"/>
      <c r="CB14" s="11"/>
      <c r="CC14" s="11"/>
      <c r="CD14" s="115" t="s">
        <v>91</v>
      </c>
      <c r="CE14" s="22">
        <v>0</v>
      </c>
      <c r="CF14" s="46"/>
      <c r="CG14" s="46"/>
      <c r="CH14" s="46"/>
      <c r="CI14" s="46"/>
      <c r="CJ14" s="46"/>
      <c r="CK14" s="67"/>
      <c r="CL14" s="11"/>
      <c r="CM14" s="11"/>
      <c r="CN14" s="115" t="s">
        <v>91</v>
      </c>
      <c r="CO14" s="22">
        <v>0</v>
      </c>
      <c r="CP14" s="46"/>
      <c r="CQ14" s="46"/>
      <c r="CR14" s="46"/>
      <c r="CS14" s="46"/>
      <c r="CT14" s="46"/>
      <c r="CU14" s="67"/>
      <c r="CV14" s="11"/>
      <c r="CW14" s="11"/>
      <c r="CX14" s="115" t="s">
        <v>91</v>
      </c>
      <c r="CY14" s="22">
        <v>0</v>
      </c>
      <c r="CZ14" s="46"/>
      <c r="DA14" s="46"/>
      <c r="DB14" s="46"/>
      <c r="DC14" s="46"/>
      <c r="DD14" s="46"/>
      <c r="DE14" s="67"/>
      <c r="DF14" s="11"/>
      <c r="DG14" s="11"/>
      <c r="DH14" s="374"/>
      <c r="DI14" s="375"/>
      <c r="DJ14" s="372"/>
      <c r="DK14" s="372"/>
      <c r="DL14" s="372"/>
      <c r="DM14" s="372"/>
      <c r="DN14" s="372"/>
      <c r="DO14" s="372"/>
    </row>
    <row xmlns:x14ac="http://schemas.microsoft.com/office/spreadsheetml/2009/9/ac" r="15" s="2" customFormat="true" x14ac:dyDescent="0.25">
      <c r="A15" s="395" t="str">
        <f ca="true">IF(ISBLANK('Data Summary'!A17),"",'Data Summary'!A17)</f>
        <v/>
      </c>
      <c r="B15" s="115" t="s">
        <v>260</v>
      </c>
      <c r="C15" s="6">
        <v>1</v>
      </c>
      <c r="D15" s="46"/>
      <c r="E15" s="7"/>
      <c r="F15" s="7"/>
      <c r="G15" s="7">
        <v>93.000265392781316</v>
      </c>
      <c r="H15" s="46">
        <v>81.800000000000011</v>
      </c>
      <c r="I15" s="67"/>
      <c r="J15" s="11"/>
      <c r="K15" s="11"/>
      <c r="L15" s="115"/>
      <c r="M15" s="6"/>
      <c r="N15" s="46"/>
      <c r="O15" s="7"/>
      <c r="P15" s="7"/>
      <c r="Q15" s="7"/>
      <c r="R15" s="46"/>
      <c r="S15" s="67"/>
      <c r="T15" s="11"/>
      <c r="U15" s="11"/>
      <c r="V15" s="115"/>
      <c r="W15" s="6"/>
      <c r="X15" s="46"/>
      <c r="Y15" s="7"/>
      <c r="Z15" s="7"/>
      <c r="AA15" s="7"/>
      <c r="AB15" s="46"/>
      <c r="AC15" s="67"/>
      <c r="AD15" s="11"/>
      <c r="AE15" s="11"/>
      <c r="AF15" s="115"/>
      <c r="AG15" s="6"/>
      <c r="AH15" s="46"/>
      <c r="AI15" s="7"/>
      <c r="AJ15" s="7"/>
      <c r="AK15" s="7"/>
      <c r="AL15" s="46"/>
      <c r="AM15" s="67"/>
      <c r="AN15" s="11"/>
      <c r="AO15" s="11"/>
      <c r="AP15" s="115" t="s">
        <v>264</v>
      </c>
      <c r="AQ15" s="6">
        <v>1</v>
      </c>
      <c r="AR15" s="46">
        <v>85.913291011462803</v>
      </c>
      <c r="AS15" s="7"/>
      <c r="AT15" s="7"/>
      <c r="AU15" s="7">
        <v>85.363083164300207</v>
      </c>
      <c r="AV15" s="46">
        <v>80.900000000000006</v>
      </c>
      <c r="AW15" s="67">
        <v>91.3</v>
      </c>
      <c r="AX15" s="11"/>
      <c r="AY15" s="11"/>
      <c r="AZ15" s="115" t="s">
        <v>264</v>
      </c>
      <c r="BA15" s="6">
        <v>1</v>
      </c>
      <c r="BB15" s="46">
        <v>82.268844203157357</v>
      </c>
      <c r="BC15" s="7"/>
      <c r="BD15" s="7"/>
      <c r="BE15" s="7">
        <v>85.090819429604664</v>
      </c>
      <c r="BF15" s="46">
        <v>80.099999999999994</v>
      </c>
      <c r="BG15" s="67"/>
      <c r="BH15" s="11"/>
      <c r="BI15" s="11"/>
      <c r="BJ15" s="115"/>
      <c r="BK15" s="6"/>
      <c r="BL15" s="46"/>
      <c r="BM15" s="7"/>
      <c r="BN15" s="7"/>
      <c r="BO15" s="7"/>
      <c r="BP15" s="46"/>
      <c r="BQ15" s="67"/>
      <c r="BR15" s="11"/>
      <c r="BS15" s="11"/>
      <c r="BT15" s="115"/>
      <c r="BU15" s="6"/>
      <c r="BV15" s="46"/>
      <c r="BW15" s="7"/>
      <c r="BX15" s="7"/>
      <c r="BY15" s="7"/>
      <c r="BZ15" s="46"/>
      <c r="CA15" s="67"/>
      <c r="CB15" s="11"/>
      <c r="CC15" s="11"/>
      <c r="CD15" s="115" t="s">
        <v>264</v>
      </c>
      <c r="CE15" s="6">
        <v>1</v>
      </c>
      <c r="CF15" s="46">
        <v>83.012322518943577</v>
      </c>
      <c r="CG15" s="7"/>
      <c r="CH15" s="7"/>
      <c r="CI15" s="7">
        <v>86.190435597988241</v>
      </c>
      <c r="CJ15" s="46">
        <v>80.600000000000009</v>
      </c>
      <c r="CK15" s="67"/>
      <c r="CL15" s="11"/>
      <c r="CM15" s="11"/>
      <c r="CN15" s="115" t="s">
        <v>264</v>
      </c>
      <c r="CO15" s="6">
        <v>1</v>
      </c>
      <c r="CP15" s="46">
        <v>89.551151498275701</v>
      </c>
      <c r="CQ15" s="7"/>
      <c r="CR15" s="7"/>
      <c r="CS15" s="7">
        <v>89.232952174275937</v>
      </c>
      <c r="CT15" s="46">
        <v>85.6</v>
      </c>
      <c r="CU15" s="67">
        <v>93.9</v>
      </c>
      <c r="CV15" s="11"/>
      <c r="CW15" s="11"/>
      <c r="CX15" s="115" t="s">
        <v>217</v>
      </c>
      <c r="CY15" s="6">
        <v>1</v>
      </c>
      <c r="CZ15" s="46">
        <v>97.152552375331965</v>
      </c>
      <c r="DA15" s="7">
        <v>99.169723884919875</v>
      </c>
      <c r="DB15" s="7">
        <v>95.905455413632566</v>
      </c>
      <c r="DC15" s="7"/>
      <c r="DD15" s="46">
        <v>97.140039447731752</v>
      </c>
      <c r="DE15" s="67">
        <v>97.275225755791126</v>
      </c>
      <c r="DF15" s="11"/>
      <c r="DG15" s="11"/>
      <c r="DH15" s="374"/>
      <c r="DI15" s="373"/>
      <c r="DJ15" s="372"/>
      <c r="DK15" s="372"/>
      <c r="DL15" s="372"/>
      <c r="DM15" s="372"/>
      <c r="DN15" s="372"/>
      <c r="DO15" s="372"/>
      <c r="DR15" s="124"/>
      <c r="EB15" s="124"/>
      <c r="EL15" s="124"/>
      <c r="EV15" s="124"/>
      <c r="FF15" s="124"/>
      <c r="FP15" s="124"/>
      <c r="FZ15" s="124"/>
      <c r="GJ15" s="124"/>
      <c r="GT15" s="124"/>
      <c r="HD15" s="124"/>
      <c r="HN15" s="124"/>
      <c r="HX15" s="124"/>
      <c r="IH15" s="124"/>
      <c r="IR15" s="124"/>
      <c r="JB15" s="124"/>
      <c r="JL15" s="124"/>
      <c r="JV15" s="124"/>
    </row>
    <row xmlns:x14ac="http://schemas.microsoft.com/office/spreadsheetml/2009/9/ac" r="16" s="2" customFormat="true" x14ac:dyDescent="0.25">
      <c r="A16" s="395" t="str">
        <f ca="true">IF(ISBLANK('Data Summary'!A18),"",'Data Summary'!A18)</f>
        <v/>
      </c>
      <c r="B16" s="115" t="s">
        <v>261</v>
      </c>
      <c r="C16" s="13">
        <v>0.5</v>
      </c>
      <c r="D16" s="46"/>
      <c r="E16" s="7"/>
      <c r="F16" s="7"/>
      <c r="G16" s="7">
        <v>5.287951167728238</v>
      </c>
      <c r="H16" s="46">
        <v>15.1</v>
      </c>
      <c r="I16" s="67"/>
      <c r="J16" s="11"/>
      <c r="K16" s="11"/>
      <c r="L16" s="115"/>
      <c r="M16" s="13"/>
      <c r="N16" s="46"/>
      <c r="O16" s="7"/>
      <c r="P16" s="7"/>
      <c r="Q16" s="7"/>
      <c r="R16" s="46"/>
      <c r="S16" s="67"/>
      <c r="T16" s="11"/>
      <c r="U16" s="11"/>
      <c r="V16" s="115"/>
      <c r="W16" s="13"/>
      <c r="X16" s="46"/>
      <c r="Y16" s="7"/>
      <c r="Z16" s="7"/>
      <c r="AA16" s="7"/>
      <c r="AB16" s="46"/>
      <c r="AC16" s="67"/>
      <c r="AD16" s="11"/>
      <c r="AE16" s="11"/>
      <c r="AF16" s="115"/>
      <c r="AG16" s="13"/>
      <c r="AH16" s="46"/>
      <c r="AI16" s="7"/>
      <c r="AJ16" s="7"/>
      <c r="AK16" s="7"/>
      <c r="AL16" s="46"/>
      <c r="AM16" s="67"/>
      <c r="AN16" s="11"/>
      <c r="AO16" s="11"/>
      <c r="AP16" s="115" t="s">
        <v>261</v>
      </c>
      <c r="AQ16" s="13">
        <v>0.5</v>
      </c>
      <c r="AR16" s="46">
        <v>14.104232002537087</v>
      </c>
      <c r="AS16" s="7"/>
      <c r="AT16" s="7"/>
      <c r="AU16" s="7">
        <v>11.634888438133874</v>
      </c>
      <c r="AV16" s="46">
        <v>16</v>
      </c>
      <c r="AW16" s="67"/>
      <c r="AX16" s="11"/>
      <c r="AY16" s="11"/>
      <c r="AZ16" s="115" t="s">
        <v>261</v>
      </c>
      <c r="BA16" s="13">
        <v>0.5</v>
      </c>
      <c r="BB16" s="46">
        <v>14.96274733909565</v>
      </c>
      <c r="BC16" s="7"/>
      <c r="BD16" s="7"/>
      <c r="BE16" s="7">
        <v>12.311991452288979</v>
      </c>
      <c r="BF16" s="46">
        <v>17</v>
      </c>
      <c r="BG16" s="67"/>
      <c r="BH16" s="11"/>
      <c r="BI16" s="11"/>
      <c r="BJ16" s="115"/>
      <c r="BK16" s="13"/>
      <c r="BL16" s="46"/>
      <c r="BM16" s="7"/>
      <c r="BN16" s="7"/>
      <c r="BO16" s="7"/>
      <c r="BP16" s="46"/>
      <c r="BQ16" s="67"/>
      <c r="BR16" s="11"/>
      <c r="BS16" s="11"/>
      <c r="BT16" s="115"/>
      <c r="BU16" s="13"/>
      <c r="BV16" s="46"/>
      <c r="BW16" s="7"/>
      <c r="BX16" s="7"/>
      <c r="BY16" s="7"/>
      <c r="BZ16" s="46"/>
      <c r="CA16" s="67"/>
      <c r="CB16" s="11"/>
      <c r="CC16" s="11"/>
      <c r="CD16" s="115" t="s">
        <v>261</v>
      </c>
      <c r="CE16" s="13">
        <v>0.5</v>
      </c>
      <c r="CF16" s="46">
        <v>14.372986095784595</v>
      </c>
      <c r="CG16" s="7"/>
      <c r="CH16" s="7"/>
      <c r="CI16" s="7">
        <v>11.175517858665076</v>
      </c>
      <c r="CJ16" s="46">
        <v>16.8</v>
      </c>
      <c r="CK16" s="67"/>
      <c r="CL16" s="11"/>
      <c r="CM16" s="11"/>
      <c r="CN16" s="115" t="s">
        <v>261</v>
      </c>
      <c r="CO16" s="13">
        <v>0.5</v>
      </c>
      <c r="CP16" s="46">
        <v>10.584022531493792</v>
      </c>
      <c r="CQ16" s="7"/>
      <c r="CR16" s="7"/>
      <c r="CS16" s="7">
        <v>8.4550538352391289</v>
      </c>
      <c r="CT16" s="46">
        <v>12.2</v>
      </c>
      <c r="CU16" s="67"/>
      <c r="CV16" s="11"/>
      <c r="CW16" s="11"/>
      <c r="CX16" s="115"/>
      <c r="CY16" s="13"/>
      <c r="CZ16" s="46"/>
      <c r="DA16" s="7"/>
      <c r="DB16" s="7"/>
      <c r="DC16" s="7"/>
      <c r="DD16" s="46"/>
      <c r="DE16" s="67"/>
      <c r="DF16" s="11"/>
      <c r="DG16" s="11"/>
      <c r="DH16" s="374"/>
      <c r="DI16" s="373"/>
      <c r="DJ16" s="372"/>
      <c r="DK16" s="372"/>
      <c r="DL16" s="372"/>
      <c r="DM16" s="372"/>
      <c r="DN16" s="372"/>
      <c r="DO16" s="372"/>
      <c r="DR16" s="124"/>
      <c r="EB16" s="124"/>
      <c r="EL16" s="124"/>
      <c r="EV16" s="124"/>
      <c r="FF16" s="124"/>
      <c r="FP16" s="124"/>
      <c r="FZ16" s="124"/>
      <c r="GJ16" s="124"/>
      <c r="GT16" s="124"/>
      <c r="HD16" s="124"/>
      <c r="HN16" s="124"/>
      <c r="HX16" s="124"/>
      <c r="IH16" s="124"/>
      <c r="IR16" s="124"/>
      <c r="JB16" s="124"/>
      <c r="JL16" s="124"/>
      <c r="JV16" s="124"/>
    </row>
    <row xmlns:x14ac="http://schemas.microsoft.com/office/spreadsheetml/2009/9/ac" r="17" s="2" customFormat="true" x14ac:dyDescent="0.25">
      <c r="A17" s="395" t="str">
        <f ca="true">IF(ISBLANK('Data Summary'!A19),"",'Data Summary'!A19)</f>
        <v/>
      </c>
      <c r="B17" s="115" t="s">
        <v>262</v>
      </c>
      <c r="C17" s="13">
        <v>1</v>
      </c>
      <c r="D17" s="46"/>
      <c r="E17" s="7"/>
      <c r="F17" s="7"/>
      <c r="G17" s="7">
        <v>1.7117834394904459</v>
      </c>
      <c r="H17" s="7">
        <v>3.1</v>
      </c>
      <c r="I17" s="26"/>
      <c r="J17" s="11"/>
      <c r="K17" s="11"/>
      <c r="L17" s="115"/>
      <c r="M17" s="13"/>
      <c r="N17" s="46"/>
      <c r="O17" s="7"/>
      <c r="P17" s="7"/>
      <c r="Q17" s="7"/>
      <c r="R17" s="7"/>
      <c r="S17" s="26"/>
      <c r="T17" s="11"/>
      <c r="U17" s="11"/>
      <c r="V17" s="115"/>
      <c r="W17" s="13"/>
      <c r="X17" s="46"/>
      <c r="Y17" s="7"/>
      <c r="Z17" s="7"/>
      <c r="AA17" s="7"/>
      <c r="AB17" s="7"/>
      <c r="AC17" s="26"/>
      <c r="AD17" s="11"/>
      <c r="AE17" s="11"/>
      <c r="AF17" s="115"/>
      <c r="AG17" s="13"/>
      <c r="AH17" s="46"/>
      <c r="AI17" s="7"/>
      <c r="AJ17" s="7"/>
      <c r="AK17" s="7"/>
      <c r="AL17" s="7"/>
      <c r="AM17" s="26"/>
      <c r="AN17" s="11"/>
      <c r="AO17" s="11"/>
      <c r="AP17" s="115" t="s">
        <v>262</v>
      </c>
      <c r="AQ17" s="13">
        <v>1</v>
      </c>
      <c r="AR17" s="46">
        <v>3.0574509320272032</v>
      </c>
      <c r="AS17" s="7"/>
      <c r="AT17" s="7"/>
      <c r="AU17" s="7">
        <v>3.002028397565923</v>
      </c>
      <c r="AV17" s="7">
        <v>3.1</v>
      </c>
      <c r="AW17" s="26"/>
      <c r="AX17" s="11"/>
      <c r="AY17" s="11"/>
      <c r="AZ17" s="115" t="s">
        <v>262</v>
      </c>
      <c r="BA17" s="13">
        <v>1</v>
      </c>
      <c r="BB17" s="46">
        <v>2.7684084577469821</v>
      </c>
      <c r="BC17" s="7"/>
      <c r="BD17" s="7"/>
      <c r="BE17" s="7">
        <v>2.5971891181063533</v>
      </c>
      <c r="BF17" s="7">
        <v>2.9000000000000004</v>
      </c>
      <c r="BG17" s="26"/>
      <c r="BH17" s="11"/>
      <c r="BI17" s="11"/>
      <c r="BJ17" s="115"/>
      <c r="BK17" s="13"/>
      <c r="BL17" s="46"/>
      <c r="BM17" s="7"/>
      <c r="BN17" s="7"/>
      <c r="BO17" s="7"/>
      <c r="BP17" s="7"/>
      <c r="BQ17" s="26"/>
      <c r="BR17" s="11"/>
      <c r="BS17" s="11"/>
      <c r="BT17" s="115"/>
      <c r="BU17" s="13"/>
      <c r="BV17" s="46"/>
      <c r="BW17" s="7"/>
      <c r="BX17" s="7"/>
      <c r="BY17" s="7"/>
      <c r="BZ17" s="7"/>
      <c r="CA17" s="26"/>
      <c r="CB17" s="11"/>
      <c r="CC17" s="11"/>
      <c r="CD17" s="115" t="s">
        <v>262</v>
      </c>
      <c r="CE17" s="13">
        <v>1</v>
      </c>
      <c r="CF17" s="46">
        <v>2.614691385271831</v>
      </c>
      <c r="CG17" s="7"/>
      <c r="CH17" s="7"/>
      <c r="CI17" s="7">
        <v>2.6340465433466886</v>
      </c>
      <c r="CJ17" s="7">
        <v>2.6</v>
      </c>
      <c r="CK17" s="26"/>
      <c r="CL17" s="11"/>
      <c r="CM17" s="11"/>
      <c r="CN17" s="115" t="s">
        <v>262</v>
      </c>
      <c r="CO17" s="13">
        <v>1</v>
      </c>
      <c r="CP17" s="46">
        <v>2.2483263997049496</v>
      </c>
      <c r="CQ17" s="7"/>
      <c r="CR17" s="7"/>
      <c r="CS17" s="7">
        <v>2.3119939904849343</v>
      </c>
      <c r="CT17" s="7">
        <v>2.1999999999999997</v>
      </c>
      <c r="CU17" s="26"/>
      <c r="CV17" s="11"/>
      <c r="CW17" s="11"/>
      <c r="CX17" s="115"/>
      <c r="CY17" s="13"/>
      <c r="CZ17" s="46"/>
      <c r="DA17" s="7"/>
      <c r="DB17" s="7"/>
      <c r="DC17" s="7"/>
      <c r="DD17" s="7"/>
      <c r="DE17" s="26"/>
      <c r="DF17" s="11"/>
      <c r="DG17" s="11"/>
      <c r="DH17" s="374"/>
      <c r="DI17" s="373"/>
      <c r="DJ17" s="372"/>
      <c r="DK17" s="372"/>
      <c r="DL17" s="372"/>
      <c r="DM17" s="372"/>
      <c r="DN17" s="372"/>
      <c r="DO17" s="372"/>
      <c r="DR17" s="124"/>
      <c r="EB17" s="124"/>
      <c r="EL17" s="124"/>
      <c r="EV17" s="124"/>
      <c r="FF17" s="124"/>
      <c r="FP17" s="124"/>
      <c r="FZ17" s="124"/>
      <c r="GJ17" s="124"/>
      <c r="GT17" s="124"/>
      <c r="HD17" s="124"/>
      <c r="HN17" s="124"/>
      <c r="HX17" s="124"/>
      <c r="IH17" s="124"/>
      <c r="IR17" s="124"/>
      <c r="JB17" s="124"/>
      <c r="JL17" s="124"/>
      <c r="JV17" s="124"/>
    </row>
    <row xmlns:x14ac="http://schemas.microsoft.com/office/spreadsheetml/2009/9/ac" r="18" s="2" customFormat="true" x14ac:dyDescent="0.25">
      <c r="A18" s="395" t="str">
        <f ca="true">IF(ISBLANK('Data Summary'!A20),"",'Data Summary'!A20)</f>
        <v/>
      </c>
      <c r="B18" s="115"/>
      <c r="C18" s="13"/>
      <c r="D18" s="46"/>
      <c r="E18" s="68"/>
      <c r="F18" s="68"/>
      <c r="G18" s="7"/>
      <c r="H18" s="7"/>
      <c r="I18" s="26"/>
      <c r="J18" s="11"/>
      <c r="K18" s="11"/>
      <c r="L18" s="115"/>
      <c r="M18" s="13"/>
      <c r="N18" s="46"/>
      <c r="O18" s="68"/>
      <c r="P18" s="68"/>
      <c r="Q18" s="7"/>
      <c r="R18" s="7"/>
      <c r="S18" s="26"/>
      <c r="T18" s="11"/>
      <c r="U18" s="11"/>
      <c r="V18" s="115"/>
      <c r="W18" s="13"/>
      <c r="X18" s="46"/>
      <c r="Y18" s="68"/>
      <c r="Z18" s="68"/>
      <c r="AA18" s="7"/>
      <c r="AB18" s="7"/>
      <c r="AC18" s="26"/>
      <c r="AD18" s="11"/>
      <c r="AE18" s="11"/>
      <c r="AF18" s="115"/>
      <c r="AG18" s="13"/>
      <c r="AH18" s="46"/>
      <c r="AI18" s="68"/>
      <c r="AJ18" s="68"/>
      <c r="AK18" s="7"/>
      <c r="AL18" s="7"/>
      <c r="AM18" s="26"/>
      <c r="AN18" s="11"/>
      <c r="AO18" s="11"/>
      <c r="AP18" s="115"/>
      <c r="AQ18" s="13"/>
      <c r="AR18" s="46"/>
      <c r="AS18" s="68"/>
      <c r="AT18" s="68"/>
      <c r="AU18" s="7"/>
      <c r="AV18" s="7"/>
      <c r="AW18" s="26"/>
      <c r="AX18" s="11"/>
      <c r="AY18" s="11"/>
      <c r="AZ18" s="115"/>
      <c r="BA18" s="13"/>
      <c r="BB18" s="46"/>
      <c r="BC18" s="68"/>
      <c r="BD18" s="68"/>
      <c r="BE18" s="7"/>
      <c r="BF18" s="7"/>
      <c r="BG18" s="26"/>
      <c r="BH18" s="11"/>
      <c r="BI18" s="11"/>
      <c r="BJ18" s="115"/>
      <c r="BK18" s="13"/>
      <c r="BL18" s="46"/>
      <c r="BM18" s="68"/>
      <c r="BN18" s="68"/>
      <c r="BO18" s="7"/>
      <c r="BP18" s="7"/>
      <c r="BQ18" s="26"/>
      <c r="BR18" s="11"/>
      <c r="BS18" s="11"/>
      <c r="BT18" s="115"/>
      <c r="BU18" s="13"/>
      <c r="BV18" s="46"/>
      <c r="BW18" s="68"/>
      <c r="BX18" s="68"/>
      <c r="BY18" s="7"/>
      <c r="BZ18" s="7"/>
      <c r="CA18" s="26"/>
      <c r="CB18" s="11"/>
      <c r="CC18" s="11"/>
      <c r="CD18" s="115"/>
      <c r="CE18" s="13"/>
      <c r="CF18" s="46"/>
      <c r="CG18" s="68"/>
      <c r="CH18" s="68"/>
      <c r="CI18" s="7"/>
      <c r="CJ18" s="7"/>
      <c r="CK18" s="26"/>
      <c r="CL18" s="11"/>
      <c r="CM18" s="11"/>
      <c r="CN18" s="115"/>
      <c r="CO18" s="13"/>
      <c r="CP18" s="46"/>
      <c r="CQ18" s="68"/>
      <c r="CR18" s="68"/>
      <c r="CS18" s="7"/>
      <c r="CT18" s="7"/>
      <c r="CU18" s="26"/>
      <c r="CV18" s="11"/>
      <c r="CW18" s="11"/>
      <c r="CX18" s="115"/>
      <c r="CY18" s="13"/>
      <c r="CZ18" s="46"/>
      <c r="DA18" s="68"/>
      <c r="DB18" s="68"/>
      <c r="DC18" s="7"/>
      <c r="DD18" s="7"/>
      <c r="DE18" s="26"/>
      <c r="DF18" s="11"/>
      <c r="DG18" s="11"/>
      <c r="DH18" s="374"/>
      <c r="DI18" s="373"/>
      <c r="DJ18" s="372"/>
      <c r="DK18" s="372"/>
      <c r="DL18" s="372"/>
      <c r="DM18" s="372"/>
      <c r="DN18" s="372"/>
      <c r="DO18" s="372"/>
      <c r="DR18" s="124"/>
      <c r="EB18" s="124"/>
      <c r="EL18" s="124"/>
      <c r="EV18" s="124"/>
      <c r="FF18" s="124"/>
      <c r="FP18" s="124"/>
      <c r="FZ18" s="124"/>
      <c r="GJ18" s="124"/>
      <c r="GT18" s="124"/>
      <c r="HD18" s="124"/>
      <c r="HN18" s="124"/>
      <c r="HX18" s="124"/>
      <c r="IH18" s="124"/>
      <c r="IR18" s="124"/>
      <c r="JB18" s="124"/>
      <c r="JL18" s="124"/>
      <c r="JV18" s="124"/>
    </row>
    <row xmlns:x14ac="http://schemas.microsoft.com/office/spreadsheetml/2009/9/ac" r="19" s="2" customFormat="true" x14ac:dyDescent="0.25">
      <c r="A19" s="395" t="str">
        <f ca="true">IF(ISBLANK('Data Summary'!A21),"",'Data Summary'!A21)</f>
        <v/>
      </c>
      <c r="B19" s="115"/>
      <c r="C19" s="6"/>
      <c r="D19" s="46"/>
      <c r="E19" s="68"/>
      <c r="F19" s="68"/>
      <c r="G19" s="68"/>
      <c r="H19" s="68"/>
      <c r="I19" s="69"/>
      <c r="J19" s="11"/>
      <c r="K19" s="11"/>
      <c r="L19" s="115"/>
      <c r="M19" s="6"/>
      <c r="N19" s="46"/>
      <c r="O19" s="68"/>
      <c r="P19" s="68"/>
      <c r="Q19" s="68"/>
      <c r="R19" s="68"/>
      <c r="S19" s="69"/>
      <c r="T19" s="11"/>
      <c r="U19" s="11"/>
      <c r="V19" s="115"/>
      <c r="W19" s="6"/>
      <c r="X19" s="46"/>
      <c r="Y19" s="68"/>
      <c r="Z19" s="68"/>
      <c r="AA19" s="68"/>
      <c r="AB19" s="68"/>
      <c r="AC19" s="69"/>
      <c r="AD19" s="11"/>
      <c r="AE19" s="11"/>
      <c r="AF19" s="115"/>
      <c r="AG19" s="6"/>
      <c r="AH19" s="46"/>
      <c r="AI19" s="68"/>
      <c r="AJ19" s="68"/>
      <c r="AK19" s="68"/>
      <c r="AL19" s="68"/>
      <c r="AM19" s="69"/>
      <c r="AN19" s="11"/>
      <c r="AO19" s="11"/>
      <c r="AP19" s="115"/>
      <c r="AQ19" s="6"/>
      <c r="AR19" s="46"/>
      <c r="AS19" s="68"/>
      <c r="AT19" s="68"/>
      <c r="AU19" s="68"/>
      <c r="AV19" s="68"/>
      <c r="AW19" s="69"/>
      <c r="AX19" s="11"/>
      <c r="AY19" s="11"/>
      <c r="AZ19" s="115"/>
      <c r="BA19" s="6"/>
      <c r="BB19" s="46"/>
      <c r="BC19" s="68"/>
      <c r="BD19" s="68"/>
      <c r="BE19" s="68"/>
      <c r="BF19" s="68"/>
      <c r="BG19" s="69"/>
      <c r="BH19" s="11"/>
      <c r="BI19" s="11"/>
      <c r="BJ19" s="115"/>
      <c r="BK19" s="6"/>
      <c r="BL19" s="46"/>
      <c r="BM19" s="68"/>
      <c r="BN19" s="68"/>
      <c r="BO19" s="68"/>
      <c r="BP19" s="68"/>
      <c r="BQ19" s="69"/>
      <c r="BR19" s="11"/>
      <c r="BS19" s="11"/>
      <c r="BT19" s="115"/>
      <c r="BU19" s="6"/>
      <c r="BV19" s="46"/>
      <c r="BW19" s="68"/>
      <c r="BX19" s="68"/>
      <c r="BY19" s="68"/>
      <c r="BZ19" s="68"/>
      <c r="CA19" s="69"/>
      <c r="CB19" s="11"/>
      <c r="CC19" s="11"/>
      <c r="CD19" s="115"/>
      <c r="CE19" s="6"/>
      <c r="CF19" s="46"/>
      <c r="CG19" s="68"/>
      <c r="CH19" s="68"/>
      <c r="CI19" s="68"/>
      <c r="CJ19" s="68"/>
      <c r="CK19" s="69"/>
      <c r="CL19" s="11"/>
      <c r="CM19" s="11"/>
      <c r="CN19" s="115"/>
      <c r="CO19" s="6"/>
      <c r="CP19" s="46"/>
      <c r="CQ19" s="68"/>
      <c r="CR19" s="68"/>
      <c r="CS19" s="68"/>
      <c r="CT19" s="68"/>
      <c r="CU19" s="69"/>
      <c r="CV19" s="11"/>
      <c r="CW19" s="11"/>
      <c r="CX19" s="115"/>
      <c r="CY19" s="6"/>
      <c r="CZ19" s="46"/>
      <c r="DA19" s="68"/>
      <c r="DB19" s="68"/>
      <c r="DC19" s="68"/>
      <c r="DD19" s="68"/>
      <c r="DE19" s="69"/>
      <c r="DF19" s="11"/>
      <c r="DG19" s="11"/>
      <c r="DH19" s="374"/>
      <c r="DI19" s="373"/>
      <c r="DJ19" s="376"/>
      <c r="DK19" s="372"/>
      <c r="DL19" s="372"/>
      <c r="DM19" s="372"/>
      <c r="DN19" s="372"/>
      <c r="DO19" s="372"/>
      <c r="DR19" s="124"/>
      <c r="EB19" s="124"/>
      <c r="EL19" s="124"/>
      <c r="EV19" s="124"/>
      <c r="FF19" s="124"/>
      <c r="FP19" s="124"/>
      <c r="FZ19" s="124"/>
      <c r="GJ19" s="124"/>
      <c r="GT19" s="124"/>
      <c r="HD19" s="124"/>
      <c r="HN19" s="124"/>
      <c r="HX19" s="124"/>
      <c r="IH19" s="124"/>
      <c r="IR19" s="124"/>
      <c r="JB19" s="124"/>
      <c r="JL19" s="124"/>
      <c r="JV19" s="124"/>
    </row>
    <row xmlns:x14ac="http://schemas.microsoft.com/office/spreadsheetml/2009/9/ac" r="20" s="2" customFormat="true" x14ac:dyDescent="0.25">
      <c r="A20" s="395" t="str">
        <f ca="true">IF(ISBLANK('Data Summary'!A22),"",'Data Summary'!A22)</f>
        <v/>
      </c>
      <c r="B20" s="115"/>
      <c r="C20" s="6"/>
      <c r="D20" s="68"/>
      <c r="E20" s="68"/>
      <c r="F20" s="68"/>
      <c r="G20" s="68"/>
      <c r="H20" s="68"/>
      <c r="I20" s="70"/>
      <c r="J20" s="11"/>
      <c r="K20" s="11"/>
      <c r="L20" s="115"/>
      <c r="M20" s="6"/>
      <c r="N20" s="68"/>
      <c r="O20" s="68"/>
      <c r="P20" s="68"/>
      <c r="Q20" s="68"/>
      <c r="R20" s="68"/>
      <c r="S20" s="70"/>
      <c r="T20" s="11"/>
      <c r="U20" s="11"/>
      <c r="V20" s="115"/>
      <c r="W20" s="6"/>
      <c r="X20" s="68"/>
      <c r="Y20" s="68"/>
      <c r="Z20" s="68"/>
      <c r="AA20" s="68"/>
      <c r="AB20" s="68"/>
      <c r="AC20" s="70"/>
      <c r="AD20" s="11"/>
      <c r="AE20" s="11"/>
      <c r="AF20" s="115"/>
      <c r="AG20" s="6"/>
      <c r="AH20" s="68"/>
      <c r="AI20" s="68"/>
      <c r="AJ20" s="68"/>
      <c r="AK20" s="68"/>
      <c r="AL20" s="68"/>
      <c r="AM20" s="70"/>
      <c r="AN20" s="11"/>
      <c r="AO20" s="11"/>
      <c r="AP20" s="115"/>
      <c r="AQ20" s="6"/>
      <c r="AR20" s="68"/>
      <c r="AS20" s="68"/>
      <c r="AT20" s="68"/>
      <c r="AU20" s="68"/>
      <c r="AV20" s="68"/>
      <c r="AW20" s="70"/>
      <c r="AX20" s="11"/>
      <c r="AY20" s="11"/>
      <c r="AZ20" s="115"/>
      <c r="BA20" s="6"/>
      <c r="BB20" s="68"/>
      <c r="BC20" s="68"/>
      <c r="BD20" s="68"/>
      <c r="BE20" s="68"/>
      <c r="BF20" s="68"/>
      <c r="BG20" s="70"/>
      <c r="BH20" s="11"/>
      <c r="BI20" s="11"/>
      <c r="BJ20" s="115"/>
      <c r="BK20" s="6"/>
      <c r="BL20" s="68"/>
      <c r="BM20" s="68"/>
      <c r="BN20" s="68"/>
      <c r="BO20" s="68"/>
      <c r="BP20" s="68"/>
      <c r="BQ20" s="70"/>
      <c r="BR20" s="11"/>
      <c r="BS20" s="11"/>
      <c r="BT20" s="115"/>
      <c r="BU20" s="6"/>
      <c r="BV20" s="68"/>
      <c r="BW20" s="68"/>
      <c r="BX20" s="68"/>
      <c r="BY20" s="68"/>
      <c r="BZ20" s="68"/>
      <c r="CA20" s="70"/>
      <c r="CB20" s="11"/>
      <c r="CC20" s="11"/>
      <c r="CD20" s="115"/>
      <c r="CE20" s="6"/>
      <c r="CF20" s="68"/>
      <c r="CG20" s="68"/>
      <c r="CH20" s="68"/>
      <c r="CI20" s="68"/>
      <c r="CJ20" s="68"/>
      <c r="CK20" s="70"/>
      <c r="CL20" s="11"/>
      <c r="CM20" s="11"/>
      <c r="CN20" s="115"/>
      <c r="CO20" s="6"/>
      <c r="CP20" s="68"/>
      <c r="CQ20" s="68"/>
      <c r="CR20" s="68"/>
      <c r="CS20" s="68"/>
      <c r="CT20" s="68"/>
      <c r="CU20" s="70"/>
      <c r="CV20" s="11"/>
      <c r="CW20" s="11"/>
      <c r="CX20" s="115"/>
      <c r="CY20" s="6"/>
      <c r="CZ20" s="68"/>
      <c r="DA20" s="68"/>
      <c r="DB20" s="68"/>
      <c r="DC20" s="68"/>
      <c r="DD20" s="68"/>
      <c r="DE20" s="70"/>
      <c r="DF20" s="11"/>
      <c r="DG20" s="11"/>
      <c r="DH20" s="374"/>
      <c r="DI20" s="373"/>
      <c r="DJ20" s="376"/>
      <c r="DK20" s="372"/>
      <c r="DL20" s="372"/>
      <c r="DM20" s="372"/>
      <c r="DN20" s="372"/>
      <c r="DO20" s="372"/>
      <c r="DR20" s="124"/>
      <c r="EB20" s="124"/>
      <c r="EL20" s="124"/>
      <c r="EV20" s="124"/>
      <c r="FF20" s="124"/>
      <c r="FP20" s="124"/>
      <c r="FZ20" s="124"/>
      <c r="GJ20" s="124"/>
      <c r="GT20" s="124"/>
      <c r="HD20" s="124"/>
      <c r="HN20" s="124"/>
      <c r="HX20" s="124"/>
      <c r="IH20" s="124"/>
      <c r="IR20" s="124"/>
      <c r="JB20" s="124"/>
      <c r="JL20" s="124"/>
      <c r="JV20" s="124"/>
    </row>
    <row xmlns:x14ac="http://schemas.microsoft.com/office/spreadsheetml/2009/9/ac" r="21" s="2" customFormat="true" x14ac:dyDescent="0.25">
      <c r="A21" s="395" t="str">
        <f ca="true">IF(ISBLANK('Data Summary'!A23),"",'Data Summary'!A23)</f>
        <v/>
      </c>
      <c r="B21" s="115"/>
      <c r="C21" s="13"/>
      <c r="D21" s="7"/>
      <c r="E21" s="7"/>
      <c r="F21" s="7"/>
      <c r="G21" s="7"/>
      <c r="H21" s="7"/>
      <c r="I21" s="70"/>
      <c r="J21" s="11"/>
      <c r="K21" s="11"/>
      <c r="L21" s="115"/>
      <c r="M21" s="13"/>
      <c r="N21" s="7"/>
      <c r="O21" s="7"/>
      <c r="P21" s="7"/>
      <c r="Q21" s="7"/>
      <c r="R21" s="7"/>
      <c r="S21" s="70"/>
      <c r="T21" s="11"/>
      <c r="U21" s="11"/>
      <c r="V21" s="115"/>
      <c r="W21" s="13"/>
      <c r="X21" s="7"/>
      <c r="Y21" s="7"/>
      <c r="Z21" s="7"/>
      <c r="AA21" s="7"/>
      <c r="AB21" s="7"/>
      <c r="AC21" s="70"/>
      <c r="AD21" s="11"/>
      <c r="AE21" s="11"/>
      <c r="AF21" s="115"/>
      <c r="AG21" s="13"/>
      <c r="AH21" s="7"/>
      <c r="AI21" s="7"/>
      <c r="AJ21" s="7"/>
      <c r="AK21" s="7"/>
      <c r="AL21" s="7"/>
      <c r="AM21" s="70"/>
      <c r="AN21" s="11"/>
      <c r="AO21" s="11"/>
      <c r="AP21" s="115"/>
      <c r="AQ21" s="13"/>
      <c r="AR21" s="7"/>
      <c r="AS21" s="7"/>
      <c r="AT21" s="7"/>
      <c r="AU21" s="7"/>
      <c r="AV21" s="7"/>
      <c r="AW21" s="70"/>
      <c r="AX21" s="11"/>
      <c r="AY21" s="11"/>
      <c r="AZ21" s="115"/>
      <c r="BA21" s="13"/>
      <c r="BB21" s="7"/>
      <c r="BC21" s="7"/>
      <c r="BD21" s="7"/>
      <c r="BE21" s="7"/>
      <c r="BF21" s="7"/>
      <c r="BG21" s="70"/>
      <c r="BH21" s="11"/>
      <c r="BI21" s="11"/>
      <c r="BJ21" s="115"/>
      <c r="BK21" s="13"/>
      <c r="BL21" s="7"/>
      <c r="BM21" s="7"/>
      <c r="BN21" s="7"/>
      <c r="BO21" s="7"/>
      <c r="BP21" s="7"/>
      <c r="BQ21" s="70"/>
      <c r="BR21" s="11"/>
      <c r="BS21" s="11"/>
      <c r="BT21" s="115"/>
      <c r="BU21" s="13"/>
      <c r="BV21" s="7"/>
      <c r="BW21" s="7"/>
      <c r="BX21" s="7"/>
      <c r="BY21" s="7"/>
      <c r="BZ21" s="7"/>
      <c r="CA21" s="70"/>
      <c r="CB21" s="11"/>
      <c r="CC21" s="11"/>
      <c r="CD21" s="115"/>
      <c r="CE21" s="13"/>
      <c r="CF21" s="7"/>
      <c r="CG21" s="7"/>
      <c r="CH21" s="7"/>
      <c r="CI21" s="7"/>
      <c r="CJ21" s="7"/>
      <c r="CK21" s="70"/>
      <c r="CL21" s="11"/>
      <c r="CM21" s="11"/>
      <c r="CN21" s="115"/>
      <c r="CO21" s="13"/>
      <c r="CP21" s="7"/>
      <c r="CQ21" s="7"/>
      <c r="CR21" s="7"/>
      <c r="CS21" s="7"/>
      <c r="CT21" s="7"/>
      <c r="CU21" s="70"/>
      <c r="CV21" s="11"/>
      <c r="CW21" s="11"/>
      <c r="CX21" s="115"/>
      <c r="CY21" s="13"/>
      <c r="CZ21" s="7"/>
      <c r="DA21" s="7"/>
      <c r="DB21" s="7"/>
      <c r="DC21" s="7"/>
      <c r="DD21" s="7"/>
      <c r="DE21" s="70"/>
      <c r="DF21" s="11"/>
      <c r="DG21" s="11"/>
      <c r="DH21" s="374"/>
      <c r="DI21" s="373"/>
      <c r="DJ21" s="376"/>
      <c r="DK21" s="372"/>
      <c r="DL21" s="372"/>
      <c r="DM21" s="372"/>
      <c r="DN21" s="372"/>
      <c r="DO21" s="372"/>
      <c r="DR21" s="124"/>
      <c r="EB21" s="124"/>
      <c r="EL21" s="124"/>
      <c r="EV21" s="124"/>
      <c r="FF21" s="124"/>
      <c r="FP21" s="124"/>
      <c r="FZ21" s="124"/>
      <c r="GJ21" s="124"/>
      <c r="GT21" s="124"/>
      <c r="HD21" s="124"/>
      <c r="HN21" s="124"/>
      <c r="HX21" s="124"/>
      <c r="IH21" s="124"/>
      <c r="IR21" s="124"/>
      <c r="JB21" s="124"/>
      <c r="JL21" s="124"/>
      <c r="JV21" s="124"/>
    </row>
    <row xmlns:x14ac="http://schemas.microsoft.com/office/spreadsheetml/2009/9/ac" r="22" s="2" customFormat="true" x14ac:dyDescent="0.25">
      <c r="A22" s="395" t="str">
        <f ca="true">IF(ISBLANK('Data Summary'!A24),"",'Data Summary'!A24)</f>
        <v/>
      </c>
      <c r="B22" s="115"/>
      <c r="C22" s="13"/>
      <c r="D22" s="7"/>
      <c r="E22" s="7"/>
      <c r="F22" s="7"/>
      <c r="G22" s="7"/>
      <c r="H22" s="7"/>
      <c r="I22" s="26"/>
      <c r="J22" s="11"/>
      <c r="K22" s="11"/>
      <c r="L22" s="115"/>
      <c r="M22" s="13"/>
      <c r="N22" s="7"/>
      <c r="O22" s="7"/>
      <c r="P22" s="7"/>
      <c r="Q22" s="7"/>
      <c r="R22" s="7"/>
      <c r="S22" s="26"/>
      <c r="T22" s="11"/>
      <c r="U22" s="11"/>
      <c r="V22" s="115"/>
      <c r="W22" s="13"/>
      <c r="X22" s="7"/>
      <c r="Y22" s="7"/>
      <c r="Z22" s="7"/>
      <c r="AA22" s="7"/>
      <c r="AB22" s="7"/>
      <c r="AC22" s="26"/>
      <c r="AD22" s="11"/>
      <c r="AE22" s="11"/>
      <c r="AF22" s="115"/>
      <c r="AG22" s="13"/>
      <c r="AH22" s="7"/>
      <c r="AI22" s="7"/>
      <c r="AJ22" s="7"/>
      <c r="AK22" s="7"/>
      <c r="AL22" s="7"/>
      <c r="AM22" s="26"/>
      <c r="AN22" s="11"/>
      <c r="AO22" s="11"/>
      <c r="AP22" s="115"/>
      <c r="AQ22" s="13"/>
      <c r="AR22" s="7"/>
      <c r="AS22" s="7"/>
      <c r="AT22" s="7"/>
      <c r="AU22" s="7"/>
      <c r="AV22" s="7"/>
      <c r="AW22" s="26"/>
      <c r="AX22" s="11"/>
      <c r="AY22" s="11"/>
      <c r="AZ22" s="115"/>
      <c r="BA22" s="13"/>
      <c r="BB22" s="7"/>
      <c r="BC22" s="7"/>
      <c r="BD22" s="7"/>
      <c r="BE22" s="7"/>
      <c r="BF22" s="7"/>
      <c r="BG22" s="26"/>
      <c r="BH22" s="11"/>
      <c r="BI22" s="11"/>
      <c r="BJ22" s="115"/>
      <c r="BK22" s="13"/>
      <c r="BL22" s="7"/>
      <c r="BM22" s="7"/>
      <c r="BN22" s="7"/>
      <c r="BO22" s="7"/>
      <c r="BP22" s="7"/>
      <c r="BQ22" s="26"/>
      <c r="BR22" s="11"/>
      <c r="BS22" s="11"/>
      <c r="BT22" s="115"/>
      <c r="BU22" s="13"/>
      <c r="BV22" s="7"/>
      <c r="BW22" s="7"/>
      <c r="BX22" s="7"/>
      <c r="BY22" s="7"/>
      <c r="BZ22" s="7"/>
      <c r="CA22" s="26"/>
      <c r="CB22" s="11"/>
      <c r="CC22" s="11"/>
      <c r="CD22" s="115"/>
      <c r="CE22" s="13"/>
      <c r="CF22" s="7"/>
      <c r="CG22" s="7"/>
      <c r="CH22" s="7"/>
      <c r="CI22" s="7"/>
      <c r="CJ22" s="7"/>
      <c r="CK22" s="26"/>
      <c r="CL22" s="11"/>
      <c r="CM22" s="11"/>
      <c r="CN22" s="115"/>
      <c r="CO22" s="13"/>
      <c r="CP22" s="7"/>
      <c r="CQ22" s="7"/>
      <c r="CR22" s="7"/>
      <c r="CS22" s="7"/>
      <c r="CT22" s="7"/>
      <c r="CU22" s="26"/>
      <c r="CV22" s="11"/>
      <c r="CW22" s="11"/>
      <c r="CX22" s="115"/>
      <c r="CY22" s="13"/>
      <c r="CZ22" s="7"/>
      <c r="DA22" s="7"/>
      <c r="DB22" s="7"/>
      <c r="DC22" s="7"/>
      <c r="DD22" s="7"/>
      <c r="DE22" s="26"/>
      <c r="DF22" s="11"/>
      <c r="DG22" s="11"/>
      <c r="DH22" s="374"/>
      <c r="DI22" s="373"/>
      <c r="DJ22" s="376"/>
      <c r="DK22" s="372"/>
      <c r="DL22" s="372"/>
      <c r="DM22" s="372"/>
      <c r="DN22" s="372"/>
      <c r="DO22" s="372"/>
      <c r="DR22" s="124"/>
      <c r="EB22" s="124"/>
      <c r="EL22" s="124"/>
      <c r="EV22" s="124"/>
      <c r="FF22" s="124"/>
      <c r="FP22" s="124"/>
      <c r="FZ22" s="124"/>
      <c r="GJ22" s="124"/>
      <c r="GT22" s="124"/>
      <c r="HD22" s="124"/>
      <c r="HN22" s="124"/>
      <c r="HX22" s="124"/>
      <c r="IH22" s="124"/>
      <c r="IR22" s="124"/>
      <c r="JB22" s="124"/>
      <c r="JL22" s="124"/>
      <c r="JV22" s="124"/>
    </row>
    <row xmlns:x14ac="http://schemas.microsoft.com/office/spreadsheetml/2009/9/ac" r="23" s="2" customFormat="true" x14ac:dyDescent="0.25">
      <c r="A23" s="395" t="str">
        <f ca="true">IF(ISBLANK('Data Summary'!A25),"",'Data Summary'!A25)</f>
        <v/>
      </c>
      <c r="B23" s="115"/>
      <c r="C23" s="13"/>
      <c r="D23" s="7"/>
      <c r="E23" s="7"/>
      <c r="F23" s="7"/>
      <c r="G23" s="7"/>
      <c r="H23" s="7"/>
      <c r="I23" s="26"/>
      <c r="J23" s="11"/>
      <c r="K23" s="11"/>
      <c r="L23" s="115"/>
      <c r="M23" s="13"/>
      <c r="N23" s="7"/>
      <c r="O23" s="7"/>
      <c r="P23" s="7"/>
      <c r="Q23" s="7"/>
      <c r="R23" s="7"/>
      <c r="S23" s="26"/>
      <c r="T23" s="11"/>
      <c r="U23" s="11"/>
      <c r="V23" s="115"/>
      <c r="W23" s="13"/>
      <c r="X23" s="7"/>
      <c r="Y23" s="7"/>
      <c r="Z23" s="7"/>
      <c r="AA23" s="7"/>
      <c r="AB23" s="7"/>
      <c r="AC23" s="26"/>
      <c r="AD23" s="11"/>
      <c r="AE23" s="11"/>
      <c r="AF23" s="115"/>
      <c r="AG23" s="13"/>
      <c r="AH23" s="7"/>
      <c r="AI23" s="7"/>
      <c r="AJ23" s="7"/>
      <c r="AK23" s="7"/>
      <c r="AL23" s="7"/>
      <c r="AM23" s="26"/>
      <c r="AN23" s="11"/>
      <c r="AO23" s="11"/>
      <c r="AP23" s="115"/>
      <c r="AQ23" s="13"/>
      <c r="AR23" s="7"/>
      <c r="AS23" s="7"/>
      <c r="AT23" s="7"/>
      <c r="AU23" s="7"/>
      <c r="AV23" s="7"/>
      <c r="AW23" s="26"/>
      <c r="AX23" s="11"/>
      <c r="AY23" s="11"/>
      <c r="AZ23" s="115"/>
      <c r="BA23" s="13"/>
      <c r="BB23" s="7"/>
      <c r="BC23" s="7"/>
      <c r="BD23" s="7"/>
      <c r="BE23" s="7"/>
      <c r="BF23" s="7"/>
      <c r="BG23" s="26"/>
      <c r="BH23" s="11"/>
      <c r="BI23" s="11"/>
      <c r="BJ23" s="115"/>
      <c r="BK23" s="13"/>
      <c r="BL23" s="7"/>
      <c r="BM23" s="7"/>
      <c r="BN23" s="7"/>
      <c r="BO23" s="7"/>
      <c r="BP23" s="7"/>
      <c r="BQ23" s="26"/>
      <c r="BR23" s="11"/>
      <c r="BS23" s="11"/>
      <c r="BT23" s="115"/>
      <c r="BU23" s="13"/>
      <c r="BV23" s="7"/>
      <c r="BW23" s="7"/>
      <c r="BX23" s="7"/>
      <c r="BY23" s="7"/>
      <c r="BZ23" s="7"/>
      <c r="CA23" s="26"/>
      <c r="CB23" s="11"/>
      <c r="CC23" s="11"/>
      <c r="CD23" s="115"/>
      <c r="CE23" s="13"/>
      <c r="CF23" s="7"/>
      <c r="CG23" s="7"/>
      <c r="CH23" s="7"/>
      <c r="CI23" s="7"/>
      <c r="CJ23" s="7"/>
      <c r="CK23" s="26"/>
      <c r="CL23" s="11"/>
      <c r="CM23" s="11"/>
      <c r="CN23" s="115"/>
      <c r="CO23" s="13"/>
      <c r="CP23" s="7"/>
      <c r="CQ23" s="7"/>
      <c r="CR23" s="7"/>
      <c r="CS23" s="7"/>
      <c r="CT23" s="7"/>
      <c r="CU23" s="26"/>
      <c r="CV23" s="11"/>
      <c r="CW23" s="11"/>
      <c r="CX23" s="115"/>
      <c r="CY23" s="13"/>
      <c r="CZ23" s="7"/>
      <c r="DA23" s="7"/>
      <c r="DB23" s="7"/>
      <c r="DC23" s="7"/>
      <c r="DD23" s="7"/>
      <c r="DE23" s="26"/>
      <c r="DF23" s="11"/>
      <c r="DG23" s="11"/>
      <c r="DH23" s="374"/>
      <c r="DI23" s="373"/>
      <c r="DJ23" s="372"/>
      <c r="DK23" s="372"/>
      <c r="DL23" s="372"/>
      <c r="DM23" s="372"/>
      <c r="DN23" s="372"/>
      <c r="DO23" s="372"/>
      <c r="DR23" s="124"/>
      <c r="EB23" s="124"/>
      <c r="EL23" s="124"/>
      <c r="EV23" s="124"/>
      <c r="FF23" s="124"/>
      <c r="FP23" s="124"/>
      <c r="FZ23" s="124"/>
      <c r="GJ23" s="124"/>
      <c r="GT23" s="124"/>
      <c r="HD23" s="124"/>
      <c r="HN23" s="124"/>
      <c r="HX23" s="124"/>
      <c r="IH23" s="124"/>
      <c r="IR23" s="124"/>
      <c r="JB23" s="124"/>
      <c r="JL23" s="124"/>
      <c r="JV23" s="124"/>
    </row>
    <row xmlns:x14ac="http://schemas.microsoft.com/office/spreadsheetml/2009/9/ac" r="24" s="2" customFormat="true" x14ac:dyDescent="0.25">
      <c r="A24" s="395" t="str">
        <f ca="true">IF(ISBLANK('Data Summary'!A26),"",'Data Summary'!A26)</f>
        <v/>
      </c>
      <c r="B24" s="115"/>
      <c r="C24" s="13"/>
      <c r="D24" s="7"/>
      <c r="E24" s="7"/>
      <c r="F24" s="7"/>
      <c r="G24" s="7"/>
      <c r="H24" s="7"/>
      <c r="I24" s="26"/>
      <c r="J24" s="11"/>
      <c r="K24" s="11"/>
      <c r="L24" s="115"/>
      <c r="M24" s="13"/>
      <c r="N24" s="7"/>
      <c r="O24" s="7"/>
      <c r="P24" s="7"/>
      <c r="Q24" s="7"/>
      <c r="R24" s="7"/>
      <c r="S24" s="26"/>
      <c r="T24" s="11"/>
      <c r="U24" s="11"/>
      <c r="V24" s="115"/>
      <c r="W24" s="13"/>
      <c r="X24" s="7"/>
      <c r="Y24" s="7"/>
      <c r="Z24" s="7"/>
      <c r="AA24" s="7"/>
      <c r="AB24" s="7"/>
      <c r="AC24" s="26"/>
      <c r="AD24" s="11"/>
      <c r="AE24" s="11"/>
      <c r="AF24" s="115"/>
      <c r="AG24" s="13"/>
      <c r="AH24" s="7"/>
      <c r="AI24" s="7"/>
      <c r="AJ24" s="7"/>
      <c r="AK24" s="7"/>
      <c r="AL24" s="7"/>
      <c r="AM24" s="26"/>
      <c r="AN24" s="11"/>
      <c r="AO24" s="11"/>
      <c r="AP24" s="115"/>
      <c r="AQ24" s="13"/>
      <c r="AR24" s="7"/>
      <c r="AS24" s="7"/>
      <c r="AT24" s="7"/>
      <c r="AU24" s="7"/>
      <c r="AV24" s="7"/>
      <c r="AW24" s="26"/>
      <c r="AX24" s="11"/>
      <c r="AY24" s="11"/>
      <c r="AZ24" s="115"/>
      <c r="BA24" s="13"/>
      <c r="BB24" s="7"/>
      <c r="BC24" s="7"/>
      <c r="BD24" s="7"/>
      <c r="BE24" s="7"/>
      <c r="BF24" s="7"/>
      <c r="BG24" s="26"/>
      <c r="BH24" s="11"/>
      <c r="BI24" s="11"/>
      <c r="BJ24" s="115"/>
      <c r="BK24" s="13"/>
      <c r="BL24" s="7"/>
      <c r="BM24" s="7"/>
      <c r="BN24" s="7"/>
      <c r="BO24" s="7"/>
      <c r="BP24" s="7"/>
      <c r="BQ24" s="26"/>
      <c r="BR24" s="11"/>
      <c r="BS24" s="11"/>
      <c r="BT24" s="115"/>
      <c r="BU24" s="13"/>
      <c r="BV24" s="7"/>
      <c r="BW24" s="7"/>
      <c r="BX24" s="7"/>
      <c r="BY24" s="7"/>
      <c r="BZ24" s="7"/>
      <c r="CA24" s="26"/>
      <c r="CB24" s="11"/>
      <c r="CC24" s="11"/>
      <c r="CD24" s="115"/>
      <c r="CE24" s="13"/>
      <c r="CF24" s="7"/>
      <c r="CG24" s="7"/>
      <c r="CH24" s="7"/>
      <c r="CI24" s="7"/>
      <c r="CJ24" s="7"/>
      <c r="CK24" s="26"/>
      <c r="CL24" s="11"/>
      <c r="CM24" s="11"/>
      <c r="CN24" s="115"/>
      <c r="CO24" s="13"/>
      <c r="CP24" s="7"/>
      <c r="CQ24" s="7"/>
      <c r="CR24" s="7"/>
      <c r="CS24" s="7"/>
      <c r="CT24" s="7"/>
      <c r="CU24" s="26"/>
      <c r="CV24" s="11"/>
      <c r="CW24" s="11"/>
      <c r="CX24" s="115"/>
      <c r="CY24" s="13"/>
      <c r="CZ24" s="7"/>
      <c r="DA24" s="7"/>
      <c r="DB24" s="7"/>
      <c r="DC24" s="7"/>
      <c r="DD24" s="7"/>
      <c r="DE24" s="26"/>
      <c r="DF24" s="11"/>
      <c r="DG24" s="11"/>
      <c r="DH24" s="374"/>
      <c r="DI24" s="373"/>
      <c r="DJ24" s="372"/>
      <c r="DK24" s="372"/>
      <c r="DL24" s="372"/>
      <c r="DM24" s="372"/>
      <c r="DN24" s="372"/>
      <c r="DO24" s="372"/>
      <c r="DR24" s="124"/>
      <c r="EB24" s="124"/>
      <c r="EL24" s="124"/>
      <c r="EV24" s="124"/>
      <c r="FF24" s="124"/>
      <c r="FP24" s="124"/>
      <c r="FZ24" s="124"/>
      <c r="GJ24" s="124"/>
      <c r="GT24" s="124"/>
      <c r="HD24" s="124"/>
      <c r="HN24" s="124"/>
      <c r="HX24" s="124"/>
      <c r="IH24" s="124"/>
      <c r="IR24" s="124"/>
      <c r="JB24" s="124"/>
      <c r="JL24" s="124"/>
      <c r="JV24" s="124"/>
    </row>
    <row xmlns:x14ac="http://schemas.microsoft.com/office/spreadsheetml/2009/9/ac" r="25" s="2" customFormat="true" x14ac:dyDescent="0.25">
      <c r="A25" s="395" t="str">
        <f ca="true">IF(ISBLANK('Data Summary'!A27),"",'Data Summary'!A27)</f>
        <v/>
      </c>
      <c r="B25" s="115"/>
      <c r="C25" s="13"/>
      <c r="D25" s="7"/>
      <c r="E25" s="7"/>
      <c r="F25" s="7"/>
      <c r="G25" s="7"/>
      <c r="H25" s="7"/>
      <c r="I25" s="26"/>
      <c r="J25" s="11"/>
      <c r="K25" s="11"/>
      <c r="L25" s="115"/>
      <c r="M25" s="13"/>
      <c r="N25" s="7"/>
      <c r="O25" s="7"/>
      <c r="P25" s="7"/>
      <c r="Q25" s="7"/>
      <c r="R25" s="7"/>
      <c r="S25" s="26"/>
      <c r="T25" s="11"/>
      <c r="U25" s="11"/>
      <c r="V25" s="115"/>
      <c r="W25" s="13"/>
      <c r="X25" s="7"/>
      <c r="Y25" s="7"/>
      <c r="Z25" s="7"/>
      <c r="AA25" s="7"/>
      <c r="AB25" s="7"/>
      <c r="AC25" s="26"/>
      <c r="AD25" s="11"/>
      <c r="AE25" s="11"/>
      <c r="AF25" s="115"/>
      <c r="AG25" s="13"/>
      <c r="AH25" s="7"/>
      <c r="AI25" s="7"/>
      <c r="AJ25" s="7"/>
      <c r="AK25" s="7"/>
      <c r="AL25" s="7"/>
      <c r="AM25" s="26"/>
      <c r="AN25" s="11"/>
      <c r="AO25" s="11"/>
      <c r="AP25" s="115"/>
      <c r="AQ25" s="13"/>
      <c r="AR25" s="7"/>
      <c r="AS25" s="7"/>
      <c r="AT25" s="7"/>
      <c r="AU25" s="7"/>
      <c r="AV25" s="7"/>
      <c r="AW25" s="26"/>
      <c r="AX25" s="11"/>
      <c r="AY25" s="11"/>
      <c r="AZ25" s="115"/>
      <c r="BA25" s="13"/>
      <c r="BB25" s="7"/>
      <c r="BC25" s="7"/>
      <c r="BD25" s="7"/>
      <c r="BE25" s="7"/>
      <c r="BF25" s="7"/>
      <c r="BG25" s="26"/>
      <c r="BH25" s="11"/>
      <c r="BI25" s="11"/>
      <c r="BJ25" s="115"/>
      <c r="BK25" s="13"/>
      <c r="BL25" s="7"/>
      <c r="BM25" s="7"/>
      <c r="BN25" s="7"/>
      <c r="BO25" s="7"/>
      <c r="BP25" s="7"/>
      <c r="BQ25" s="26"/>
      <c r="BR25" s="11"/>
      <c r="BS25" s="11"/>
      <c r="BT25" s="115"/>
      <c r="BU25" s="13"/>
      <c r="BV25" s="7"/>
      <c r="BW25" s="7"/>
      <c r="BX25" s="7"/>
      <c r="BY25" s="7"/>
      <c r="BZ25" s="7"/>
      <c r="CA25" s="26"/>
      <c r="CB25" s="11"/>
      <c r="CC25" s="11"/>
      <c r="CD25" s="115"/>
      <c r="CE25" s="13"/>
      <c r="CF25" s="7"/>
      <c r="CG25" s="7"/>
      <c r="CH25" s="7"/>
      <c r="CI25" s="7"/>
      <c r="CJ25" s="7"/>
      <c r="CK25" s="26"/>
      <c r="CL25" s="11"/>
      <c r="CM25" s="11"/>
      <c r="CN25" s="115"/>
      <c r="CO25" s="13"/>
      <c r="CP25" s="7"/>
      <c r="CQ25" s="7"/>
      <c r="CR25" s="7"/>
      <c r="CS25" s="7"/>
      <c r="CT25" s="7"/>
      <c r="CU25" s="26"/>
      <c r="CV25" s="11"/>
      <c r="CW25" s="11"/>
      <c r="CX25" s="115"/>
      <c r="CY25" s="13"/>
      <c r="CZ25" s="7"/>
      <c r="DA25" s="7"/>
      <c r="DB25" s="7"/>
      <c r="DC25" s="7"/>
      <c r="DD25" s="7"/>
      <c r="DE25" s="26"/>
      <c r="DF25" s="11"/>
      <c r="DG25" s="11"/>
      <c r="DH25" s="374"/>
      <c r="DI25" s="373"/>
      <c r="DJ25" s="372"/>
      <c r="DK25" s="372"/>
      <c r="DL25" s="372"/>
      <c r="DM25" s="372"/>
      <c r="DN25" s="372"/>
      <c r="DO25" s="372"/>
      <c r="DR25" s="124"/>
      <c r="EB25" s="124"/>
      <c r="EL25" s="124"/>
      <c r="EV25" s="124"/>
      <c r="FF25" s="124"/>
      <c r="FP25" s="124"/>
      <c r="FZ25" s="124"/>
      <c r="GJ25" s="124"/>
      <c r="GT25" s="124"/>
      <c r="HD25" s="124"/>
      <c r="HN25" s="124"/>
      <c r="HX25" s="124"/>
      <c r="IH25" s="124"/>
      <c r="IR25" s="124"/>
      <c r="JB25" s="124"/>
      <c r="JL25" s="124"/>
      <c r="JV25" s="124"/>
    </row>
    <row xmlns:x14ac="http://schemas.microsoft.com/office/spreadsheetml/2009/9/ac" r="26" s="2" customFormat="true" ht="83.25" customHeight="true" x14ac:dyDescent="0.25">
      <c r="A26" s="395" t="str">
        <f ca="true">IF(ISBLANK('Data Summary'!A28),"",'Data Summary'!A28)</f>
        <v/>
      </c>
      <c r="B26" s="116" t="s">
        <v>12</v>
      </c>
      <c r="C26" s="581" t="s">
        <v>266</v>
      </c>
      <c r="D26" s="581"/>
      <c r="E26" s="581"/>
      <c r="F26" s="581"/>
      <c r="G26" s="581"/>
      <c r="H26" s="581"/>
      <c r="I26" s="582"/>
      <c r="J26" s="11"/>
      <c r="K26" s="11"/>
      <c r="L26" s="116" t="s">
        <v>12</v>
      </c>
      <c r="M26" s="581" t="s">
        <v>162</v>
      </c>
      <c r="N26" s="581"/>
      <c r="O26" s="581"/>
      <c r="P26" s="581"/>
      <c r="Q26" s="581"/>
      <c r="R26" s="581"/>
      <c r="S26" s="582"/>
      <c r="T26" s="11"/>
      <c r="U26" s="11"/>
      <c r="V26" s="116" t="s">
        <v>12</v>
      </c>
      <c r="W26" s="581" t="s">
        <v>162</v>
      </c>
      <c r="X26" s="581"/>
      <c r="Y26" s="581"/>
      <c r="Z26" s="581"/>
      <c r="AA26" s="581"/>
      <c r="AB26" s="581"/>
      <c r="AC26" s="582"/>
      <c r="AD26" s="11"/>
      <c r="AE26" s="11"/>
      <c r="AF26" s="116" t="s">
        <v>12</v>
      </c>
      <c r="AG26" s="581" t="s">
        <v>162</v>
      </c>
      <c r="AH26" s="581"/>
      <c r="AI26" s="581"/>
      <c r="AJ26" s="581"/>
      <c r="AK26" s="581"/>
      <c r="AL26" s="581"/>
      <c r="AM26" s="582"/>
      <c r="AN26" s="11"/>
      <c r="AO26" s="11"/>
      <c r="AP26" s="116" t="s">
        <v>12</v>
      </c>
      <c r="AQ26" s="581" t="s">
        <v>274</v>
      </c>
      <c r="AR26" s="581"/>
      <c r="AS26" s="581"/>
      <c r="AT26" s="581"/>
      <c r="AU26" s="581"/>
      <c r="AV26" s="581"/>
      <c r="AW26" s="582"/>
      <c r="AX26" s="11"/>
      <c r="AY26" s="11"/>
      <c r="AZ26" s="116" t="s">
        <v>12</v>
      </c>
      <c r="BA26" s="581" t="s">
        <v>274</v>
      </c>
      <c r="BB26" s="581"/>
      <c r="BC26" s="581"/>
      <c r="BD26" s="581"/>
      <c r="BE26" s="581"/>
      <c r="BF26" s="581"/>
      <c r="BG26" s="582"/>
      <c r="BH26" s="11"/>
      <c r="BI26" s="11"/>
      <c r="BJ26" s="116" t="s">
        <v>12</v>
      </c>
      <c r="BK26" s="581" t="s">
        <v>162</v>
      </c>
      <c r="BL26" s="581"/>
      <c r="BM26" s="581"/>
      <c r="BN26" s="581"/>
      <c r="BO26" s="581"/>
      <c r="BP26" s="581"/>
      <c r="BQ26" s="582"/>
      <c r="BR26" s="11"/>
      <c r="BS26" s="11"/>
      <c r="BT26" s="116" t="s">
        <v>12</v>
      </c>
      <c r="BU26" s="581" t="s">
        <v>162</v>
      </c>
      <c r="BV26" s="581"/>
      <c r="BW26" s="581"/>
      <c r="BX26" s="581"/>
      <c r="BY26" s="581"/>
      <c r="BZ26" s="581"/>
      <c r="CA26" s="582"/>
      <c r="CB26" s="11"/>
      <c r="CC26" s="11"/>
      <c r="CD26" s="116" t="s">
        <v>12</v>
      </c>
      <c r="CE26" s="581" t="s">
        <v>274</v>
      </c>
      <c r="CF26" s="581"/>
      <c r="CG26" s="581"/>
      <c r="CH26" s="581"/>
      <c r="CI26" s="581"/>
      <c r="CJ26" s="581"/>
      <c r="CK26" s="582"/>
      <c r="CL26" s="11"/>
      <c r="CM26" s="11"/>
      <c r="CN26" s="116" t="s">
        <v>12</v>
      </c>
      <c r="CO26" s="581" t="s">
        <v>274</v>
      </c>
      <c r="CP26" s="581"/>
      <c r="CQ26" s="581"/>
      <c r="CR26" s="581"/>
      <c r="CS26" s="581"/>
      <c r="CT26" s="581"/>
      <c r="CU26" s="582"/>
      <c r="CV26" s="11"/>
      <c r="CW26" s="11"/>
      <c r="CX26" s="116" t="s">
        <v>12</v>
      </c>
      <c r="CY26" s="583" t="s">
        <v>224</v>
      </c>
      <c r="CZ26" s="584"/>
      <c r="DA26" s="584"/>
      <c r="DB26" s="584"/>
      <c r="DC26" s="584"/>
      <c r="DD26" s="584"/>
      <c r="DE26" s="585"/>
      <c r="DF26" s="11"/>
      <c r="DG26" s="11"/>
      <c r="DH26" s="371"/>
      <c r="DI26" s="580"/>
      <c r="DJ26" s="580"/>
      <c r="DK26" s="580"/>
      <c r="DL26" s="580"/>
      <c r="DM26" s="580"/>
      <c r="DN26" s="580"/>
      <c r="DO26" s="580"/>
      <c r="DR26" s="124"/>
      <c r="EB26" s="124"/>
      <c r="EL26" s="124"/>
      <c r="EV26" s="124"/>
      <c r="FF26" s="124"/>
      <c r="FP26" s="124"/>
      <c r="FZ26" s="124"/>
      <c r="GJ26" s="124"/>
      <c r="GT26" s="124"/>
      <c r="HD26" s="124"/>
      <c r="HN26" s="124"/>
      <c r="HX26" s="124"/>
      <c r="IH26" s="124"/>
      <c r="IR26" s="124"/>
      <c r="JB26" s="124"/>
      <c r="JL26" s="124"/>
      <c r="JV26" s="124"/>
    </row>
    <row xmlns:x14ac="http://schemas.microsoft.com/office/spreadsheetml/2009/9/ac" r="27" s="2" customFormat="true" ht="15.75" customHeight="true" x14ac:dyDescent="0.25">
      <c r="A27" s="395" t="str">
        <f ca="true">IF(ISBLANK('Data Summary'!A29),"",'Data Summary'!A29)</f>
        <v/>
      </c>
      <c r="B27" s="116"/>
      <c r="C27" s="65" t="s">
        <v>106</v>
      </c>
      <c r="D27" s="53"/>
      <c r="E27" s="53"/>
      <c r="F27" s="53"/>
      <c r="G27" s="53" t="s">
        <v>142</v>
      </c>
      <c r="H27" s="53" t="s">
        <v>142</v>
      </c>
      <c r="I27" s="100"/>
      <c r="J27" s="11"/>
      <c r="K27" s="11"/>
      <c r="L27" s="116"/>
      <c r="M27" s="65" t="s">
        <v>106</v>
      </c>
      <c r="N27" s="53"/>
      <c r="O27" s="53"/>
      <c r="P27" s="53"/>
      <c r="Q27" s="53"/>
      <c r="R27" s="53"/>
      <c r="S27" s="391"/>
      <c r="T27" s="11"/>
      <c r="U27" s="11"/>
      <c r="V27" s="116"/>
      <c r="W27" s="65" t="s">
        <v>106</v>
      </c>
      <c r="X27" s="53"/>
      <c r="Y27" s="53"/>
      <c r="Z27" s="53"/>
      <c r="AA27" s="53"/>
      <c r="AB27" s="53"/>
      <c r="AC27" s="179"/>
      <c r="AD27" s="11"/>
      <c r="AE27" s="11"/>
      <c r="AF27" s="116"/>
      <c r="AG27" s="65" t="s">
        <v>106</v>
      </c>
      <c r="AH27" s="53"/>
      <c r="AI27" s="53"/>
      <c r="AJ27" s="53"/>
      <c r="AK27" s="53"/>
      <c r="AL27" s="53"/>
      <c r="AM27" s="179"/>
      <c r="AN27" s="11"/>
      <c r="AO27" s="11"/>
      <c r="AP27" s="116"/>
      <c r="AQ27" s="65" t="s">
        <v>106</v>
      </c>
      <c r="AR27" s="53" t="s">
        <v>142</v>
      </c>
      <c r="AS27" s="53"/>
      <c r="AT27" s="53"/>
      <c r="AU27" s="53" t="s">
        <v>142</v>
      </c>
      <c r="AV27" s="53" t="s">
        <v>142</v>
      </c>
      <c r="AW27" s="98" t="s">
        <v>142</v>
      </c>
      <c r="AX27" s="11"/>
      <c r="AY27" s="11"/>
      <c r="AZ27" s="116"/>
      <c r="BA27" s="65" t="s">
        <v>106</v>
      </c>
      <c r="BB27" s="53" t="s">
        <v>142</v>
      </c>
      <c r="BC27" s="53"/>
      <c r="BD27" s="53"/>
      <c r="BE27" s="53" t="s">
        <v>142</v>
      </c>
      <c r="BF27" s="53" t="s">
        <v>142</v>
      </c>
      <c r="BG27" s="98"/>
      <c r="BH27" s="11"/>
      <c r="BI27" s="11"/>
      <c r="BJ27" s="116"/>
      <c r="BK27" s="65" t="s">
        <v>106</v>
      </c>
      <c r="BL27" s="53"/>
      <c r="BM27" s="53"/>
      <c r="BN27" s="53"/>
      <c r="BO27" s="53"/>
      <c r="BP27" s="53"/>
      <c r="BQ27" s="367"/>
      <c r="BR27" s="11"/>
      <c r="BS27" s="11"/>
      <c r="BT27" s="116"/>
      <c r="BU27" s="65" t="s">
        <v>106</v>
      </c>
      <c r="BV27" s="53"/>
      <c r="BW27" s="53"/>
      <c r="BX27" s="53"/>
      <c r="BY27" s="53"/>
      <c r="BZ27" s="53"/>
      <c r="CA27" s="367"/>
      <c r="CB27" s="11"/>
      <c r="CC27" s="11"/>
      <c r="CD27" s="116"/>
      <c r="CE27" s="65" t="s">
        <v>106</v>
      </c>
      <c r="CF27" s="53" t="s">
        <v>142</v>
      </c>
      <c r="CG27" s="53"/>
      <c r="CH27" s="53"/>
      <c r="CI27" s="53" t="s">
        <v>142</v>
      </c>
      <c r="CJ27" s="53" t="s">
        <v>142</v>
      </c>
      <c r="CK27" s="98"/>
      <c r="CL27" s="11"/>
      <c r="CM27" s="11"/>
      <c r="CN27" s="116"/>
      <c r="CO27" s="65" t="s">
        <v>106</v>
      </c>
      <c r="CP27" s="53" t="s">
        <v>142</v>
      </c>
      <c r="CQ27" s="53"/>
      <c r="CR27" s="53"/>
      <c r="CS27" s="53" t="s">
        <v>142</v>
      </c>
      <c r="CT27" s="53" t="s">
        <v>142</v>
      </c>
      <c r="CU27" s="98" t="s">
        <v>142</v>
      </c>
      <c r="CV27" s="11"/>
      <c r="CW27" s="11"/>
      <c r="CX27" s="116"/>
      <c r="CY27" s="65" t="s">
        <v>106</v>
      </c>
      <c r="CZ27" s="53"/>
      <c r="DA27" s="53"/>
      <c r="DB27" s="53"/>
      <c r="DC27" s="53"/>
      <c r="DD27" s="53"/>
      <c r="DE27" s="367"/>
      <c r="DF27" s="11"/>
      <c r="DG27" s="11"/>
      <c r="DH27" s="371"/>
      <c r="DI27" s="384"/>
      <c r="DJ27" s="385"/>
      <c r="DK27" s="385"/>
      <c r="DL27" s="385"/>
      <c r="DM27" s="385"/>
      <c r="DN27" s="385"/>
      <c r="DO27" s="384"/>
      <c r="DR27" s="124"/>
      <c r="EB27" s="124"/>
      <c r="EL27" s="124"/>
      <c r="EV27" s="124"/>
      <c r="FF27" s="124"/>
      <c r="FP27" s="124"/>
      <c r="FZ27" s="124"/>
      <c r="GJ27" s="124"/>
      <c r="GT27" s="124"/>
      <c r="HD27" s="124"/>
      <c r="HN27" s="124"/>
      <c r="HX27" s="124"/>
      <c r="IH27" s="124"/>
      <c r="IR27" s="124"/>
      <c r="JB27" s="124"/>
      <c r="JL27" s="124"/>
      <c r="JV27" s="124"/>
    </row>
    <row xmlns:x14ac="http://schemas.microsoft.com/office/spreadsheetml/2009/9/ac" r="28" s="2" customFormat="true" ht="15.75" customHeight="true" x14ac:dyDescent="0.25">
      <c r="A28" s="395" t="str">
        <f ca="true">IF(ISBLANK('Data Summary'!A30),"",'Data Summary'!A30)</f>
        <v/>
      </c>
      <c r="B28" s="116"/>
      <c r="C28" s="65" t="s">
        <v>88</v>
      </c>
      <c r="D28" s="53"/>
      <c r="E28" s="53"/>
      <c r="F28" s="53"/>
      <c r="G28" s="53" t="s">
        <v>142</v>
      </c>
      <c r="H28" s="53" t="s">
        <v>142</v>
      </c>
      <c r="I28" s="98"/>
      <c r="J28" s="11"/>
      <c r="K28" s="11"/>
      <c r="L28" s="116"/>
      <c r="M28" s="65" t="s">
        <v>88</v>
      </c>
      <c r="N28" s="53"/>
      <c r="O28" s="53"/>
      <c r="P28" s="53"/>
      <c r="Q28" s="53"/>
      <c r="R28" s="53"/>
      <c r="S28" s="98"/>
      <c r="T28" s="11"/>
      <c r="U28" s="11"/>
      <c r="V28" s="116"/>
      <c r="W28" s="65" t="s">
        <v>88</v>
      </c>
      <c r="X28" s="53"/>
      <c r="Y28" s="53"/>
      <c r="Z28" s="53"/>
      <c r="AA28" s="53"/>
      <c r="AB28" s="53"/>
      <c r="AC28" s="98"/>
      <c r="AD28" s="11"/>
      <c r="AE28" s="11"/>
      <c r="AF28" s="116"/>
      <c r="AG28" s="65" t="s">
        <v>88</v>
      </c>
      <c r="AH28" s="53"/>
      <c r="AI28" s="53"/>
      <c r="AJ28" s="53"/>
      <c r="AK28" s="53"/>
      <c r="AL28" s="53"/>
      <c r="AM28" s="98"/>
      <c r="AN28" s="11"/>
      <c r="AO28" s="11"/>
      <c r="AP28" s="116"/>
      <c r="AQ28" s="65" t="s">
        <v>88</v>
      </c>
      <c r="AR28" s="53" t="s">
        <v>142</v>
      </c>
      <c r="AS28" s="53"/>
      <c r="AT28" s="53"/>
      <c r="AU28" s="53" t="s">
        <v>142</v>
      </c>
      <c r="AV28" s="53" t="s">
        <v>142</v>
      </c>
      <c r="AW28" s="98" t="s">
        <v>142</v>
      </c>
      <c r="AX28" s="11"/>
      <c r="AY28" s="11"/>
      <c r="AZ28" s="116"/>
      <c r="BA28" s="65" t="s">
        <v>88</v>
      </c>
      <c r="BB28" s="53" t="s">
        <v>142</v>
      </c>
      <c r="BC28" s="53"/>
      <c r="BD28" s="53"/>
      <c r="BE28" s="53" t="s">
        <v>142</v>
      </c>
      <c r="BF28" s="53" t="s">
        <v>142</v>
      </c>
      <c r="BG28" s="98"/>
      <c r="BH28" s="11"/>
      <c r="BI28" s="11"/>
      <c r="BJ28" s="116"/>
      <c r="BK28" s="65" t="s">
        <v>88</v>
      </c>
      <c r="BL28" s="53"/>
      <c r="BM28" s="53"/>
      <c r="BN28" s="53"/>
      <c r="BO28" s="53"/>
      <c r="BP28" s="53"/>
      <c r="BQ28" s="98"/>
      <c r="BR28" s="11"/>
      <c r="BS28" s="11"/>
      <c r="BT28" s="116"/>
      <c r="BU28" s="65" t="s">
        <v>88</v>
      </c>
      <c r="BV28" s="53"/>
      <c r="BW28" s="53"/>
      <c r="BX28" s="53"/>
      <c r="BY28" s="53"/>
      <c r="BZ28" s="53"/>
      <c r="CA28" s="98"/>
      <c r="CB28" s="11"/>
      <c r="CC28" s="11"/>
      <c r="CD28" s="116"/>
      <c r="CE28" s="65" t="s">
        <v>88</v>
      </c>
      <c r="CF28" s="53" t="s">
        <v>142</v>
      </c>
      <c r="CG28" s="53"/>
      <c r="CH28" s="53"/>
      <c r="CI28" s="53" t="s">
        <v>142</v>
      </c>
      <c r="CJ28" s="53" t="s">
        <v>142</v>
      </c>
      <c r="CK28" s="98"/>
      <c r="CL28" s="11"/>
      <c r="CM28" s="11"/>
      <c r="CN28" s="116"/>
      <c r="CO28" s="65" t="s">
        <v>88</v>
      </c>
      <c r="CP28" s="53" t="s">
        <v>142</v>
      </c>
      <c r="CQ28" s="53"/>
      <c r="CR28" s="53"/>
      <c r="CS28" s="53" t="s">
        <v>142</v>
      </c>
      <c r="CT28" s="53" t="s">
        <v>142</v>
      </c>
      <c r="CU28" s="98" t="s">
        <v>142</v>
      </c>
      <c r="CV28" s="11"/>
      <c r="CW28" s="11"/>
      <c r="CX28" s="116"/>
      <c r="CY28" s="65" t="s">
        <v>88</v>
      </c>
      <c r="CZ28" s="53" t="s">
        <v>142</v>
      </c>
      <c r="DA28" s="53" t="s">
        <v>142</v>
      </c>
      <c r="DB28" s="53" t="s">
        <v>142</v>
      </c>
      <c r="DC28" s="53"/>
      <c r="DD28" s="53" t="s">
        <v>142</v>
      </c>
      <c r="DE28" s="98" t="s">
        <v>142</v>
      </c>
      <c r="DF28" s="11"/>
      <c r="DG28" s="11"/>
      <c r="DH28" s="371"/>
      <c r="DI28" s="384"/>
      <c r="DJ28" s="385"/>
      <c r="DK28" s="385"/>
      <c r="DL28" s="385"/>
      <c r="DM28" s="385"/>
      <c r="DN28" s="385"/>
      <c r="DO28" s="385"/>
      <c r="DR28" s="124"/>
      <c r="EB28" s="124"/>
      <c r="EL28" s="124"/>
      <c r="EV28" s="124"/>
      <c r="FF28" s="124"/>
      <c r="FP28" s="124"/>
      <c r="FZ28" s="124"/>
      <c r="GJ28" s="124"/>
      <c r="GT28" s="124"/>
      <c r="HD28" s="124"/>
      <c r="HN28" s="124"/>
      <c r="HX28" s="124"/>
      <c r="IH28" s="124"/>
      <c r="IR28" s="124"/>
      <c r="JB28" s="124"/>
      <c r="JL28" s="124"/>
      <c r="JV28" s="124"/>
    </row>
    <row xmlns:x14ac="http://schemas.microsoft.com/office/spreadsheetml/2009/9/ac" r="29" ht="15.75" customHeight="true" x14ac:dyDescent="0.25">
      <c r="A29" s="395" t="str">
        <f ca="true">IF(ISBLANK('Data Summary'!A31),"",'Data Summary'!A31)</f>
        <v/>
      </c>
      <c r="B29" s="116"/>
      <c r="C29" s="65" t="s">
        <v>143</v>
      </c>
      <c r="D29" s="53"/>
      <c r="E29" s="53"/>
      <c r="F29" s="53"/>
      <c r="G29" s="53"/>
      <c r="H29" s="53"/>
      <c r="I29" s="98"/>
      <c r="J29" s="11"/>
      <c r="K29" s="11"/>
      <c r="L29" s="116"/>
      <c r="M29" s="65" t="s">
        <v>143</v>
      </c>
      <c r="N29" s="53"/>
      <c r="O29" s="53"/>
      <c r="P29" s="53"/>
      <c r="Q29" s="53"/>
      <c r="R29" s="53"/>
      <c r="S29" s="98"/>
      <c r="T29" s="11"/>
      <c r="U29" s="11"/>
      <c r="V29" s="116"/>
      <c r="W29" s="65" t="s">
        <v>143</v>
      </c>
      <c r="X29" s="53"/>
      <c r="Y29" s="53"/>
      <c r="Z29" s="53"/>
      <c r="AA29" s="53"/>
      <c r="AB29" s="53"/>
      <c r="AC29" s="98"/>
      <c r="AD29" s="11"/>
      <c r="AE29" s="11"/>
      <c r="AF29" s="116"/>
      <c r="AG29" s="65" t="s">
        <v>143</v>
      </c>
      <c r="AH29" s="53"/>
      <c r="AI29" s="53"/>
      <c r="AJ29" s="53"/>
      <c r="AK29" s="53"/>
      <c r="AL29" s="53"/>
      <c r="AM29" s="98"/>
      <c r="AN29" s="11"/>
      <c r="AO29" s="11"/>
      <c r="AP29" s="116"/>
      <c r="AQ29" s="65" t="s">
        <v>143</v>
      </c>
      <c r="AR29" s="53" t="s">
        <v>142</v>
      </c>
      <c r="AS29" s="53"/>
      <c r="AT29" s="53"/>
      <c r="AU29" s="53" t="s">
        <v>142</v>
      </c>
      <c r="AV29" s="53" t="s">
        <v>142</v>
      </c>
      <c r="AW29" s="98" t="s">
        <v>142</v>
      </c>
      <c r="AX29" s="11"/>
      <c r="AY29" s="11"/>
      <c r="AZ29" s="116"/>
      <c r="BA29" s="65" t="s">
        <v>143</v>
      </c>
      <c r="BB29" s="53" t="s">
        <v>142</v>
      </c>
      <c r="BC29" s="53"/>
      <c r="BD29" s="53"/>
      <c r="BE29" s="53" t="s">
        <v>142</v>
      </c>
      <c r="BF29" s="53" t="s">
        <v>142</v>
      </c>
      <c r="BG29" s="98" t="s">
        <v>142</v>
      </c>
      <c r="BH29" s="11"/>
      <c r="BI29" s="11"/>
      <c r="BJ29" s="116"/>
      <c r="BK29" s="65" t="s">
        <v>143</v>
      </c>
      <c r="BL29" s="53"/>
      <c r="BM29" s="53"/>
      <c r="BN29" s="53"/>
      <c r="BO29" s="53"/>
      <c r="BP29" s="53"/>
      <c r="BQ29" s="98"/>
      <c r="BR29" s="11"/>
      <c r="BS29" s="11"/>
      <c r="BT29" s="116"/>
      <c r="BU29" s="65" t="s">
        <v>143</v>
      </c>
      <c r="BV29" s="53"/>
      <c r="BW29" s="53"/>
      <c r="BX29" s="53"/>
      <c r="BY29" s="53"/>
      <c r="BZ29" s="53"/>
      <c r="CA29" s="98"/>
      <c r="CB29" s="11"/>
      <c r="CC29" s="11"/>
      <c r="CD29" s="116"/>
      <c r="CE29" s="65" t="s">
        <v>143</v>
      </c>
      <c r="CF29" s="53" t="s">
        <v>142</v>
      </c>
      <c r="CG29" s="53"/>
      <c r="CH29" s="53"/>
      <c r="CI29" s="53" t="s">
        <v>142</v>
      </c>
      <c r="CJ29" s="53" t="s">
        <v>142</v>
      </c>
      <c r="CK29" s="98" t="s">
        <v>142</v>
      </c>
      <c r="CL29" s="11"/>
      <c r="CM29" s="11"/>
      <c r="CN29" s="116"/>
      <c r="CO29" s="65" t="s">
        <v>143</v>
      </c>
      <c r="CP29" s="53" t="s">
        <v>142</v>
      </c>
      <c r="CQ29" s="53"/>
      <c r="CR29" s="53"/>
      <c r="CS29" s="53" t="s">
        <v>142</v>
      </c>
      <c r="CT29" s="53" t="s">
        <v>142</v>
      </c>
      <c r="CU29" s="98" t="s">
        <v>142</v>
      </c>
      <c r="CV29" s="11"/>
      <c r="CW29" s="11"/>
      <c r="CX29" s="116"/>
      <c r="CY29" s="65" t="s">
        <v>143</v>
      </c>
      <c r="CZ29" s="53"/>
      <c r="DA29" s="53"/>
      <c r="DB29" s="53"/>
      <c r="DC29" s="53"/>
      <c r="DD29" s="53"/>
      <c r="DE29" s="98"/>
      <c r="DF29" s="11"/>
      <c r="DG29" s="11"/>
      <c r="DH29" s="371"/>
      <c r="DI29" s="384"/>
      <c r="DJ29" s="385"/>
      <c r="DK29" s="385"/>
      <c r="DL29" s="385"/>
      <c r="DM29" s="385"/>
      <c r="DN29" s="385"/>
      <c r="DO29" s="385"/>
    </row>
    <row xmlns:x14ac="http://schemas.microsoft.com/office/spreadsheetml/2009/9/ac" r="30" ht="15.75" customHeight="true" x14ac:dyDescent="0.25">
      <c r="A30" s="395" t="str">
        <f ca="true">IF(ISBLANK('Data Summary'!A32),"",'Data Summary'!A32)</f>
        <v/>
      </c>
      <c r="B30" s="117"/>
      <c r="C30" s="12" t="s">
        <v>23</v>
      </c>
      <c r="D30" s="71"/>
      <c r="E30" s="71"/>
      <c r="F30" s="71"/>
      <c r="G30" s="72"/>
      <c r="H30" s="73"/>
      <c r="I30" s="74"/>
      <c r="J30" s="11"/>
      <c r="K30" s="11"/>
      <c r="L30" s="117"/>
      <c r="M30" s="12" t="s">
        <v>23</v>
      </c>
      <c r="N30" s="71"/>
      <c r="O30" s="71"/>
      <c r="P30" s="71"/>
      <c r="Q30" s="72"/>
      <c r="R30" s="73"/>
      <c r="S30" s="74"/>
      <c r="T30" s="11"/>
      <c r="U30" s="11"/>
      <c r="V30" s="117"/>
      <c r="W30" s="12" t="s">
        <v>23</v>
      </c>
      <c r="X30" s="71"/>
      <c r="Y30" s="71"/>
      <c r="Z30" s="71"/>
      <c r="AA30" s="72"/>
      <c r="AB30" s="73"/>
      <c r="AC30" s="74"/>
      <c r="AD30" s="11"/>
      <c r="AE30" s="11"/>
      <c r="AF30" s="117"/>
      <c r="AG30" s="12" t="s">
        <v>23</v>
      </c>
      <c r="AH30" s="71"/>
      <c r="AI30" s="71"/>
      <c r="AJ30" s="71"/>
      <c r="AK30" s="72"/>
      <c r="AL30" s="73"/>
      <c r="AM30" s="74"/>
      <c r="AN30" s="11"/>
      <c r="AO30" s="11"/>
      <c r="AP30" s="117"/>
      <c r="AQ30" s="12" t="s">
        <v>23</v>
      </c>
      <c r="AR30" s="71"/>
      <c r="AS30" s="71"/>
      <c r="AT30" s="71"/>
      <c r="AU30" s="72"/>
      <c r="AV30" s="73"/>
      <c r="AW30" s="74"/>
      <c r="AX30" s="11"/>
      <c r="AY30" s="11"/>
      <c r="AZ30" s="117"/>
      <c r="BA30" s="12" t="s">
        <v>23</v>
      </c>
      <c r="BB30" s="71"/>
      <c r="BC30" s="71"/>
      <c r="BD30" s="71"/>
      <c r="BE30" s="72"/>
      <c r="BF30" s="73"/>
      <c r="BG30" s="74"/>
      <c r="BH30" s="11"/>
      <c r="BI30" s="11"/>
      <c r="BJ30" s="117"/>
      <c r="BK30" s="12" t="s">
        <v>23</v>
      </c>
      <c r="BL30" s="71"/>
      <c r="BM30" s="71"/>
      <c r="BN30" s="71"/>
      <c r="BO30" s="72"/>
      <c r="BP30" s="73"/>
      <c r="BQ30" s="74"/>
      <c r="BR30" s="11"/>
      <c r="BS30" s="11"/>
      <c r="BT30" s="117"/>
      <c r="BU30" s="12" t="s">
        <v>23</v>
      </c>
      <c r="BV30" s="71"/>
      <c r="BW30" s="71"/>
      <c r="BX30" s="71"/>
      <c r="BY30" s="72"/>
      <c r="BZ30" s="73"/>
      <c r="CA30" s="74"/>
      <c r="CB30" s="11"/>
      <c r="CC30" s="11"/>
      <c r="CD30" s="117"/>
      <c r="CE30" s="12" t="s">
        <v>23</v>
      </c>
      <c r="CF30" s="71"/>
      <c r="CG30" s="71"/>
      <c r="CH30" s="71"/>
      <c r="CI30" s="72"/>
      <c r="CJ30" s="73"/>
      <c r="CK30" s="74"/>
      <c r="CL30" s="11"/>
      <c r="CM30" s="11"/>
      <c r="CN30" s="117"/>
      <c r="CO30" s="12" t="s">
        <v>23</v>
      </c>
      <c r="CP30" s="71"/>
      <c r="CQ30" s="71"/>
      <c r="CR30" s="71"/>
      <c r="CS30" s="72"/>
      <c r="CT30" s="73"/>
      <c r="CU30" s="74"/>
      <c r="CV30" s="11"/>
      <c r="CW30" s="11"/>
      <c r="CX30" s="117"/>
      <c r="CY30" s="12" t="s">
        <v>23</v>
      </c>
      <c r="CZ30" s="71">
        <v>13556</v>
      </c>
      <c r="DA30" s="71">
        <v>5179</v>
      </c>
      <c r="DB30" s="71">
        <v>8377</v>
      </c>
      <c r="DC30" s="72" t="s">
        <v>218</v>
      </c>
      <c r="DD30" s="73">
        <v>13182</v>
      </c>
      <c r="DE30" s="74">
        <v>12735</v>
      </c>
      <c r="DF30" s="11"/>
      <c r="DG30" s="11"/>
      <c r="DI30" s="384"/>
      <c r="DJ30" s="387"/>
      <c r="DK30" s="387"/>
      <c r="DL30" s="387"/>
      <c r="DM30" s="388"/>
      <c r="DN30" s="389"/>
      <c r="DO30" s="389"/>
    </row>
    <row xmlns:x14ac="http://schemas.microsoft.com/office/spreadsheetml/2009/9/ac" r="31" s="3" customFormat="true" ht="16.5" thickBot="true" x14ac:dyDescent="0.3">
      <c r="A31" s="395" t="str">
        <f ca="true">IF(ISBLANK('Data Summary'!A33),"",'Data Summary'!A33)</f>
        <v/>
      </c>
      <c r="B31" s="118"/>
      <c r="C31" s="75" t="s">
        <v>20</v>
      </c>
      <c r="D31" s="76"/>
      <c r="E31" s="76"/>
      <c r="F31" s="76"/>
      <c r="G31" s="76"/>
      <c r="H31" s="76"/>
      <c r="I31" s="77"/>
      <c r="J31" s="11"/>
      <c r="K31" s="11"/>
      <c r="L31" s="118"/>
      <c r="M31" s="75" t="s">
        <v>20</v>
      </c>
      <c r="N31" s="76"/>
      <c r="O31" s="76"/>
      <c r="P31" s="76"/>
      <c r="Q31" s="76"/>
      <c r="R31" s="76"/>
      <c r="S31" s="77"/>
      <c r="T31" s="11"/>
      <c r="U31" s="11"/>
      <c r="V31" s="118"/>
      <c r="W31" s="75" t="s">
        <v>20</v>
      </c>
      <c r="X31" s="76"/>
      <c r="Y31" s="76"/>
      <c r="Z31" s="76"/>
      <c r="AA31" s="76"/>
      <c r="AB31" s="76"/>
      <c r="AC31" s="77"/>
      <c r="AD31" s="11"/>
      <c r="AE31" s="11"/>
      <c r="AF31" s="118"/>
      <c r="AG31" s="75" t="s">
        <v>20</v>
      </c>
      <c r="AH31" s="76"/>
      <c r="AI31" s="76"/>
      <c r="AJ31" s="76"/>
      <c r="AK31" s="76"/>
      <c r="AL31" s="76"/>
      <c r="AM31" s="77"/>
      <c r="AN31" s="11"/>
      <c r="AO31" s="11"/>
      <c r="AP31" s="118"/>
      <c r="AQ31" s="75" t="s">
        <v>20</v>
      </c>
      <c r="AR31" s="76"/>
      <c r="AS31" s="76"/>
      <c r="AT31" s="76"/>
      <c r="AU31" s="76">
        <v>12325</v>
      </c>
      <c r="AV31" s="76">
        <v>16054</v>
      </c>
      <c r="AW31" s="77">
        <v>16200</v>
      </c>
      <c r="AX31" s="11"/>
      <c r="AY31" s="11"/>
      <c r="AZ31" s="118"/>
      <c r="BA31" s="75" t="s">
        <v>20</v>
      </c>
      <c r="BB31" s="76"/>
      <c r="BC31" s="76"/>
      <c r="BD31" s="76"/>
      <c r="BE31" s="76">
        <v>12167</v>
      </c>
      <c r="BF31" s="76">
        <v>15831</v>
      </c>
      <c r="BG31" s="77"/>
      <c r="BH31" s="11"/>
      <c r="BI31" s="11"/>
      <c r="BJ31" s="118"/>
      <c r="BK31" s="75" t="s">
        <v>20</v>
      </c>
      <c r="BL31" s="76"/>
      <c r="BM31" s="76"/>
      <c r="BN31" s="76"/>
      <c r="BO31" s="76"/>
      <c r="BP31" s="76"/>
      <c r="BQ31" s="77"/>
      <c r="BR31" s="11"/>
      <c r="BS31" s="11"/>
      <c r="BT31" s="118"/>
      <c r="BU31" s="75" t="s">
        <v>20</v>
      </c>
      <c r="BV31" s="76"/>
      <c r="BW31" s="76"/>
      <c r="BX31" s="76"/>
      <c r="BY31" s="76"/>
      <c r="BZ31" s="76"/>
      <c r="CA31" s="77"/>
      <c r="CB31" s="11"/>
      <c r="CC31" s="11"/>
      <c r="CD31" s="118"/>
      <c r="CE31" s="75" t="s">
        <v>20</v>
      </c>
      <c r="CF31" s="76"/>
      <c r="CG31" s="76"/>
      <c r="CH31" s="76"/>
      <c r="CI31" s="76">
        <v>11731</v>
      </c>
      <c r="CJ31" s="76">
        <v>15455</v>
      </c>
      <c r="CK31" s="77"/>
      <c r="CL31" s="11"/>
      <c r="CM31" s="11"/>
      <c r="CN31" s="118"/>
      <c r="CO31" s="75" t="s">
        <v>20</v>
      </c>
      <c r="CP31" s="76"/>
      <c r="CQ31" s="76"/>
      <c r="CR31" s="76"/>
      <c r="CS31" s="76">
        <v>11731</v>
      </c>
      <c r="CT31" s="76">
        <v>15455</v>
      </c>
      <c r="CU31" s="77">
        <v>14900</v>
      </c>
      <c r="CV31" s="11"/>
      <c r="CW31" s="11"/>
      <c r="CX31" s="118"/>
      <c r="CY31" s="75" t="s">
        <v>20</v>
      </c>
      <c r="CZ31" s="76">
        <v>13556</v>
      </c>
      <c r="DA31" s="76">
        <v>5179</v>
      </c>
      <c r="DB31" s="76">
        <v>8377</v>
      </c>
      <c r="DC31" s="76" t="s">
        <v>218</v>
      </c>
      <c r="DD31" s="76">
        <v>13182</v>
      </c>
      <c r="DE31" s="77">
        <v>12735</v>
      </c>
      <c r="DF31" s="11"/>
      <c r="DG31" s="11"/>
      <c r="DH31" s="386"/>
      <c r="DI31" s="384"/>
      <c r="DJ31" s="387"/>
      <c r="DK31" s="387"/>
      <c r="DL31" s="387"/>
      <c r="DM31" s="387"/>
      <c r="DN31" s="387"/>
      <c r="DO31" s="387"/>
      <c r="DR31" s="119"/>
      <c r="EB31" s="119"/>
      <c r="EL31" s="119"/>
      <c r="EV31" s="119"/>
      <c r="FF31" s="119"/>
      <c r="FP31" s="119"/>
      <c r="FZ31" s="119"/>
      <c r="GJ31" s="119"/>
      <c r="GT31" s="119"/>
      <c r="HD31" s="119"/>
      <c r="HN31" s="119"/>
      <c r="HX31" s="119"/>
      <c r="IH31" s="119"/>
      <c r="IR31" s="119"/>
      <c r="JB31" s="119"/>
      <c r="JL31" s="119"/>
      <c r="JV31" s="119"/>
    </row>
    <row xmlns:x14ac="http://schemas.microsoft.com/office/spreadsheetml/2009/9/ac" r="32" s="3" customFormat="true" x14ac:dyDescent="0.25">
      <c r="A32" s="395" t="str">
        <f ca="true">IF(ISBLANK('Data Summary'!A34),"",'Data Summary'!A34)</f>
        <v/>
      </c>
      <c r="B32" s="119"/>
      <c r="L32" s="119"/>
      <c r="V32" s="119"/>
      <c r="AF32" s="119"/>
      <c r="AP32" s="119"/>
      <c r="AZ32" s="119"/>
      <c r="BJ32" s="119"/>
      <c r="BT32" s="119"/>
      <c r="CD32" s="119"/>
      <c r="CN32" s="119"/>
      <c r="CX32" s="119"/>
      <c r="CY32" s="119"/>
      <c r="DH32" s="386"/>
      <c r="DI32" s="386"/>
      <c r="DJ32" s="390"/>
      <c r="DK32" s="390"/>
      <c r="DL32" s="390"/>
      <c r="DM32" s="390"/>
      <c r="DN32" s="390"/>
      <c r="DO32" s="390"/>
      <c r="DR32" s="119"/>
      <c r="EB32" s="119"/>
      <c r="EL32" s="119"/>
      <c r="EV32" s="119"/>
      <c r="FF32" s="119"/>
      <c r="FP32" s="119"/>
      <c r="FZ32" s="119"/>
      <c r="GJ32" s="119"/>
      <c r="GT32" s="119"/>
      <c r="HD32" s="119"/>
      <c r="HN32" s="119"/>
      <c r="HX32" s="119"/>
      <c r="IH32" s="119"/>
      <c r="IR32" s="119"/>
      <c r="JB32" s="119"/>
      <c r="JL32" s="119"/>
      <c r="JV32" s="119"/>
    </row>
    <row xmlns:x14ac="http://schemas.microsoft.com/office/spreadsheetml/2009/9/ac" r="33" s="3" customFormat="true" x14ac:dyDescent="0.25">
      <c r="A33" s="395" t="str">
        <f ca="true">IF(ISBLANK('Data Summary'!A35),"",'Data Summary'!A35)</f>
        <v/>
      </c>
      <c r="B33" s="119"/>
      <c r="L33" s="119"/>
      <c r="V33" s="119"/>
      <c r="AF33" s="119"/>
      <c r="AP33" s="119"/>
      <c r="AZ33" s="119"/>
      <c r="BJ33" s="119"/>
      <c r="BT33" s="119"/>
      <c r="CD33" s="119"/>
      <c r="CN33" s="119"/>
      <c r="CX33" s="119"/>
      <c r="CY33" s="119"/>
      <c r="DH33" s="386"/>
      <c r="DI33" s="386"/>
      <c r="DJ33" s="390"/>
      <c r="DK33" s="390"/>
      <c r="DL33" s="390"/>
      <c r="DM33" s="390"/>
      <c r="DN33" s="390"/>
      <c r="DO33" s="390"/>
      <c r="DR33" s="119"/>
      <c r="EB33" s="119"/>
      <c r="EL33" s="119"/>
      <c r="EV33" s="119"/>
      <c r="FF33" s="119"/>
      <c r="FP33" s="119"/>
      <c r="FZ33" s="119"/>
      <c r="GJ33" s="119"/>
      <c r="GT33" s="119"/>
      <c r="HD33" s="119"/>
      <c r="HN33" s="119"/>
      <c r="HX33" s="119"/>
      <c r="IH33" s="119"/>
      <c r="IR33" s="119"/>
      <c r="JB33" s="119"/>
      <c r="JL33" s="119"/>
      <c r="JV33" s="119"/>
    </row>
    <row xmlns:x14ac="http://schemas.microsoft.com/office/spreadsheetml/2009/9/ac" r="34" s="3" customFormat="true" x14ac:dyDescent="0.25">
      <c r="A34" s="395" t="str">
        <f ca="true">IF(ISBLANK('Data Summary'!A36),"",'Data Summary'!A36)</f>
        <v/>
      </c>
      <c r="B34" s="119"/>
      <c r="L34" s="119"/>
      <c r="V34" s="119"/>
      <c r="AF34" s="119"/>
      <c r="AP34" s="119"/>
      <c r="AZ34" s="119"/>
      <c r="BJ34" s="119"/>
      <c r="BT34" s="119"/>
      <c r="CD34" s="119"/>
      <c r="CN34" s="119"/>
      <c r="CX34" s="119"/>
      <c r="CY34" s="119"/>
      <c r="DH34" s="386"/>
      <c r="DI34" s="386"/>
      <c r="DJ34" s="390"/>
      <c r="DK34" s="390"/>
      <c r="DL34" s="390"/>
      <c r="DM34" s="390"/>
      <c r="DN34" s="390"/>
      <c r="DO34" s="390"/>
      <c r="DR34" s="119"/>
      <c r="EB34" s="119"/>
      <c r="EL34" s="119"/>
      <c r="EV34" s="119"/>
      <c r="FF34" s="119"/>
      <c r="FP34" s="119"/>
      <c r="FZ34" s="119"/>
      <c r="GJ34" s="119"/>
      <c r="GT34" s="119"/>
      <c r="HD34" s="119"/>
      <c r="HN34" s="119"/>
      <c r="HX34" s="119"/>
      <c r="IH34" s="119"/>
      <c r="IR34" s="119"/>
      <c r="JB34" s="119"/>
      <c r="JL34" s="119"/>
      <c r="JV34" s="119"/>
    </row>
    <row xmlns:x14ac="http://schemas.microsoft.com/office/spreadsheetml/2009/9/ac" r="35" s="3" customFormat="true" x14ac:dyDescent="0.25">
      <c r="A35" s="395" t="str">
        <f ca="true">IF(ISBLANK('Data Summary'!A37),"",'Data Summary'!A37)</f>
        <v/>
      </c>
      <c r="B35" s="119"/>
      <c r="L35" s="119"/>
      <c r="V35" s="119"/>
      <c r="AF35" s="119"/>
      <c r="AP35" s="119"/>
      <c r="AZ35" s="119"/>
      <c r="BJ35" s="119"/>
      <c r="BT35" s="119"/>
      <c r="CD35" s="119"/>
      <c r="CN35" s="119"/>
      <c r="CX35" s="119"/>
      <c r="CY35" s="119"/>
      <c r="DH35" s="386"/>
      <c r="DI35" s="386"/>
      <c r="DJ35" s="390"/>
      <c r="DK35" s="390"/>
      <c r="DL35" s="390"/>
      <c r="DM35" s="390"/>
      <c r="DN35" s="390"/>
      <c r="DO35" s="390"/>
      <c r="DR35" s="119"/>
      <c r="EB35" s="119"/>
      <c r="EL35" s="119"/>
      <c r="EV35" s="119"/>
      <c r="FF35" s="119"/>
      <c r="FP35" s="119"/>
      <c r="FZ35" s="119"/>
      <c r="GJ35" s="119"/>
      <c r="GT35" s="119"/>
      <c r="HD35" s="119"/>
      <c r="HN35" s="119"/>
      <c r="HX35" s="119"/>
      <c r="IH35" s="119"/>
      <c r="IR35" s="119"/>
      <c r="JB35" s="119"/>
      <c r="JL35" s="119"/>
      <c r="JV35" s="119"/>
    </row>
    <row xmlns:x14ac="http://schemas.microsoft.com/office/spreadsheetml/2009/9/ac" r="36" s="3" customFormat="true" x14ac:dyDescent="0.25">
      <c r="A36" s="395" t="str">
        <f ca="true">IF(ISBLANK('Data Summary'!A38),"",'Data Summary'!A38)</f>
        <v/>
      </c>
      <c r="B36" s="119"/>
      <c r="L36" s="119"/>
      <c r="V36" s="119"/>
      <c r="AF36" s="119"/>
      <c r="AP36" s="119"/>
      <c r="AZ36" s="119"/>
      <c r="BJ36" s="119"/>
      <c r="BT36" s="119"/>
      <c r="CD36" s="119"/>
      <c r="CN36" s="119"/>
      <c r="CX36" s="119"/>
      <c r="CY36" s="119"/>
      <c r="DH36" s="386"/>
      <c r="DI36" s="386"/>
      <c r="DJ36" s="390"/>
      <c r="DK36" s="390"/>
      <c r="DL36" s="390"/>
      <c r="DM36" s="390"/>
      <c r="DN36" s="390"/>
      <c r="DO36" s="390"/>
      <c r="DR36" s="119"/>
      <c r="EB36" s="119"/>
      <c r="EL36" s="119"/>
      <c r="EV36" s="119"/>
      <c r="FF36" s="119"/>
      <c r="FP36" s="119"/>
      <c r="FZ36" s="119"/>
      <c r="GJ36" s="119"/>
      <c r="GT36" s="119"/>
      <c r="HD36" s="119"/>
      <c r="HN36" s="119"/>
      <c r="HX36" s="119"/>
      <c r="IH36" s="119"/>
      <c r="IR36" s="119"/>
      <c r="JB36" s="119"/>
      <c r="JL36" s="119"/>
      <c r="JV36" s="119"/>
    </row>
    <row xmlns:x14ac="http://schemas.microsoft.com/office/spreadsheetml/2009/9/ac" r="37" s="3" customFormat="true" x14ac:dyDescent="0.25">
      <c r="A37" s="395" t="str">
        <f ca="true">IF(ISBLANK('Data Summary'!A39),"",'Data Summary'!A39)</f>
        <v/>
      </c>
      <c r="B37" s="119"/>
      <c r="L37" s="119"/>
      <c r="V37" s="119"/>
      <c r="AF37" s="119"/>
      <c r="AP37" s="119"/>
      <c r="AZ37" s="119"/>
      <c r="BJ37" s="119"/>
      <c r="BT37" s="119"/>
      <c r="CD37" s="119"/>
      <c r="CN37" s="119"/>
      <c r="CX37" s="119"/>
      <c r="CY37" s="119"/>
      <c r="DH37" s="386"/>
      <c r="DI37" s="386"/>
      <c r="DJ37" s="390"/>
      <c r="DK37" s="390"/>
      <c r="DL37" s="390"/>
      <c r="DM37" s="390"/>
      <c r="DN37" s="390"/>
      <c r="DO37" s="390"/>
      <c r="DR37" s="119"/>
      <c r="EB37" s="119"/>
      <c r="EL37" s="119"/>
      <c r="EV37" s="119"/>
      <c r="FF37" s="119"/>
      <c r="FP37" s="119"/>
      <c r="FZ37" s="119"/>
      <c r="GJ37" s="119"/>
      <c r="GT37" s="119"/>
      <c r="HD37" s="119"/>
      <c r="HN37" s="119"/>
      <c r="HX37" s="119"/>
      <c r="IH37" s="119"/>
      <c r="IR37" s="119"/>
      <c r="JB37" s="119"/>
      <c r="JL37" s="119"/>
      <c r="JV37" s="119"/>
    </row>
    <row xmlns:x14ac="http://schemas.microsoft.com/office/spreadsheetml/2009/9/ac" r="38" s="3" customFormat="true" x14ac:dyDescent="0.25">
      <c r="A38" s="395" t="str">
        <f ca="true">IF(ISBLANK('Data Summary'!A40),"",'Data Summary'!A40)</f>
        <v/>
      </c>
      <c r="B38" s="119"/>
      <c r="L38" s="119"/>
      <c r="V38" s="119"/>
      <c r="AF38" s="119"/>
      <c r="AP38" s="119"/>
      <c r="AZ38" s="119"/>
      <c r="BJ38" s="119"/>
      <c r="BT38" s="119"/>
      <c r="CD38" s="119"/>
      <c r="CN38" s="119"/>
      <c r="CX38" s="119"/>
      <c r="CY38" s="119"/>
      <c r="DH38" s="386"/>
      <c r="DI38" s="386"/>
      <c r="DJ38" s="390"/>
      <c r="DK38" s="390"/>
      <c r="DL38" s="390"/>
      <c r="DM38" s="390"/>
      <c r="DN38" s="390"/>
      <c r="DO38" s="390"/>
      <c r="DR38" s="119"/>
      <c r="EB38" s="119"/>
      <c r="EL38" s="119"/>
      <c r="EV38" s="119"/>
      <c r="FF38" s="119"/>
      <c r="FP38" s="119"/>
      <c r="FZ38" s="119"/>
      <c r="GJ38" s="119"/>
      <c r="GT38" s="119"/>
      <c r="HD38" s="119"/>
      <c r="HN38" s="119"/>
      <c r="HX38" s="119"/>
      <c r="IH38" s="119"/>
      <c r="IR38" s="119"/>
      <c r="JB38" s="119"/>
      <c r="JL38" s="119"/>
      <c r="JV38" s="119"/>
    </row>
    <row xmlns:x14ac="http://schemas.microsoft.com/office/spreadsheetml/2009/9/ac" r="39" s="3" customFormat="true" x14ac:dyDescent="0.25">
      <c r="A39" s="395" t="str">
        <f ca="true">IF(ISBLANK('Data Summary'!A41),"",'Data Summary'!A41)</f>
        <v/>
      </c>
      <c r="B39" s="119"/>
      <c r="L39" s="119"/>
      <c r="V39" s="119"/>
      <c r="AF39" s="119"/>
      <c r="AP39" s="119"/>
      <c r="AZ39" s="119"/>
      <c r="BJ39" s="119"/>
      <c r="BT39" s="119"/>
      <c r="CD39" s="119"/>
      <c r="CN39" s="119"/>
      <c r="CX39" s="119"/>
      <c r="CY39" s="119"/>
      <c r="DH39" s="386"/>
      <c r="DI39" s="386"/>
      <c r="DJ39" s="390"/>
      <c r="DK39" s="390"/>
      <c r="DL39" s="390"/>
      <c r="DM39" s="390"/>
      <c r="DN39" s="390"/>
      <c r="DO39" s="390"/>
      <c r="DR39" s="119"/>
      <c r="EB39" s="119"/>
      <c r="EL39" s="119"/>
      <c r="EV39" s="119"/>
      <c r="FF39" s="119"/>
      <c r="FP39" s="119"/>
      <c r="FZ39" s="119"/>
      <c r="GJ39" s="119"/>
      <c r="GT39" s="119"/>
      <c r="HD39" s="119"/>
      <c r="HN39" s="119"/>
      <c r="HX39" s="119"/>
      <c r="IH39" s="119"/>
      <c r="IR39" s="119"/>
      <c r="JB39" s="119"/>
      <c r="JL39" s="119"/>
      <c r="JV39" s="119"/>
    </row>
    <row xmlns:x14ac="http://schemas.microsoft.com/office/spreadsheetml/2009/9/ac" r="40" s="3" customFormat="true" x14ac:dyDescent="0.25">
      <c r="A40" s="395" t="str">
        <f ca="true">IF(ISBLANK('Data Summary'!A42),"",'Data Summary'!A42)</f>
        <v/>
      </c>
      <c r="B40" s="119"/>
      <c r="L40" s="119"/>
      <c r="V40" s="119"/>
      <c r="AF40" s="119"/>
      <c r="AP40" s="119"/>
      <c r="AZ40" s="119"/>
      <c r="BJ40" s="119"/>
      <c r="BT40" s="119"/>
      <c r="CD40" s="119"/>
      <c r="CN40" s="119"/>
      <c r="CX40" s="119"/>
      <c r="CY40" s="119"/>
      <c r="DH40" s="386"/>
      <c r="DI40" s="386"/>
      <c r="DJ40" s="390"/>
      <c r="DK40" s="390"/>
      <c r="DL40" s="390"/>
      <c r="DM40" s="390"/>
      <c r="DN40" s="390"/>
      <c r="DO40" s="390"/>
      <c r="DR40" s="119"/>
      <c r="EB40" s="119"/>
      <c r="EL40" s="119"/>
      <c r="EV40" s="119"/>
      <c r="FF40" s="119"/>
      <c r="FP40" s="119"/>
      <c r="FZ40" s="119"/>
      <c r="GJ40" s="119"/>
      <c r="GT40" s="119"/>
      <c r="HD40" s="119"/>
      <c r="HN40" s="119"/>
      <c r="HX40" s="119"/>
      <c r="IH40" s="119"/>
      <c r="IR40" s="119"/>
      <c r="JB40" s="119"/>
      <c r="JL40" s="119"/>
      <c r="JV40" s="119"/>
    </row>
    <row xmlns:x14ac="http://schemas.microsoft.com/office/spreadsheetml/2009/9/ac" r="41" s="3" customFormat="true" x14ac:dyDescent="0.25">
      <c r="A41" s="395" t="str">
        <f ca="true">IF(ISBLANK('Data Summary'!A43),"",'Data Summary'!A43)</f>
        <v/>
      </c>
      <c r="B41" s="119"/>
      <c r="L41" s="119"/>
      <c r="V41" s="119"/>
      <c r="AF41" s="119"/>
      <c r="AP41" s="119"/>
      <c r="AZ41" s="119"/>
      <c r="BJ41" s="119"/>
      <c r="BT41" s="119"/>
      <c r="CD41" s="119"/>
      <c r="CN41" s="119"/>
      <c r="CX41" s="119"/>
      <c r="CY41" s="119"/>
      <c r="DH41" s="386"/>
      <c r="DI41" s="386"/>
      <c r="DJ41" s="390"/>
      <c r="DK41" s="390"/>
      <c r="DL41" s="390"/>
      <c r="DM41" s="390"/>
      <c r="DN41" s="390"/>
      <c r="DO41" s="390"/>
      <c r="DR41" s="119"/>
      <c r="EB41" s="119"/>
      <c r="EL41" s="119"/>
      <c r="EV41" s="119"/>
      <c r="FF41" s="119"/>
      <c r="FP41" s="119"/>
      <c r="FZ41" s="119"/>
      <c r="GJ41" s="119"/>
      <c r="GT41" s="119"/>
      <c r="HD41" s="119"/>
      <c r="HN41" s="119"/>
      <c r="HX41" s="119"/>
      <c r="IH41" s="119"/>
      <c r="IR41" s="119"/>
      <c r="JB41" s="119"/>
      <c r="JL41" s="119"/>
      <c r="JV41" s="119"/>
    </row>
    <row xmlns:x14ac="http://schemas.microsoft.com/office/spreadsheetml/2009/9/ac" r="42" s="3" customFormat="true" x14ac:dyDescent="0.25">
      <c r="A42" s="395" t="str">
        <f ca="true">IF(ISBLANK('Data Summary'!A44),"",'Data Summary'!A44)</f>
        <v/>
      </c>
      <c r="B42" s="119"/>
      <c r="L42" s="119"/>
      <c r="V42" s="119"/>
      <c r="AF42" s="119"/>
      <c r="AP42" s="119"/>
      <c r="AZ42" s="119"/>
      <c r="BJ42" s="119"/>
      <c r="BT42" s="119"/>
      <c r="CD42" s="119"/>
      <c r="CN42" s="119"/>
      <c r="CX42" s="119"/>
      <c r="CY42" s="119"/>
      <c r="DH42" s="386"/>
      <c r="DI42" s="386"/>
      <c r="DJ42" s="390"/>
      <c r="DK42" s="390"/>
      <c r="DL42" s="390"/>
      <c r="DM42" s="390"/>
      <c r="DN42" s="390"/>
      <c r="DO42" s="390"/>
      <c r="DR42" s="119"/>
      <c r="EB42" s="119"/>
      <c r="EL42" s="119"/>
      <c r="EV42" s="119"/>
      <c r="FF42" s="119"/>
      <c r="FP42" s="119"/>
      <c r="FZ42" s="119"/>
      <c r="GJ42" s="119"/>
      <c r="GT42" s="119"/>
      <c r="HD42" s="119"/>
      <c r="HN42" s="119"/>
      <c r="HX42" s="119"/>
      <c r="IH42" s="119"/>
      <c r="IR42" s="119"/>
      <c r="JB42" s="119"/>
      <c r="JL42" s="119"/>
      <c r="JV42" s="119"/>
    </row>
    <row xmlns:x14ac="http://schemas.microsoft.com/office/spreadsheetml/2009/9/ac" r="43" s="3" customFormat="true" x14ac:dyDescent="0.25">
      <c r="A43" s="395" t="str">
        <f ca="true">IF(ISBLANK('Data Summary'!A45),"",'Data Summary'!A45)</f>
        <v/>
      </c>
      <c r="B43" s="119"/>
      <c r="L43" s="119"/>
      <c r="V43" s="119"/>
      <c r="AF43" s="119"/>
      <c r="AP43" s="119"/>
      <c r="AZ43" s="119"/>
      <c r="BJ43" s="119"/>
      <c r="BT43" s="119"/>
      <c r="CD43" s="119"/>
      <c r="CN43" s="119"/>
      <c r="CX43" s="119"/>
      <c r="CY43" s="119"/>
      <c r="DH43" s="386"/>
      <c r="DI43" s="386"/>
      <c r="DJ43" s="390"/>
      <c r="DK43" s="390"/>
      <c r="DL43" s="390"/>
      <c r="DM43" s="390"/>
      <c r="DN43" s="390"/>
      <c r="DO43" s="390"/>
      <c r="DR43" s="119"/>
      <c r="EB43" s="119"/>
      <c r="EL43" s="119"/>
      <c r="EV43" s="119"/>
      <c r="FF43" s="119"/>
      <c r="FP43" s="119"/>
      <c r="FZ43" s="119"/>
      <c r="GJ43" s="119"/>
      <c r="GT43" s="119"/>
      <c r="HD43" s="119"/>
      <c r="HN43" s="119"/>
      <c r="HX43" s="119"/>
      <c r="IH43" s="119"/>
      <c r="IR43" s="119"/>
      <c r="JB43" s="119"/>
      <c r="JL43" s="119"/>
      <c r="JV43" s="119"/>
    </row>
    <row xmlns:x14ac="http://schemas.microsoft.com/office/spreadsheetml/2009/9/ac" r="44" s="3" customFormat="true" x14ac:dyDescent="0.25">
      <c r="A44" s="395" t="str">
        <f ca="true">IF(ISBLANK('Data Summary'!A46),"",'Data Summary'!A46)</f>
        <v/>
      </c>
      <c r="B44" s="119"/>
      <c r="L44" s="119"/>
      <c r="V44" s="119"/>
      <c r="AF44" s="119"/>
      <c r="AP44" s="119"/>
      <c r="AZ44" s="119"/>
      <c r="BJ44" s="119"/>
      <c r="BT44" s="119"/>
      <c r="CD44" s="119"/>
      <c r="CN44" s="119"/>
      <c r="CX44" s="119"/>
      <c r="CY44" s="119"/>
      <c r="DH44" s="386"/>
      <c r="DI44" s="386"/>
      <c r="DJ44" s="390"/>
      <c r="DK44" s="390"/>
      <c r="DL44" s="390"/>
      <c r="DM44" s="390"/>
      <c r="DN44" s="390"/>
      <c r="DO44" s="390"/>
      <c r="DR44" s="119"/>
      <c r="EB44" s="119"/>
      <c r="EL44" s="119"/>
      <c r="EV44" s="119"/>
      <c r="FF44" s="119"/>
      <c r="FP44" s="119"/>
      <c r="FZ44" s="119"/>
      <c r="GJ44" s="119"/>
      <c r="GT44" s="119"/>
      <c r="HD44" s="119"/>
      <c r="HN44" s="119"/>
      <c r="HX44" s="119"/>
      <c r="IH44" s="119"/>
      <c r="IR44" s="119"/>
      <c r="JB44" s="119"/>
      <c r="JL44" s="119"/>
      <c r="JV44" s="119"/>
    </row>
    <row xmlns:x14ac="http://schemas.microsoft.com/office/spreadsheetml/2009/9/ac" r="45" s="3" customFormat="true" x14ac:dyDescent="0.25">
      <c r="A45" s="395" t="str">
        <f ca="true">IF(ISBLANK('Data Summary'!A47),"",'Data Summary'!A47)</f>
        <v/>
      </c>
      <c r="B45" s="119"/>
      <c r="L45" s="119"/>
      <c r="V45" s="119"/>
      <c r="AF45" s="119"/>
      <c r="AP45" s="119"/>
      <c r="AZ45" s="119"/>
      <c r="BJ45" s="119"/>
      <c r="BT45" s="119"/>
      <c r="CD45" s="119"/>
      <c r="CN45" s="119"/>
      <c r="CX45" s="119"/>
      <c r="CY45" s="119"/>
      <c r="DH45" s="386"/>
      <c r="DI45" s="386"/>
      <c r="DJ45" s="390"/>
      <c r="DK45" s="390"/>
      <c r="DL45" s="390"/>
      <c r="DM45" s="390"/>
      <c r="DN45" s="390"/>
      <c r="DO45" s="390"/>
      <c r="DR45" s="119"/>
      <c r="EB45" s="119"/>
      <c r="EL45" s="119"/>
      <c r="EV45" s="119"/>
      <c r="FF45" s="119"/>
      <c r="FP45" s="119"/>
      <c r="FZ45" s="119"/>
      <c r="GJ45" s="119"/>
      <c r="GT45" s="119"/>
      <c r="HD45" s="119"/>
      <c r="HN45" s="119"/>
      <c r="HX45" s="119"/>
      <c r="IH45" s="119"/>
      <c r="IR45" s="119"/>
      <c r="JB45" s="119"/>
      <c r="JL45" s="119"/>
      <c r="JV45" s="119"/>
    </row>
    <row xmlns:x14ac="http://schemas.microsoft.com/office/spreadsheetml/2009/9/ac" r="46" s="3" customFormat="true" x14ac:dyDescent="0.25">
      <c r="A46" s="395" t="str">
        <f ca="true">IF(ISBLANK('Data Summary'!A48),"",'Data Summary'!A48)</f>
        <v/>
      </c>
      <c r="B46" s="119"/>
      <c r="L46" s="119"/>
      <c r="V46" s="119"/>
      <c r="AF46" s="119"/>
      <c r="AP46" s="119"/>
      <c r="AZ46" s="119"/>
      <c r="BJ46" s="119"/>
      <c r="BT46" s="119"/>
      <c r="CD46" s="119"/>
      <c r="CN46" s="119"/>
      <c r="CX46" s="119"/>
      <c r="CY46" s="119"/>
      <c r="DH46" s="386"/>
      <c r="DI46" s="386"/>
      <c r="DJ46" s="390"/>
      <c r="DK46" s="390"/>
      <c r="DL46" s="390"/>
      <c r="DM46" s="390"/>
      <c r="DN46" s="390"/>
      <c r="DO46" s="390"/>
      <c r="DR46" s="119"/>
      <c r="EB46" s="119"/>
      <c r="EL46" s="119"/>
      <c r="EV46" s="119"/>
      <c r="FF46" s="119"/>
      <c r="FP46" s="119"/>
      <c r="FZ46" s="119"/>
      <c r="GJ46" s="119"/>
      <c r="GT46" s="119"/>
      <c r="HD46" s="119"/>
      <c r="HN46" s="119"/>
      <c r="HX46" s="119"/>
      <c r="IH46" s="119"/>
      <c r="IR46" s="119"/>
      <c r="JB46" s="119"/>
      <c r="JL46" s="119"/>
      <c r="JV46" s="119"/>
    </row>
    <row xmlns:x14ac="http://schemas.microsoft.com/office/spreadsheetml/2009/9/ac" r="47" s="3" customFormat="true" x14ac:dyDescent="0.25">
      <c r="A47" s="395" t="str">
        <f ca="true">IF(ISBLANK('Data Summary'!A49),"",'Data Summary'!A49)</f>
        <v/>
      </c>
      <c r="B47" s="119"/>
      <c r="L47" s="119"/>
      <c r="V47" s="119"/>
      <c r="AF47" s="119"/>
      <c r="AP47" s="119"/>
      <c r="AZ47" s="119"/>
      <c r="BJ47" s="119"/>
      <c r="BT47" s="119"/>
      <c r="CD47" s="119"/>
      <c r="CN47" s="119"/>
      <c r="CX47" s="119"/>
      <c r="CY47" s="119"/>
      <c r="DH47" s="386"/>
      <c r="DI47" s="386"/>
      <c r="DJ47" s="390"/>
      <c r="DK47" s="390"/>
      <c r="DL47" s="390"/>
      <c r="DM47" s="390"/>
      <c r="DN47" s="390"/>
      <c r="DO47" s="390"/>
      <c r="DR47" s="119"/>
      <c r="EB47" s="119"/>
      <c r="EL47" s="119"/>
      <c r="EV47" s="119"/>
      <c r="FF47" s="119"/>
      <c r="FP47" s="119"/>
      <c r="FZ47" s="119"/>
      <c r="GJ47" s="119"/>
      <c r="GT47" s="119"/>
      <c r="HD47" s="119"/>
      <c r="HN47" s="119"/>
      <c r="HX47" s="119"/>
      <c r="IH47" s="119"/>
      <c r="IR47" s="119"/>
      <c r="JB47" s="119"/>
      <c r="JL47" s="119"/>
      <c r="JV47" s="119"/>
    </row>
    <row xmlns:x14ac="http://schemas.microsoft.com/office/spreadsheetml/2009/9/ac" r="48" s="3" customFormat="true" x14ac:dyDescent="0.25">
      <c r="A48" s="395" t="str">
        <f ca="true">IF(ISBLANK('Data Summary'!A50),"",'Data Summary'!A50)</f>
        <v/>
      </c>
      <c r="B48" s="119"/>
      <c r="L48" s="119"/>
      <c r="V48" s="119"/>
      <c r="AF48" s="119"/>
      <c r="AP48" s="119"/>
      <c r="AZ48" s="119"/>
      <c r="BJ48" s="119"/>
      <c r="BT48" s="119"/>
      <c r="CD48" s="119"/>
      <c r="CN48" s="119"/>
      <c r="CX48" s="119"/>
      <c r="CY48" s="119"/>
      <c r="DH48" s="386"/>
      <c r="DI48" s="386"/>
      <c r="DJ48" s="390"/>
      <c r="DK48" s="390"/>
      <c r="DL48" s="390"/>
      <c r="DM48" s="390"/>
      <c r="DN48" s="390"/>
      <c r="DO48" s="390"/>
      <c r="DR48" s="119"/>
      <c r="EB48" s="119"/>
      <c r="EL48" s="119"/>
      <c r="EV48" s="119"/>
      <c r="FF48" s="119"/>
      <c r="FP48" s="119"/>
      <c r="FZ48" s="119"/>
      <c r="GJ48" s="119"/>
      <c r="GT48" s="119"/>
      <c r="HD48" s="119"/>
      <c r="HN48" s="119"/>
      <c r="HX48" s="119"/>
      <c r="IH48" s="119"/>
      <c r="IR48" s="119"/>
      <c r="JB48" s="119"/>
      <c r="JL48" s="119"/>
      <c r="JV48" s="119"/>
    </row>
    <row xmlns:x14ac="http://schemas.microsoft.com/office/spreadsheetml/2009/9/ac" r="49" s="3" customFormat="true" x14ac:dyDescent="0.25">
      <c r="A49" s="395" t="str">
        <f ca="true">IF(ISBLANK('Data Summary'!A51),"",'Data Summary'!A51)</f>
        <v/>
      </c>
      <c r="B49" s="119"/>
      <c r="L49" s="119"/>
      <c r="V49" s="119"/>
      <c r="AF49" s="119"/>
      <c r="AP49" s="119"/>
      <c r="AZ49" s="119"/>
      <c r="BJ49" s="119"/>
      <c r="BT49" s="119"/>
      <c r="CD49" s="119"/>
      <c r="CN49" s="119"/>
      <c r="CX49" s="119"/>
      <c r="CY49" s="119"/>
      <c r="DH49" s="386"/>
      <c r="DI49" s="386"/>
      <c r="DJ49" s="390"/>
      <c r="DK49" s="390"/>
      <c r="DL49" s="390"/>
      <c r="DM49" s="390"/>
      <c r="DN49" s="390"/>
      <c r="DO49" s="390"/>
      <c r="DR49" s="119"/>
      <c r="EB49" s="119"/>
      <c r="EL49" s="119"/>
      <c r="EV49" s="119"/>
      <c r="FF49" s="119"/>
      <c r="FP49" s="119"/>
      <c r="FZ49" s="119"/>
      <c r="GJ49" s="119"/>
      <c r="GT49" s="119"/>
      <c r="HD49" s="119"/>
      <c r="HN49" s="119"/>
      <c r="HX49" s="119"/>
      <c r="IH49" s="119"/>
      <c r="IR49" s="119"/>
      <c r="JB49" s="119"/>
      <c r="JL49" s="119"/>
      <c r="JV49" s="119"/>
    </row>
    <row xmlns:x14ac="http://schemas.microsoft.com/office/spreadsheetml/2009/9/ac" r="50" s="3" customFormat="true" x14ac:dyDescent="0.25">
      <c r="A50" s="395" t="str">
        <f ca="true">IF(ISBLANK('Data Summary'!A52),"",'Data Summary'!A52)</f>
        <v/>
      </c>
      <c r="B50" s="119"/>
      <c r="L50" s="119"/>
      <c r="V50" s="119"/>
      <c r="AF50" s="119"/>
      <c r="AP50" s="119"/>
      <c r="AZ50" s="119"/>
      <c r="BJ50" s="119"/>
      <c r="BT50" s="119"/>
      <c r="CD50" s="119"/>
      <c r="CN50" s="119"/>
      <c r="CX50" s="119"/>
      <c r="CY50" s="119"/>
      <c r="DH50" s="386"/>
      <c r="DI50" s="386"/>
      <c r="DJ50" s="390"/>
      <c r="DK50" s="390"/>
      <c r="DL50" s="390"/>
      <c r="DM50" s="390"/>
      <c r="DN50" s="390"/>
      <c r="DO50" s="390"/>
      <c r="DR50" s="119"/>
      <c r="EB50" s="119"/>
      <c r="EL50" s="119"/>
      <c r="EV50" s="119"/>
      <c r="FF50" s="119"/>
      <c r="FP50" s="119"/>
      <c r="FZ50" s="119"/>
      <c r="GJ50" s="119"/>
      <c r="GT50" s="119"/>
      <c r="HD50" s="119"/>
      <c r="HN50" s="119"/>
      <c r="HX50" s="119"/>
      <c r="IH50" s="119"/>
      <c r="IR50" s="119"/>
      <c r="JB50" s="119"/>
      <c r="JL50" s="119"/>
      <c r="JV50" s="119"/>
    </row>
    <row xmlns:x14ac="http://schemas.microsoft.com/office/spreadsheetml/2009/9/ac" r="51" s="3" customFormat="true" x14ac:dyDescent="0.25">
      <c r="A51" s="395" t="str">
        <f ca="true">IF(ISBLANK('Data Summary'!A53),"",'Data Summary'!A53)</f>
        <v/>
      </c>
      <c r="B51" s="119"/>
      <c r="L51" s="119"/>
      <c r="V51" s="119"/>
      <c r="AF51" s="119"/>
      <c r="AP51" s="119"/>
      <c r="AZ51" s="119"/>
      <c r="BJ51" s="119"/>
      <c r="BT51" s="119"/>
      <c r="CD51" s="119"/>
      <c r="CN51" s="119"/>
      <c r="CX51" s="119"/>
      <c r="CY51" s="119"/>
      <c r="DH51" s="386"/>
      <c r="DI51" s="386"/>
      <c r="DJ51" s="390"/>
      <c r="DK51" s="390"/>
      <c r="DL51" s="390"/>
      <c r="DM51" s="390"/>
      <c r="DN51" s="390"/>
      <c r="DO51" s="390"/>
      <c r="DR51" s="119"/>
      <c r="EB51" s="119"/>
      <c r="EL51" s="119"/>
      <c r="EV51" s="119"/>
      <c r="FF51" s="119"/>
      <c r="FP51" s="119"/>
      <c r="FZ51" s="119"/>
      <c r="GJ51" s="119"/>
      <c r="GT51" s="119"/>
      <c r="HD51" s="119"/>
      <c r="HN51" s="119"/>
      <c r="HX51" s="119"/>
      <c r="IH51" s="119"/>
      <c r="IR51" s="119"/>
      <c r="JB51" s="119"/>
      <c r="JL51" s="119"/>
      <c r="JV51" s="119"/>
    </row>
    <row xmlns:x14ac="http://schemas.microsoft.com/office/spreadsheetml/2009/9/ac" r="52" s="3" customFormat="true" x14ac:dyDescent="0.25">
      <c r="A52" s="395" t="str">
        <f ca="true">IF(ISBLANK('Data Summary'!A54),"",'Data Summary'!A54)</f>
        <v/>
      </c>
      <c r="B52" s="119"/>
      <c r="L52" s="119"/>
      <c r="V52" s="119"/>
      <c r="AF52" s="119"/>
      <c r="AP52" s="119"/>
      <c r="AZ52" s="119"/>
      <c r="BJ52" s="119"/>
      <c r="BT52" s="119"/>
      <c r="CD52" s="119"/>
      <c r="CN52" s="119"/>
      <c r="CX52" s="119"/>
      <c r="CY52" s="119"/>
      <c r="DH52" s="386"/>
      <c r="DI52" s="386"/>
      <c r="DJ52" s="390"/>
      <c r="DK52" s="390"/>
      <c r="DL52" s="390"/>
      <c r="DM52" s="390"/>
      <c r="DN52" s="390"/>
      <c r="DO52" s="390"/>
      <c r="DR52" s="119"/>
      <c r="EB52" s="119"/>
      <c r="EL52" s="119"/>
      <c r="EV52" s="119"/>
      <c r="FF52" s="119"/>
      <c r="FP52" s="119"/>
      <c r="FZ52" s="119"/>
      <c r="GJ52" s="119"/>
      <c r="GT52" s="119"/>
      <c r="HD52" s="119"/>
      <c r="HN52" s="119"/>
      <c r="HX52" s="119"/>
      <c r="IH52" s="119"/>
      <c r="IR52" s="119"/>
      <c r="JB52" s="119"/>
      <c r="JL52" s="119"/>
      <c r="JV52" s="119"/>
    </row>
    <row xmlns:x14ac="http://schemas.microsoft.com/office/spreadsheetml/2009/9/ac" r="53" s="3" customFormat="true" x14ac:dyDescent="0.25">
      <c r="A53" s="395" t="str">
        <f ca="true">IF(ISBLANK('Data Summary'!A55),"",'Data Summary'!A55)</f>
        <v/>
      </c>
      <c r="B53" s="119"/>
      <c r="L53" s="119"/>
      <c r="V53" s="119"/>
      <c r="AF53" s="119"/>
      <c r="AP53" s="119"/>
      <c r="AZ53" s="119"/>
      <c r="BJ53" s="119"/>
      <c r="BT53" s="119"/>
      <c r="CD53" s="119"/>
      <c r="CN53" s="119"/>
      <c r="CX53" s="119"/>
      <c r="CY53" s="119"/>
      <c r="DH53" s="386"/>
      <c r="DI53" s="386"/>
      <c r="DJ53" s="390"/>
      <c r="DK53" s="390"/>
      <c r="DL53" s="390"/>
      <c r="DM53" s="390"/>
      <c r="DN53" s="390"/>
      <c r="DO53" s="390"/>
      <c r="DR53" s="119"/>
      <c r="EB53" s="119"/>
      <c r="EL53" s="119"/>
      <c r="EV53" s="119"/>
      <c r="FF53" s="119"/>
      <c r="FP53" s="119"/>
      <c r="FZ53" s="119"/>
      <c r="GJ53" s="119"/>
      <c r="GT53" s="119"/>
      <c r="HD53" s="119"/>
      <c r="HN53" s="119"/>
      <c r="HX53" s="119"/>
      <c r="IH53" s="119"/>
      <c r="IR53" s="119"/>
      <c r="JB53" s="119"/>
      <c r="JL53" s="119"/>
      <c r="JV53" s="119"/>
    </row>
    <row xmlns:x14ac="http://schemas.microsoft.com/office/spreadsheetml/2009/9/ac" r="54" s="3" customFormat="true" x14ac:dyDescent="0.25">
      <c r="A54" s="395" t="str">
        <f ca="true">IF(ISBLANK('Data Summary'!A56),"",'Data Summary'!A56)</f>
        <v/>
      </c>
      <c r="B54" s="119"/>
      <c r="L54" s="119"/>
      <c r="V54" s="119"/>
      <c r="AF54" s="119"/>
      <c r="AP54" s="119"/>
      <c r="AZ54" s="119"/>
      <c r="BJ54" s="119"/>
      <c r="BT54" s="119"/>
      <c r="CD54" s="119"/>
      <c r="CN54" s="119"/>
      <c r="CX54" s="119"/>
      <c r="CY54" s="119"/>
      <c r="DH54" s="386"/>
      <c r="DI54" s="386"/>
      <c r="DJ54" s="390"/>
      <c r="DK54" s="390"/>
      <c r="DL54" s="390"/>
      <c r="DM54" s="390"/>
      <c r="DN54" s="390"/>
      <c r="DO54" s="390"/>
      <c r="DR54" s="119"/>
      <c r="EB54" s="119"/>
      <c r="EL54" s="119"/>
      <c r="EV54" s="119"/>
      <c r="FF54" s="119"/>
      <c r="FP54" s="119"/>
      <c r="FZ54" s="119"/>
      <c r="GJ54" s="119"/>
      <c r="GT54" s="119"/>
      <c r="HD54" s="119"/>
      <c r="HN54" s="119"/>
      <c r="HX54" s="119"/>
      <c r="IH54" s="119"/>
      <c r="IR54" s="119"/>
      <c r="JB54" s="119"/>
      <c r="JL54" s="119"/>
      <c r="JV54" s="119"/>
    </row>
    <row xmlns:x14ac="http://schemas.microsoft.com/office/spreadsheetml/2009/9/ac" r="55" s="3" customFormat="true" x14ac:dyDescent="0.25">
      <c r="A55" s="395" t="str">
        <f ca="true">IF(ISBLANK('Data Summary'!A57),"",'Data Summary'!A57)</f>
        <v/>
      </c>
      <c r="B55" s="119"/>
      <c r="L55" s="119"/>
      <c r="V55" s="119"/>
      <c r="AF55" s="119"/>
      <c r="AP55" s="119"/>
      <c r="AZ55" s="119"/>
      <c r="BJ55" s="119"/>
      <c r="BT55" s="119"/>
      <c r="CD55" s="119"/>
      <c r="CN55" s="119"/>
      <c r="CX55" s="119"/>
      <c r="CY55" s="119"/>
      <c r="DH55" s="386"/>
      <c r="DI55" s="386"/>
      <c r="DJ55" s="390"/>
      <c r="DK55" s="390"/>
      <c r="DL55" s="390"/>
      <c r="DM55" s="390"/>
      <c r="DN55" s="390"/>
      <c r="DO55" s="390"/>
      <c r="DR55" s="119"/>
      <c r="EB55" s="119"/>
      <c r="EL55" s="119"/>
      <c r="EV55" s="119"/>
      <c r="FF55" s="119"/>
      <c r="FP55" s="119"/>
      <c r="FZ55" s="119"/>
      <c r="GJ55" s="119"/>
      <c r="GT55" s="119"/>
      <c r="HD55" s="119"/>
      <c r="HN55" s="119"/>
      <c r="HX55" s="119"/>
      <c r="IH55" s="119"/>
      <c r="IR55" s="119"/>
      <c r="JB55" s="119"/>
      <c r="JL55" s="119"/>
      <c r="JV55" s="119"/>
    </row>
    <row xmlns:x14ac="http://schemas.microsoft.com/office/spreadsheetml/2009/9/ac" r="56" s="3" customFormat="true" x14ac:dyDescent="0.25">
      <c r="A56" s="395" t="str">
        <f ca="true">IF(ISBLANK('Data Summary'!A58),"",'Data Summary'!A58)</f>
        <v/>
      </c>
      <c r="B56" s="119"/>
      <c r="L56" s="119"/>
      <c r="V56" s="119"/>
      <c r="AF56" s="119"/>
      <c r="AP56" s="119"/>
      <c r="AZ56" s="119"/>
      <c r="BJ56" s="119"/>
      <c r="BT56" s="119"/>
      <c r="CD56" s="119"/>
      <c r="CN56" s="119"/>
      <c r="CX56" s="119"/>
      <c r="CY56" s="119"/>
      <c r="DH56" s="386"/>
      <c r="DI56" s="386"/>
      <c r="DJ56" s="390"/>
      <c r="DK56" s="390"/>
      <c r="DL56" s="390"/>
      <c r="DM56" s="390"/>
      <c r="DN56" s="390"/>
      <c r="DO56" s="390"/>
      <c r="DR56" s="119"/>
      <c r="EB56" s="119"/>
      <c r="EL56" s="119"/>
      <c r="EV56" s="119"/>
      <c r="FF56" s="119"/>
      <c r="FP56" s="119"/>
      <c r="FZ56" s="119"/>
      <c r="GJ56" s="119"/>
      <c r="GT56" s="119"/>
      <c r="HD56" s="119"/>
      <c r="HN56" s="119"/>
      <c r="HX56" s="119"/>
      <c r="IH56" s="119"/>
      <c r="IR56" s="119"/>
      <c r="JB56" s="119"/>
      <c r="JL56" s="119"/>
      <c r="JV56" s="119"/>
    </row>
    <row xmlns:x14ac="http://schemas.microsoft.com/office/spreadsheetml/2009/9/ac" r="57" s="3" customFormat="true" x14ac:dyDescent="0.25">
      <c r="A57" s="395" t="str">
        <f ca="true">IF(ISBLANK('Data Summary'!A59),"",'Data Summary'!A59)</f>
        <v/>
      </c>
      <c r="B57" s="119"/>
      <c r="L57" s="119"/>
      <c r="V57" s="119"/>
      <c r="AF57" s="119"/>
      <c r="AP57" s="119"/>
      <c r="AZ57" s="119"/>
      <c r="BJ57" s="119"/>
      <c r="BT57" s="119"/>
      <c r="CD57" s="119"/>
      <c r="CN57" s="119"/>
      <c r="CX57" s="119"/>
      <c r="CY57" s="119"/>
      <c r="DH57" s="386"/>
      <c r="DI57" s="386"/>
      <c r="DJ57" s="390"/>
      <c r="DK57" s="390"/>
      <c r="DL57" s="390"/>
      <c r="DM57" s="390"/>
      <c r="DN57" s="390"/>
      <c r="DO57" s="390"/>
      <c r="DR57" s="119"/>
      <c r="EB57" s="119"/>
      <c r="EL57" s="119"/>
      <c r="EV57" s="119"/>
      <c r="FF57" s="119"/>
      <c r="FP57" s="119"/>
      <c r="FZ57" s="119"/>
      <c r="GJ57" s="119"/>
      <c r="GT57" s="119"/>
      <c r="HD57" s="119"/>
      <c r="HN57" s="119"/>
      <c r="HX57" s="119"/>
      <c r="IH57" s="119"/>
      <c r="IR57" s="119"/>
      <c r="JB57" s="119"/>
      <c r="JL57" s="119"/>
      <c r="JV57" s="119"/>
    </row>
    <row xmlns:x14ac="http://schemas.microsoft.com/office/spreadsheetml/2009/9/ac" r="58" s="3" customFormat="true" x14ac:dyDescent="0.25">
      <c r="A58" s="395" t="str">
        <f ca="true">IF(ISBLANK('Data Summary'!A60),"",'Data Summary'!A60)</f>
        <v/>
      </c>
      <c r="B58" s="119"/>
      <c r="L58" s="119"/>
      <c r="V58" s="119"/>
      <c r="AF58" s="119"/>
      <c r="AP58" s="119"/>
      <c r="AZ58" s="119"/>
      <c r="BJ58" s="119"/>
      <c r="BT58" s="119"/>
      <c r="CD58" s="119"/>
      <c r="CN58" s="119"/>
      <c r="CX58" s="119"/>
      <c r="CY58" s="119"/>
      <c r="DH58" s="386"/>
      <c r="DI58" s="386"/>
      <c r="DJ58" s="390"/>
      <c r="DK58" s="390"/>
      <c r="DL58" s="390"/>
      <c r="DM58" s="390"/>
      <c r="DN58" s="390"/>
      <c r="DO58" s="390"/>
      <c r="DR58" s="119"/>
      <c r="EB58" s="119"/>
      <c r="EL58" s="119"/>
      <c r="EV58" s="119"/>
      <c r="FF58" s="119"/>
      <c r="FP58" s="119"/>
      <c r="FZ58" s="119"/>
      <c r="GJ58" s="119"/>
      <c r="GT58" s="119"/>
      <c r="HD58" s="119"/>
      <c r="HN58" s="119"/>
      <c r="HX58" s="119"/>
      <c r="IH58" s="119"/>
      <c r="IR58" s="119"/>
      <c r="JB58" s="119"/>
      <c r="JL58" s="119"/>
      <c r="JV58" s="119"/>
    </row>
    <row xmlns:x14ac="http://schemas.microsoft.com/office/spreadsheetml/2009/9/ac" r="59" s="3" customFormat="true" x14ac:dyDescent="0.25">
      <c r="A59" s="395" t="str">
        <f ca="true">IF(ISBLANK('Data Summary'!A61),"",'Data Summary'!A61)</f>
        <v/>
      </c>
      <c r="B59" s="119"/>
      <c r="L59" s="119"/>
      <c r="V59" s="119"/>
      <c r="AF59" s="119"/>
      <c r="AP59" s="119"/>
      <c r="AZ59" s="119"/>
      <c r="BJ59" s="119"/>
      <c r="BT59" s="119"/>
      <c r="CD59" s="119"/>
      <c r="CN59" s="119"/>
      <c r="CX59" s="119"/>
      <c r="CY59" s="119"/>
      <c r="DH59" s="386"/>
      <c r="DI59" s="386"/>
      <c r="DJ59" s="390"/>
      <c r="DK59" s="390"/>
      <c r="DL59" s="390"/>
      <c r="DM59" s="390"/>
      <c r="DN59" s="390"/>
      <c r="DO59" s="390"/>
      <c r="DR59" s="119"/>
      <c r="EB59" s="119"/>
      <c r="EL59" s="119"/>
      <c r="EV59" s="119"/>
      <c r="FF59" s="119"/>
      <c r="FP59" s="119"/>
      <c r="FZ59" s="119"/>
      <c r="GJ59" s="119"/>
      <c r="GT59" s="119"/>
      <c r="HD59" s="119"/>
      <c r="HN59" s="119"/>
      <c r="HX59" s="119"/>
      <c r="IH59" s="119"/>
      <c r="IR59" s="119"/>
      <c r="JB59" s="119"/>
      <c r="JL59" s="119"/>
      <c r="JV59" s="119"/>
    </row>
    <row xmlns:x14ac="http://schemas.microsoft.com/office/spreadsheetml/2009/9/ac" r="60" s="3" customFormat="true" x14ac:dyDescent="0.25">
      <c r="A60" s="395" t="str">
        <f ca="true">IF(ISBLANK('Data Summary'!A62),"",'Data Summary'!A62)</f>
        <v/>
      </c>
      <c r="B60" s="119"/>
      <c r="L60" s="119"/>
      <c r="V60" s="119"/>
      <c r="AF60" s="119"/>
      <c r="AP60" s="119"/>
      <c r="AZ60" s="119"/>
      <c r="BJ60" s="119"/>
      <c r="BT60" s="119"/>
      <c r="CD60" s="119"/>
      <c r="CN60" s="119"/>
      <c r="CX60" s="119"/>
      <c r="CY60" s="119"/>
      <c r="DH60" s="386"/>
      <c r="DI60" s="386"/>
      <c r="DJ60" s="390"/>
      <c r="DK60" s="390"/>
      <c r="DL60" s="390"/>
      <c r="DM60" s="390"/>
      <c r="DN60" s="390"/>
      <c r="DO60" s="390"/>
      <c r="DR60" s="119"/>
      <c r="EB60" s="119"/>
      <c r="EL60" s="119"/>
      <c r="EV60" s="119"/>
      <c r="FF60" s="119"/>
      <c r="FP60" s="119"/>
      <c r="FZ60" s="119"/>
      <c r="GJ60" s="119"/>
      <c r="GT60" s="119"/>
      <c r="HD60" s="119"/>
      <c r="HN60" s="119"/>
      <c r="HX60" s="119"/>
      <c r="IH60" s="119"/>
      <c r="IR60" s="119"/>
      <c r="JB60" s="119"/>
      <c r="JL60" s="119"/>
      <c r="JV60" s="119"/>
    </row>
    <row xmlns:x14ac="http://schemas.microsoft.com/office/spreadsheetml/2009/9/ac" r="61" s="3" customFormat="true" x14ac:dyDescent="0.25">
      <c r="A61" s="395" t="str">
        <f ca="true">IF(ISBLANK('Data Summary'!A63),"",'Data Summary'!A63)</f>
        <v/>
      </c>
      <c r="B61" s="119"/>
      <c r="L61" s="119"/>
      <c r="V61" s="119"/>
      <c r="AF61" s="119"/>
      <c r="AP61" s="119"/>
      <c r="AZ61" s="119"/>
      <c r="BJ61" s="119"/>
      <c r="BT61" s="119"/>
      <c r="CD61" s="119"/>
      <c r="CN61" s="119"/>
      <c r="CX61" s="119"/>
      <c r="CY61" s="119"/>
      <c r="DH61" s="386"/>
      <c r="DI61" s="386"/>
      <c r="DJ61" s="390"/>
      <c r="DK61" s="390"/>
      <c r="DL61" s="390"/>
      <c r="DM61" s="390"/>
      <c r="DN61" s="390"/>
      <c r="DO61" s="390"/>
      <c r="DR61" s="119"/>
      <c r="EB61" s="119"/>
      <c r="EL61" s="119"/>
      <c r="EV61" s="119"/>
      <c r="FF61" s="119"/>
      <c r="FP61" s="119"/>
      <c r="FZ61" s="119"/>
      <c r="GJ61" s="119"/>
      <c r="GT61" s="119"/>
      <c r="HD61" s="119"/>
      <c r="HN61" s="119"/>
      <c r="HX61" s="119"/>
      <c r="IH61" s="119"/>
      <c r="IR61" s="119"/>
      <c r="JB61" s="119"/>
      <c r="JL61" s="119"/>
      <c r="JV61" s="119"/>
    </row>
    <row xmlns:x14ac="http://schemas.microsoft.com/office/spreadsheetml/2009/9/ac" r="62" s="3" customFormat="true" x14ac:dyDescent="0.25">
      <c r="A62" s="395" t="str">
        <f ca="true">IF(ISBLANK('Data Summary'!A64),"",'Data Summary'!A64)</f>
        <v/>
      </c>
      <c r="B62" s="119"/>
      <c r="L62" s="119"/>
      <c r="V62" s="119"/>
      <c r="AF62" s="119"/>
      <c r="AP62" s="119"/>
      <c r="AZ62" s="119"/>
      <c r="BJ62" s="119"/>
      <c r="BT62" s="119"/>
      <c r="CD62" s="119"/>
      <c r="CN62" s="119"/>
      <c r="CX62" s="119"/>
      <c r="CY62" s="119"/>
      <c r="DH62" s="386"/>
      <c r="DI62" s="386"/>
      <c r="DJ62" s="390"/>
      <c r="DK62" s="390"/>
      <c r="DL62" s="390"/>
      <c r="DM62" s="390"/>
      <c r="DN62" s="390"/>
      <c r="DO62" s="390"/>
      <c r="DR62" s="119"/>
      <c r="EB62" s="119"/>
      <c r="EL62" s="119"/>
      <c r="EV62" s="119"/>
      <c r="FF62" s="119"/>
      <c r="FP62" s="119"/>
      <c r="FZ62" s="119"/>
      <c r="GJ62" s="119"/>
      <c r="GT62" s="119"/>
      <c r="HD62" s="119"/>
      <c r="HN62" s="119"/>
      <c r="HX62" s="119"/>
      <c r="IH62" s="119"/>
      <c r="IR62" s="119"/>
      <c r="JB62" s="119"/>
      <c r="JL62" s="119"/>
      <c r="JV62" s="119"/>
    </row>
    <row xmlns:x14ac="http://schemas.microsoft.com/office/spreadsheetml/2009/9/ac" r="63" s="3" customFormat="true" x14ac:dyDescent="0.25">
      <c r="A63" s="395" t="str">
        <f ca="true">IF(ISBLANK('Data Summary'!A65),"",'Data Summary'!A65)</f>
        <v/>
      </c>
      <c r="B63" s="119"/>
      <c r="L63" s="119"/>
      <c r="V63" s="119"/>
      <c r="AF63" s="119"/>
      <c r="AP63" s="119"/>
      <c r="AZ63" s="119"/>
      <c r="BJ63" s="119"/>
      <c r="BT63" s="119"/>
      <c r="CD63" s="119"/>
      <c r="CN63" s="119"/>
      <c r="CX63" s="119"/>
      <c r="CY63" s="119"/>
      <c r="DH63" s="386"/>
      <c r="DI63" s="386"/>
      <c r="DJ63" s="390"/>
      <c r="DK63" s="390"/>
      <c r="DL63" s="390"/>
      <c r="DM63" s="390"/>
      <c r="DN63" s="390"/>
      <c r="DO63" s="390"/>
      <c r="DR63" s="119"/>
      <c r="EB63" s="119"/>
      <c r="EL63" s="119"/>
      <c r="EV63" s="119"/>
      <c r="FF63" s="119"/>
      <c r="FP63" s="119"/>
      <c r="FZ63" s="119"/>
      <c r="GJ63" s="119"/>
      <c r="GT63" s="119"/>
      <c r="HD63" s="119"/>
      <c r="HN63" s="119"/>
      <c r="HX63" s="119"/>
      <c r="IH63" s="119"/>
      <c r="IR63" s="119"/>
      <c r="JB63" s="119"/>
      <c r="JL63" s="119"/>
      <c r="JV63" s="119"/>
    </row>
    <row xmlns:x14ac="http://schemas.microsoft.com/office/spreadsheetml/2009/9/ac" r="64" s="3" customFormat="true" x14ac:dyDescent="0.25">
      <c r="A64" s="395" t="str">
        <f ca="true">IF(ISBLANK('Data Summary'!A66),"",'Data Summary'!A66)</f>
        <v/>
      </c>
      <c r="B64" s="119"/>
      <c r="L64" s="119"/>
      <c r="V64" s="119"/>
      <c r="AF64" s="119"/>
      <c r="AP64" s="119"/>
      <c r="AZ64" s="119"/>
      <c r="BJ64" s="119"/>
      <c r="BT64" s="119"/>
      <c r="CD64" s="119"/>
      <c r="CN64" s="119"/>
      <c r="CX64" s="119"/>
      <c r="CY64" s="119"/>
      <c r="DH64" s="386"/>
      <c r="DI64" s="386"/>
      <c r="DJ64" s="390"/>
      <c r="DK64" s="390"/>
      <c r="DL64" s="390"/>
      <c r="DM64" s="390"/>
      <c r="DN64" s="390"/>
      <c r="DO64" s="390"/>
      <c r="DR64" s="119"/>
      <c r="EB64" s="119"/>
      <c r="EL64" s="119"/>
      <c r="EV64" s="119"/>
      <c r="FF64" s="119"/>
      <c r="FP64" s="119"/>
      <c r="FZ64" s="119"/>
      <c r="GJ64" s="119"/>
      <c r="GT64" s="119"/>
      <c r="HD64" s="119"/>
      <c r="HN64" s="119"/>
      <c r="HX64" s="119"/>
      <c r="IH64" s="119"/>
      <c r="IR64" s="119"/>
      <c r="JB64" s="119"/>
      <c r="JL64" s="119"/>
      <c r="JV64" s="119"/>
    </row>
    <row xmlns:x14ac="http://schemas.microsoft.com/office/spreadsheetml/2009/9/ac" r="65" s="3" customFormat="true" x14ac:dyDescent="0.25">
      <c r="A65" s="395" t="str">
        <f ca="true">IF(ISBLANK('Data Summary'!A67),"",'Data Summary'!A67)</f>
        <v/>
      </c>
      <c r="B65" s="119"/>
      <c r="L65" s="119"/>
      <c r="V65" s="119"/>
      <c r="AF65" s="119"/>
      <c r="AP65" s="119"/>
      <c r="AZ65" s="119"/>
      <c r="BJ65" s="119"/>
      <c r="BT65" s="119"/>
      <c r="CD65" s="119"/>
      <c r="CN65" s="119"/>
      <c r="CX65" s="119"/>
      <c r="CY65" s="119"/>
      <c r="DH65" s="386"/>
      <c r="DI65" s="386"/>
      <c r="DJ65" s="390"/>
      <c r="DK65" s="390"/>
      <c r="DL65" s="390"/>
      <c r="DM65" s="390"/>
      <c r="DN65" s="390"/>
      <c r="DO65" s="390"/>
      <c r="DR65" s="119"/>
      <c r="EB65" s="119"/>
      <c r="EL65" s="119"/>
      <c r="EV65" s="119"/>
      <c r="FF65" s="119"/>
      <c r="FP65" s="119"/>
      <c r="FZ65" s="119"/>
      <c r="GJ65" s="119"/>
      <c r="GT65" s="119"/>
      <c r="HD65" s="119"/>
      <c r="HN65" s="119"/>
      <c r="HX65" s="119"/>
      <c r="IH65" s="119"/>
      <c r="IR65" s="119"/>
      <c r="JB65" s="119"/>
      <c r="JL65" s="119"/>
      <c r="JV65" s="119"/>
    </row>
    <row xmlns:x14ac="http://schemas.microsoft.com/office/spreadsheetml/2009/9/ac" r="66" s="3" customFormat="true" x14ac:dyDescent="0.25">
      <c r="A66" s="395" t="str">
        <f ca="true">IF(ISBLANK('Data Summary'!A68),"",'Data Summary'!A68)</f>
        <v/>
      </c>
      <c r="B66" s="119"/>
      <c r="L66" s="119"/>
      <c r="V66" s="119"/>
      <c r="AF66" s="119"/>
      <c r="AP66" s="119"/>
      <c r="AZ66" s="119"/>
      <c r="BJ66" s="119"/>
      <c r="BT66" s="119"/>
      <c r="CD66" s="119"/>
      <c r="CN66" s="119"/>
      <c r="CX66" s="119"/>
      <c r="CY66" s="119"/>
      <c r="DH66" s="386"/>
      <c r="DI66" s="386"/>
      <c r="DJ66" s="390"/>
      <c r="DK66" s="390"/>
      <c r="DL66" s="390"/>
      <c r="DM66" s="390"/>
      <c r="DN66" s="390"/>
      <c r="DO66" s="390"/>
      <c r="DR66" s="119"/>
      <c r="EB66" s="119"/>
      <c r="EL66" s="119"/>
      <c r="EV66" s="119"/>
      <c r="FF66" s="119"/>
      <c r="FP66" s="119"/>
      <c r="FZ66" s="119"/>
      <c r="GJ66" s="119"/>
      <c r="GT66" s="119"/>
      <c r="HD66" s="119"/>
      <c r="HN66" s="119"/>
      <c r="HX66" s="119"/>
      <c r="IH66" s="119"/>
      <c r="IR66" s="119"/>
      <c r="JB66" s="119"/>
      <c r="JL66" s="119"/>
      <c r="JV66" s="119"/>
    </row>
    <row xmlns:x14ac="http://schemas.microsoft.com/office/spreadsheetml/2009/9/ac" r="67" s="3" customFormat="true" x14ac:dyDescent="0.25">
      <c r="A67" s="395" t="str">
        <f ca="true">IF(ISBLANK('Data Summary'!A69),"",'Data Summary'!A69)</f>
        <v/>
      </c>
      <c r="B67" s="119"/>
      <c r="L67" s="119"/>
      <c r="V67" s="119"/>
      <c r="AF67" s="119"/>
      <c r="AP67" s="119"/>
      <c r="AZ67" s="119"/>
      <c r="BJ67" s="119"/>
      <c r="BT67" s="119"/>
      <c r="CD67" s="119"/>
      <c r="CN67" s="119"/>
      <c r="CX67" s="119"/>
      <c r="CY67" s="119"/>
      <c r="DH67" s="386"/>
      <c r="DI67" s="386"/>
      <c r="DJ67" s="390"/>
      <c r="DK67" s="390"/>
      <c r="DL67" s="390"/>
      <c r="DM67" s="390"/>
      <c r="DN67" s="390"/>
      <c r="DO67" s="390"/>
      <c r="DR67" s="119"/>
      <c r="EB67" s="119"/>
      <c r="EL67" s="119"/>
      <c r="EV67" s="119"/>
      <c r="FF67" s="119"/>
      <c r="FP67" s="119"/>
      <c r="FZ67" s="119"/>
      <c r="GJ67" s="119"/>
      <c r="GT67" s="119"/>
      <c r="HD67" s="119"/>
      <c r="HN67" s="119"/>
      <c r="HX67" s="119"/>
      <c r="IH67" s="119"/>
      <c r="IR67" s="119"/>
      <c r="JB67" s="119"/>
      <c r="JL67" s="119"/>
      <c r="JV67" s="119"/>
    </row>
    <row xmlns:x14ac="http://schemas.microsoft.com/office/spreadsheetml/2009/9/ac" r="68" s="3" customFormat="true" x14ac:dyDescent="0.25">
      <c r="A68" s="395" t="str">
        <f ca="true">IF(ISBLANK('Data Summary'!A70),"",'Data Summary'!A70)</f>
        <v/>
      </c>
      <c r="B68" s="119"/>
      <c r="L68" s="119"/>
      <c r="V68" s="119"/>
      <c r="AF68" s="119"/>
      <c r="AP68" s="119"/>
      <c r="AZ68" s="119"/>
      <c r="BJ68" s="119"/>
      <c r="BT68" s="119"/>
      <c r="CD68" s="119"/>
      <c r="CN68" s="119"/>
      <c r="CX68" s="119"/>
      <c r="CY68" s="119"/>
      <c r="DH68" s="386"/>
      <c r="DI68" s="386"/>
      <c r="DJ68" s="390"/>
      <c r="DK68" s="390"/>
      <c r="DL68" s="390"/>
      <c r="DM68" s="390"/>
      <c r="DN68" s="390"/>
      <c r="DO68" s="390"/>
      <c r="DR68" s="119"/>
      <c r="EB68" s="119"/>
      <c r="EL68" s="119"/>
      <c r="EV68" s="119"/>
      <c r="FF68" s="119"/>
      <c r="FP68" s="119"/>
      <c r="FZ68" s="119"/>
      <c r="GJ68" s="119"/>
      <c r="GT68" s="119"/>
      <c r="HD68" s="119"/>
      <c r="HN68" s="119"/>
      <c r="HX68" s="119"/>
      <c r="IH68" s="119"/>
      <c r="IR68" s="119"/>
      <c r="JB68" s="119"/>
      <c r="JL68" s="119"/>
      <c r="JV68" s="119"/>
    </row>
    <row xmlns:x14ac="http://schemas.microsoft.com/office/spreadsheetml/2009/9/ac" r="69" s="3" customFormat="true" x14ac:dyDescent="0.25">
      <c r="A69" s="395" t="str">
        <f ca="true">IF(ISBLANK('Data Summary'!A71),"",'Data Summary'!A71)</f>
        <v/>
      </c>
      <c r="B69" s="119"/>
      <c r="L69" s="119"/>
      <c r="V69" s="119"/>
      <c r="AF69" s="119"/>
      <c r="AP69" s="119"/>
      <c r="AZ69" s="119"/>
      <c r="BJ69" s="119"/>
      <c r="BT69" s="119"/>
      <c r="CD69" s="119"/>
      <c r="CN69" s="119"/>
      <c r="CX69" s="119"/>
      <c r="CY69" s="119"/>
      <c r="DH69" s="386"/>
      <c r="DI69" s="386"/>
      <c r="DJ69" s="390"/>
      <c r="DK69" s="390"/>
      <c r="DL69" s="390"/>
      <c r="DM69" s="390"/>
      <c r="DN69" s="390"/>
      <c r="DO69" s="390"/>
      <c r="DR69" s="119"/>
      <c r="EB69" s="119"/>
      <c r="EL69" s="119"/>
      <c r="EV69" s="119"/>
      <c r="FF69" s="119"/>
      <c r="FP69" s="119"/>
      <c r="FZ69" s="119"/>
      <c r="GJ69" s="119"/>
      <c r="GT69" s="119"/>
      <c r="HD69" s="119"/>
      <c r="HN69" s="119"/>
      <c r="HX69" s="119"/>
      <c r="IH69" s="119"/>
      <c r="IR69" s="119"/>
      <c r="JB69" s="119"/>
      <c r="JL69" s="119"/>
      <c r="JV69" s="119"/>
    </row>
    <row xmlns:x14ac="http://schemas.microsoft.com/office/spreadsheetml/2009/9/ac" r="70" s="3" customFormat="true" x14ac:dyDescent="0.25">
      <c r="A70" s="395" t="str">
        <f ca="true">IF(ISBLANK('Data Summary'!A72),"",'Data Summary'!A72)</f>
        <v/>
      </c>
      <c r="B70" s="119"/>
      <c r="L70" s="119"/>
      <c r="V70" s="119"/>
      <c r="AF70" s="119"/>
      <c r="AP70" s="119"/>
      <c r="AZ70" s="119"/>
      <c r="BJ70" s="119"/>
      <c r="BT70" s="119"/>
      <c r="CD70" s="119"/>
      <c r="CN70" s="119"/>
      <c r="CX70" s="119"/>
      <c r="CY70" s="119"/>
      <c r="DH70" s="386"/>
      <c r="DI70" s="386"/>
      <c r="DJ70" s="390"/>
      <c r="DK70" s="390"/>
      <c r="DL70" s="390"/>
      <c r="DM70" s="390"/>
      <c r="DN70" s="390"/>
      <c r="DO70" s="390"/>
      <c r="DR70" s="119"/>
      <c r="EB70" s="119"/>
      <c r="EL70" s="119"/>
      <c r="EV70" s="119"/>
      <c r="FF70" s="119"/>
      <c r="FP70" s="119"/>
      <c r="FZ70" s="119"/>
      <c r="GJ70" s="119"/>
      <c r="GT70" s="119"/>
      <c r="HD70" s="119"/>
      <c r="HN70" s="119"/>
      <c r="HX70" s="119"/>
      <c r="IH70" s="119"/>
      <c r="IR70" s="119"/>
      <c r="JB70" s="119"/>
      <c r="JL70" s="119"/>
      <c r="JV70" s="119"/>
    </row>
    <row xmlns:x14ac="http://schemas.microsoft.com/office/spreadsheetml/2009/9/ac" r="71" s="3" customFormat="true" x14ac:dyDescent="0.25">
      <c r="A71" s="395" t="str">
        <f ca="true">IF(ISBLANK('Data Summary'!A73),"",'Data Summary'!A73)</f>
        <v/>
      </c>
      <c r="B71" s="119"/>
      <c r="L71" s="119"/>
      <c r="V71" s="119"/>
      <c r="AF71" s="119"/>
      <c r="AP71" s="119"/>
      <c r="AZ71" s="119"/>
      <c r="BJ71" s="119"/>
      <c r="BT71" s="119"/>
      <c r="CD71" s="119"/>
      <c r="CN71" s="119"/>
      <c r="CX71" s="119"/>
      <c r="CY71" s="119"/>
      <c r="DH71" s="386"/>
      <c r="DI71" s="386"/>
      <c r="DJ71" s="390"/>
      <c r="DK71" s="390"/>
      <c r="DL71" s="390"/>
      <c r="DM71" s="390"/>
      <c r="DN71" s="390"/>
      <c r="DO71" s="390"/>
      <c r="DR71" s="119"/>
      <c r="EB71" s="119"/>
      <c r="EL71" s="119"/>
      <c r="EV71" s="119"/>
      <c r="FF71" s="119"/>
      <c r="FP71" s="119"/>
      <c r="FZ71" s="119"/>
      <c r="GJ71" s="119"/>
      <c r="GT71" s="119"/>
      <c r="HD71" s="119"/>
      <c r="HN71" s="119"/>
      <c r="HX71" s="119"/>
      <c r="IH71" s="119"/>
      <c r="IR71" s="119"/>
      <c r="JB71" s="119"/>
      <c r="JL71" s="119"/>
      <c r="JV71" s="119"/>
    </row>
    <row xmlns:x14ac="http://schemas.microsoft.com/office/spreadsheetml/2009/9/ac" r="72" s="3" customFormat="true" x14ac:dyDescent="0.25">
      <c r="A72" s="395" t="str">
        <f ca="true">IF(ISBLANK('Data Summary'!A74),"",'Data Summary'!A74)</f>
        <v/>
      </c>
      <c r="B72" s="119"/>
      <c r="L72" s="119"/>
      <c r="V72" s="119"/>
      <c r="AF72" s="119"/>
      <c r="AP72" s="119"/>
      <c r="AZ72" s="119"/>
      <c r="BJ72" s="119"/>
      <c r="BT72" s="119"/>
      <c r="CD72" s="119"/>
      <c r="CN72" s="119"/>
      <c r="CX72" s="119"/>
      <c r="CY72" s="119"/>
      <c r="DH72" s="386"/>
      <c r="DI72" s="386"/>
      <c r="DJ72" s="390"/>
      <c r="DK72" s="390"/>
      <c r="DL72" s="390"/>
      <c r="DM72" s="390"/>
      <c r="DN72" s="390"/>
      <c r="DO72" s="390"/>
      <c r="DR72" s="119"/>
      <c r="EB72" s="119"/>
      <c r="EL72" s="119"/>
      <c r="EV72" s="119"/>
      <c r="FF72" s="119"/>
      <c r="FP72" s="119"/>
      <c r="FZ72" s="119"/>
      <c r="GJ72" s="119"/>
      <c r="GT72" s="119"/>
      <c r="HD72" s="119"/>
      <c r="HN72" s="119"/>
      <c r="HX72" s="119"/>
      <c r="IH72" s="119"/>
      <c r="IR72" s="119"/>
      <c r="JB72" s="119"/>
      <c r="JL72" s="119"/>
      <c r="JV72" s="119"/>
    </row>
    <row xmlns:x14ac="http://schemas.microsoft.com/office/spreadsheetml/2009/9/ac" r="73" s="3" customFormat="true" x14ac:dyDescent="0.25">
      <c r="A73" s="395" t="str">
        <f ca="true">IF(ISBLANK('Data Summary'!A75),"",'Data Summary'!A75)</f>
        <v/>
      </c>
      <c r="B73" s="119"/>
      <c r="L73" s="119"/>
      <c r="V73" s="119"/>
      <c r="AF73" s="119"/>
      <c r="AP73" s="119"/>
      <c r="AZ73" s="119"/>
      <c r="BJ73" s="119"/>
      <c r="BT73" s="119"/>
      <c r="CD73" s="119"/>
      <c r="CN73" s="119"/>
      <c r="CX73" s="119"/>
      <c r="CY73" s="119"/>
      <c r="DH73" s="386"/>
      <c r="DI73" s="386"/>
      <c r="DJ73" s="390"/>
      <c r="DK73" s="390"/>
      <c r="DL73" s="390"/>
      <c r="DM73" s="390"/>
      <c r="DN73" s="390"/>
      <c r="DO73" s="390"/>
      <c r="DR73" s="119"/>
      <c r="EB73" s="119"/>
      <c r="EL73" s="119"/>
      <c r="EV73" s="119"/>
      <c r="FF73" s="119"/>
      <c r="FP73" s="119"/>
      <c r="FZ73" s="119"/>
      <c r="GJ73" s="119"/>
      <c r="GT73" s="119"/>
      <c r="HD73" s="119"/>
      <c r="HN73" s="119"/>
      <c r="HX73" s="119"/>
      <c r="IH73" s="119"/>
      <c r="IR73" s="119"/>
      <c r="JB73" s="119"/>
      <c r="JL73" s="119"/>
      <c r="JV73" s="119"/>
    </row>
    <row xmlns:x14ac="http://schemas.microsoft.com/office/spreadsheetml/2009/9/ac" r="74" s="3" customFormat="true" x14ac:dyDescent="0.25">
      <c r="A74" s="395" t="str">
        <f ca="true">IF(ISBLANK('Data Summary'!A76),"",'Data Summary'!A76)</f>
        <v/>
      </c>
      <c r="B74" s="119"/>
      <c r="L74" s="119"/>
      <c r="V74" s="119"/>
      <c r="AF74" s="119"/>
      <c r="AP74" s="119"/>
      <c r="AZ74" s="119"/>
      <c r="BJ74" s="119"/>
      <c r="BT74" s="119"/>
      <c r="CD74" s="119"/>
      <c r="CN74" s="119"/>
      <c r="CX74" s="119"/>
      <c r="CY74" s="119"/>
      <c r="DH74" s="386"/>
      <c r="DI74" s="386"/>
      <c r="DJ74" s="390"/>
      <c r="DK74" s="390"/>
      <c r="DL74" s="390"/>
      <c r="DM74" s="390"/>
      <c r="DN74" s="390"/>
      <c r="DO74" s="390"/>
      <c r="DR74" s="119"/>
      <c r="EB74" s="119"/>
      <c r="EL74" s="119"/>
      <c r="EV74" s="119"/>
      <c r="FF74" s="119"/>
      <c r="FP74" s="119"/>
      <c r="FZ74" s="119"/>
      <c r="GJ74" s="119"/>
      <c r="GT74" s="119"/>
      <c r="HD74" s="119"/>
      <c r="HN74" s="119"/>
      <c r="HX74" s="119"/>
      <c r="IH74" s="119"/>
      <c r="IR74" s="119"/>
      <c r="JB74" s="119"/>
      <c r="JL74" s="119"/>
      <c r="JV74" s="119"/>
    </row>
    <row xmlns:x14ac="http://schemas.microsoft.com/office/spreadsheetml/2009/9/ac" r="75" s="3" customFormat="true" x14ac:dyDescent="0.25">
      <c r="A75" s="395" t="str">
        <f ca="true">IF(ISBLANK('Data Summary'!A77),"",'Data Summary'!A77)</f>
        <v/>
      </c>
      <c r="B75" s="119"/>
      <c r="L75" s="119"/>
      <c r="V75" s="119"/>
      <c r="AF75" s="119"/>
      <c r="AP75" s="119"/>
      <c r="AZ75" s="119"/>
      <c r="BJ75" s="119"/>
      <c r="BT75" s="119"/>
      <c r="CD75" s="119"/>
      <c r="CN75" s="119"/>
      <c r="CX75" s="119"/>
      <c r="CY75" s="119"/>
      <c r="DH75" s="386"/>
      <c r="DI75" s="386"/>
      <c r="DJ75" s="390"/>
      <c r="DK75" s="390"/>
      <c r="DL75" s="390"/>
      <c r="DM75" s="390"/>
      <c r="DN75" s="390"/>
      <c r="DO75" s="390"/>
      <c r="DR75" s="119"/>
      <c r="EB75" s="119"/>
      <c r="EL75" s="119"/>
      <c r="EV75" s="119"/>
      <c r="FF75" s="119"/>
      <c r="FP75" s="119"/>
      <c r="FZ75" s="119"/>
      <c r="GJ75" s="119"/>
      <c r="GT75" s="119"/>
      <c r="HD75" s="119"/>
      <c r="HN75" s="119"/>
      <c r="HX75" s="119"/>
      <c r="IH75" s="119"/>
      <c r="IR75" s="119"/>
      <c r="JB75" s="119"/>
      <c r="JL75" s="119"/>
      <c r="JV75" s="119"/>
    </row>
    <row xmlns:x14ac="http://schemas.microsoft.com/office/spreadsheetml/2009/9/ac" r="76" s="3" customFormat="true" x14ac:dyDescent="0.25">
      <c r="A76" s="395" t="str">
        <f ca="true">IF(ISBLANK('Data Summary'!A78),"",'Data Summary'!A78)</f>
        <v/>
      </c>
      <c r="B76" s="119"/>
      <c r="L76" s="119"/>
      <c r="V76" s="119"/>
      <c r="AF76" s="119"/>
      <c r="AP76" s="119"/>
      <c r="AZ76" s="119"/>
      <c r="BJ76" s="119"/>
      <c r="BT76" s="119"/>
      <c r="CD76" s="119"/>
      <c r="CN76" s="119"/>
      <c r="CX76" s="119"/>
      <c r="CY76" s="119"/>
      <c r="DH76" s="386"/>
      <c r="DI76" s="386"/>
      <c r="DJ76" s="390"/>
      <c r="DK76" s="390"/>
      <c r="DL76" s="390"/>
      <c r="DM76" s="390"/>
      <c r="DN76" s="390"/>
      <c r="DO76" s="390"/>
      <c r="DR76" s="119"/>
      <c r="EB76" s="119"/>
      <c r="EL76" s="119"/>
      <c r="EV76" s="119"/>
      <c r="FF76" s="119"/>
      <c r="FP76" s="119"/>
      <c r="FZ76" s="119"/>
      <c r="GJ76" s="119"/>
      <c r="GT76" s="119"/>
      <c r="HD76" s="119"/>
      <c r="HN76" s="119"/>
      <c r="HX76" s="119"/>
      <c r="IH76" s="119"/>
      <c r="IR76" s="119"/>
      <c r="JB76" s="119"/>
      <c r="JL76" s="119"/>
      <c r="JV76" s="119"/>
    </row>
    <row xmlns:x14ac="http://schemas.microsoft.com/office/spreadsheetml/2009/9/ac" r="77" s="3" customFormat="true" x14ac:dyDescent="0.25">
      <c r="A77" s="395" t="str">
        <f ca="true">IF(ISBLANK('Data Summary'!A79),"",'Data Summary'!A79)</f>
        <v/>
      </c>
      <c r="B77" s="119"/>
      <c r="L77" s="119"/>
      <c r="V77" s="119"/>
      <c r="AF77" s="119"/>
      <c r="AP77" s="119"/>
      <c r="AZ77" s="119"/>
      <c r="BJ77" s="119"/>
      <c r="BT77" s="119"/>
      <c r="CD77" s="119"/>
      <c r="CN77" s="119"/>
      <c r="CX77" s="119"/>
      <c r="CY77" s="119"/>
      <c r="DH77" s="386"/>
      <c r="DI77" s="386"/>
      <c r="DJ77" s="390"/>
      <c r="DK77" s="390"/>
      <c r="DL77" s="390"/>
      <c r="DM77" s="390"/>
      <c r="DN77" s="390"/>
      <c r="DO77" s="390"/>
      <c r="DR77" s="119"/>
      <c r="EB77" s="119"/>
      <c r="EL77" s="119"/>
      <c r="EV77" s="119"/>
      <c r="FF77" s="119"/>
      <c r="FP77" s="119"/>
      <c r="FZ77" s="119"/>
      <c r="GJ77" s="119"/>
      <c r="GT77" s="119"/>
      <c r="HD77" s="119"/>
      <c r="HN77" s="119"/>
      <c r="HX77" s="119"/>
      <c r="IH77" s="119"/>
      <c r="IR77" s="119"/>
      <c r="JB77" s="119"/>
      <c r="JL77" s="119"/>
      <c r="JV77" s="119"/>
    </row>
    <row xmlns:x14ac="http://schemas.microsoft.com/office/spreadsheetml/2009/9/ac" r="78" s="3" customFormat="true" x14ac:dyDescent="0.25">
      <c r="A78" s="395" t="str">
        <f ca="true">IF(ISBLANK('Data Summary'!A80),"",'Data Summary'!A80)</f>
        <v/>
      </c>
      <c r="B78" s="119"/>
      <c r="L78" s="119"/>
      <c r="V78" s="119"/>
      <c r="AF78" s="119"/>
      <c r="AP78" s="119"/>
      <c r="AZ78" s="119"/>
      <c r="BJ78" s="119"/>
      <c r="BT78" s="119"/>
      <c r="CD78" s="119"/>
      <c r="CN78" s="119"/>
      <c r="CX78" s="119"/>
      <c r="CY78" s="119"/>
      <c r="DH78" s="386"/>
      <c r="DI78" s="386"/>
      <c r="DJ78" s="390"/>
      <c r="DK78" s="390"/>
      <c r="DL78" s="390"/>
      <c r="DM78" s="390"/>
      <c r="DN78" s="390"/>
      <c r="DO78" s="390"/>
      <c r="DR78" s="119"/>
      <c r="EB78" s="119"/>
      <c r="EL78" s="119"/>
      <c r="EV78" s="119"/>
      <c r="FF78" s="119"/>
      <c r="FP78" s="119"/>
      <c r="FZ78" s="119"/>
      <c r="GJ78" s="119"/>
      <c r="GT78" s="119"/>
      <c r="HD78" s="119"/>
      <c r="HN78" s="119"/>
      <c r="HX78" s="119"/>
      <c r="IH78" s="119"/>
      <c r="IR78" s="119"/>
      <c r="JB78" s="119"/>
      <c r="JL78" s="119"/>
      <c r="JV78" s="119"/>
    </row>
    <row xmlns:x14ac="http://schemas.microsoft.com/office/spreadsheetml/2009/9/ac" r="79" s="3" customFormat="true" x14ac:dyDescent="0.25">
      <c r="A79" s="395" t="str">
        <f ca="true">IF(ISBLANK('Data Summary'!A81),"",'Data Summary'!A81)</f>
        <v/>
      </c>
      <c r="B79" s="119"/>
      <c r="L79" s="119"/>
      <c r="V79" s="119"/>
      <c r="AF79" s="119"/>
      <c r="AP79" s="119"/>
      <c r="AZ79" s="119"/>
      <c r="BJ79" s="119"/>
      <c r="BT79" s="119"/>
      <c r="CD79" s="119"/>
      <c r="CN79" s="119"/>
      <c r="CX79" s="119"/>
      <c r="CY79" s="119"/>
      <c r="DH79" s="386"/>
      <c r="DI79" s="386"/>
      <c r="DJ79" s="390"/>
      <c r="DK79" s="390"/>
      <c r="DL79" s="390"/>
      <c r="DM79" s="390"/>
      <c r="DN79" s="390"/>
      <c r="DO79" s="390"/>
      <c r="DR79" s="119"/>
      <c r="EB79" s="119"/>
      <c r="EL79" s="119"/>
      <c r="EV79" s="119"/>
      <c r="FF79" s="119"/>
      <c r="FP79" s="119"/>
      <c r="FZ79" s="119"/>
      <c r="GJ79" s="119"/>
      <c r="GT79" s="119"/>
      <c r="HD79" s="119"/>
      <c r="HN79" s="119"/>
      <c r="HX79" s="119"/>
      <c r="IH79" s="119"/>
      <c r="IR79" s="119"/>
      <c r="JB79" s="119"/>
      <c r="JL79" s="119"/>
      <c r="JV79" s="119"/>
    </row>
    <row xmlns:x14ac="http://schemas.microsoft.com/office/spreadsheetml/2009/9/ac" r="80" s="3" customFormat="true" x14ac:dyDescent="0.25">
      <c r="A80" s="395" t="str">
        <f ca="true">IF(ISBLANK('Data Summary'!A82),"",'Data Summary'!A82)</f>
        <v/>
      </c>
      <c r="B80" s="119"/>
      <c r="L80" s="119"/>
      <c r="V80" s="119"/>
      <c r="AF80" s="119"/>
      <c r="AP80" s="119"/>
      <c r="AZ80" s="119"/>
      <c r="BJ80" s="119"/>
      <c r="BT80" s="119"/>
      <c r="CD80" s="119"/>
      <c r="CN80" s="119"/>
      <c r="CX80" s="119"/>
      <c r="CY80" s="119"/>
      <c r="DH80" s="386"/>
      <c r="DI80" s="386"/>
      <c r="DJ80" s="390"/>
      <c r="DK80" s="390"/>
      <c r="DL80" s="390"/>
      <c r="DM80" s="390"/>
      <c r="DN80" s="390"/>
      <c r="DO80" s="390"/>
      <c r="DR80" s="119"/>
      <c r="EB80" s="119"/>
      <c r="EL80" s="119"/>
      <c r="EV80" s="119"/>
      <c r="FF80" s="119"/>
      <c r="FP80" s="119"/>
      <c r="FZ80" s="119"/>
      <c r="GJ80" s="119"/>
      <c r="GT80" s="119"/>
      <c r="HD80" s="119"/>
      <c r="HN80" s="119"/>
      <c r="HX80" s="119"/>
      <c r="IH80" s="119"/>
      <c r="IR80" s="119"/>
      <c r="JB80" s="119"/>
      <c r="JL80" s="119"/>
      <c r="JV80" s="119"/>
    </row>
    <row xmlns:x14ac="http://schemas.microsoft.com/office/spreadsheetml/2009/9/ac" r="81" s="3" customFormat="true" x14ac:dyDescent="0.25">
      <c r="A81" s="395" t="str">
        <f ca="true">IF(ISBLANK('Data Summary'!A83),"",'Data Summary'!A83)</f>
        <v/>
      </c>
      <c r="B81" s="119"/>
      <c r="L81" s="119"/>
      <c r="V81" s="119"/>
      <c r="AF81" s="119"/>
      <c r="AP81" s="119"/>
      <c r="AZ81" s="119"/>
      <c r="BJ81" s="119"/>
      <c r="BT81" s="119"/>
      <c r="CD81" s="119"/>
      <c r="CN81" s="119"/>
      <c r="CX81" s="119"/>
      <c r="CY81" s="119"/>
      <c r="DH81" s="386"/>
      <c r="DI81" s="386"/>
      <c r="DJ81" s="390"/>
      <c r="DK81" s="390"/>
      <c r="DL81" s="390"/>
      <c r="DM81" s="390"/>
      <c r="DN81" s="390"/>
      <c r="DO81" s="390"/>
      <c r="DR81" s="119"/>
      <c r="EB81" s="119"/>
      <c r="EL81" s="119"/>
      <c r="EV81" s="119"/>
      <c r="FF81" s="119"/>
      <c r="FP81" s="119"/>
      <c r="FZ81" s="119"/>
      <c r="GJ81" s="119"/>
      <c r="GT81" s="119"/>
      <c r="HD81" s="119"/>
      <c r="HN81" s="119"/>
      <c r="HX81" s="119"/>
      <c r="IH81" s="119"/>
      <c r="IR81" s="119"/>
      <c r="JB81" s="119"/>
      <c r="JL81" s="119"/>
      <c r="JV81" s="119"/>
    </row>
    <row xmlns:x14ac="http://schemas.microsoft.com/office/spreadsheetml/2009/9/ac" r="82" s="3" customFormat="true" x14ac:dyDescent="0.25">
      <c r="A82" s="395" t="str">
        <f ca="true">IF(ISBLANK('Data Summary'!A84),"",'Data Summary'!A84)</f>
        <v/>
      </c>
      <c r="B82" s="119"/>
      <c r="L82" s="119"/>
      <c r="V82" s="119"/>
      <c r="AF82" s="119"/>
      <c r="AP82" s="119"/>
      <c r="AZ82" s="119"/>
      <c r="BJ82" s="119"/>
      <c r="BT82" s="119"/>
      <c r="CD82" s="119"/>
      <c r="CN82" s="119"/>
      <c r="CX82" s="119"/>
      <c r="CY82" s="119"/>
      <c r="DH82" s="386"/>
      <c r="DI82" s="386"/>
      <c r="DJ82" s="390"/>
      <c r="DK82" s="390"/>
      <c r="DL82" s="390"/>
      <c r="DM82" s="390"/>
      <c r="DN82" s="390"/>
      <c r="DO82" s="390"/>
      <c r="DR82" s="119"/>
      <c r="EB82" s="119"/>
      <c r="EL82" s="119"/>
      <c r="EV82" s="119"/>
      <c r="FF82" s="119"/>
      <c r="FP82" s="119"/>
      <c r="FZ82" s="119"/>
      <c r="GJ82" s="119"/>
      <c r="GT82" s="119"/>
      <c r="HD82" s="119"/>
      <c r="HN82" s="119"/>
      <c r="HX82" s="119"/>
      <c r="IH82" s="119"/>
      <c r="IR82" s="119"/>
      <c r="JB82" s="119"/>
      <c r="JL82" s="119"/>
      <c r="JV82" s="119"/>
    </row>
    <row xmlns:x14ac="http://schemas.microsoft.com/office/spreadsheetml/2009/9/ac" r="83" s="3" customFormat="true" x14ac:dyDescent="0.25">
      <c r="A83" s="395" t="str">
        <f ca="true">IF(ISBLANK('Data Summary'!A85),"",'Data Summary'!A85)</f>
        <v/>
      </c>
      <c r="B83" s="119"/>
      <c r="L83" s="119"/>
      <c r="V83" s="119"/>
      <c r="AF83" s="119"/>
      <c r="AP83" s="119"/>
      <c r="AZ83" s="119"/>
      <c r="BJ83" s="119"/>
      <c r="BT83" s="119"/>
      <c r="CD83" s="119"/>
      <c r="CN83" s="119"/>
      <c r="CX83" s="119"/>
      <c r="CY83" s="119"/>
      <c r="DH83" s="386"/>
      <c r="DI83" s="386"/>
      <c r="DJ83" s="390"/>
      <c r="DK83" s="390"/>
      <c r="DL83" s="390"/>
      <c r="DM83" s="390"/>
      <c r="DN83" s="390"/>
      <c r="DO83" s="390"/>
      <c r="DR83" s="119"/>
      <c r="EB83" s="119"/>
      <c r="EL83" s="119"/>
      <c r="EV83" s="119"/>
      <c r="FF83" s="119"/>
      <c r="FP83" s="119"/>
      <c r="FZ83" s="119"/>
      <c r="GJ83" s="119"/>
      <c r="GT83" s="119"/>
      <c r="HD83" s="119"/>
      <c r="HN83" s="119"/>
      <c r="HX83" s="119"/>
      <c r="IH83" s="119"/>
      <c r="IR83" s="119"/>
      <c r="JB83" s="119"/>
      <c r="JL83" s="119"/>
      <c r="JV83" s="119"/>
    </row>
    <row xmlns:x14ac="http://schemas.microsoft.com/office/spreadsheetml/2009/9/ac" r="84" s="3" customFormat="true" x14ac:dyDescent="0.25">
      <c r="A84" s="395" t="str">
        <f ca="true">IF(ISBLANK('Data Summary'!A86),"",'Data Summary'!A86)</f>
        <v/>
      </c>
      <c r="B84" s="119"/>
      <c r="L84" s="119"/>
      <c r="V84" s="119"/>
      <c r="AF84" s="119"/>
      <c r="AP84" s="119"/>
      <c r="AZ84" s="119"/>
      <c r="BJ84" s="119"/>
      <c r="BT84" s="119"/>
      <c r="CD84" s="119"/>
      <c r="CN84" s="119"/>
      <c r="CX84" s="119"/>
      <c r="CY84" s="119"/>
      <c r="DH84" s="386"/>
      <c r="DI84" s="386"/>
      <c r="DJ84" s="390"/>
      <c r="DK84" s="390"/>
      <c r="DL84" s="390"/>
      <c r="DM84" s="390"/>
      <c r="DN84" s="390"/>
      <c r="DO84" s="390"/>
      <c r="DR84" s="119"/>
      <c r="EB84" s="119"/>
      <c r="EL84" s="119"/>
      <c r="EV84" s="119"/>
      <c r="FF84" s="119"/>
      <c r="FP84" s="119"/>
      <c r="FZ84" s="119"/>
      <c r="GJ84" s="119"/>
      <c r="GT84" s="119"/>
      <c r="HD84" s="119"/>
      <c r="HN84" s="119"/>
      <c r="HX84" s="119"/>
      <c r="IH84" s="119"/>
      <c r="IR84" s="119"/>
      <c r="JB84" s="119"/>
      <c r="JL84" s="119"/>
      <c r="JV84" s="119"/>
    </row>
    <row xmlns:x14ac="http://schemas.microsoft.com/office/spreadsheetml/2009/9/ac" r="85" s="3" customFormat="true" x14ac:dyDescent="0.25">
      <c r="A85" s="395" t="str">
        <f ca="true">IF(ISBLANK('Data Summary'!A87),"",'Data Summary'!A87)</f>
        <v/>
      </c>
      <c r="B85" s="119"/>
      <c r="L85" s="119"/>
      <c r="V85" s="119"/>
      <c r="AF85" s="119"/>
      <c r="AP85" s="119"/>
      <c r="AZ85" s="119"/>
      <c r="BJ85" s="119"/>
      <c r="BT85" s="119"/>
      <c r="CD85" s="119"/>
      <c r="CN85" s="119"/>
      <c r="CX85" s="119"/>
      <c r="CY85" s="119"/>
      <c r="DH85" s="386"/>
      <c r="DI85" s="386"/>
      <c r="DJ85" s="390"/>
      <c r="DK85" s="390"/>
      <c r="DL85" s="390"/>
      <c r="DM85" s="390"/>
      <c r="DN85" s="390"/>
      <c r="DO85" s="390"/>
      <c r="DR85" s="119"/>
      <c r="EB85" s="119"/>
      <c r="EL85" s="119"/>
      <c r="EV85" s="119"/>
      <c r="FF85" s="119"/>
      <c r="FP85" s="119"/>
      <c r="FZ85" s="119"/>
      <c r="GJ85" s="119"/>
      <c r="GT85" s="119"/>
      <c r="HD85" s="119"/>
      <c r="HN85" s="119"/>
      <c r="HX85" s="119"/>
      <c r="IH85" s="119"/>
      <c r="IR85" s="119"/>
      <c r="JB85" s="119"/>
      <c r="JL85" s="119"/>
      <c r="JV85" s="119"/>
    </row>
    <row xmlns:x14ac="http://schemas.microsoft.com/office/spreadsheetml/2009/9/ac" r="86" s="3" customFormat="true" x14ac:dyDescent="0.25">
      <c r="A86" s="395" t="str">
        <f ca="true">IF(ISBLANK('Data Summary'!A88),"",'Data Summary'!A88)</f>
        <v/>
      </c>
      <c r="B86" s="119"/>
      <c r="L86" s="119"/>
      <c r="V86" s="119"/>
      <c r="AF86" s="119"/>
      <c r="AP86" s="119"/>
      <c r="AZ86" s="119"/>
      <c r="BJ86" s="119"/>
      <c r="BT86" s="119"/>
      <c r="CD86" s="119"/>
      <c r="CN86" s="119"/>
      <c r="CX86" s="119"/>
      <c r="CY86" s="119"/>
      <c r="DH86" s="386"/>
      <c r="DI86" s="386"/>
      <c r="DJ86" s="390"/>
      <c r="DK86" s="390"/>
      <c r="DL86" s="390"/>
      <c r="DM86" s="390"/>
      <c r="DN86" s="390"/>
      <c r="DO86" s="390"/>
      <c r="DR86" s="119"/>
      <c r="EB86" s="119"/>
      <c r="EL86" s="119"/>
      <c r="EV86" s="119"/>
      <c r="FF86" s="119"/>
      <c r="FP86" s="119"/>
      <c r="FZ86" s="119"/>
      <c r="GJ86" s="119"/>
      <c r="GT86" s="119"/>
      <c r="HD86" s="119"/>
      <c r="HN86" s="119"/>
      <c r="HX86" s="119"/>
      <c r="IH86" s="119"/>
      <c r="IR86" s="119"/>
      <c r="JB86" s="119"/>
      <c r="JL86" s="119"/>
      <c r="JV86" s="119"/>
    </row>
    <row xmlns:x14ac="http://schemas.microsoft.com/office/spreadsheetml/2009/9/ac" r="87" s="3" customFormat="true" x14ac:dyDescent="0.25">
      <c r="A87" s="395" t="str">
        <f ca="true">IF(ISBLANK('Data Summary'!A89),"",'Data Summary'!A89)</f>
        <v/>
      </c>
      <c r="B87" s="119"/>
      <c r="L87" s="119"/>
      <c r="V87" s="119"/>
      <c r="AF87" s="119"/>
      <c r="AP87" s="119"/>
      <c r="AZ87" s="119"/>
      <c r="BJ87" s="119"/>
      <c r="BT87" s="119"/>
      <c r="CD87" s="119"/>
      <c r="CN87" s="119"/>
      <c r="CX87" s="119"/>
      <c r="CY87" s="119"/>
      <c r="DH87" s="386"/>
      <c r="DI87" s="386"/>
      <c r="DJ87" s="390"/>
      <c r="DK87" s="390"/>
      <c r="DL87" s="390"/>
      <c r="DM87" s="390"/>
      <c r="DN87" s="390"/>
      <c r="DO87" s="390"/>
      <c r="DR87" s="119"/>
      <c r="EB87" s="119"/>
      <c r="EL87" s="119"/>
      <c r="EV87" s="119"/>
      <c r="FF87" s="119"/>
      <c r="FP87" s="119"/>
      <c r="FZ87" s="119"/>
      <c r="GJ87" s="119"/>
      <c r="GT87" s="119"/>
      <c r="HD87" s="119"/>
      <c r="HN87" s="119"/>
      <c r="HX87" s="119"/>
      <c r="IH87" s="119"/>
      <c r="IR87" s="119"/>
      <c r="JB87" s="119"/>
      <c r="JL87" s="119"/>
      <c r="JV87" s="119"/>
    </row>
    <row xmlns:x14ac="http://schemas.microsoft.com/office/spreadsheetml/2009/9/ac" r="88" s="3" customFormat="true" x14ac:dyDescent="0.25">
      <c r="A88" s="395" t="str">
        <f ca="true">IF(ISBLANK('Data Summary'!A90),"",'Data Summary'!A90)</f>
        <v/>
      </c>
      <c r="B88" s="119"/>
      <c r="L88" s="119"/>
      <c r="V88" s="119"/>
      <c r="AF88" s="119"/>
      <c r="AP88" s="119"/>
      <c r="AZ88" s="119"/>
      <c r="BJ88" s="119"/>
      <c r="BT88" s="119"/>
      <c r="CD88" s="119"/>
      <c r="CN88" s="119"/>
      <c r="CX88" s="119"/>
      <c r="CY88" s="119"/>
      <c r="DH88" s="386"/>
      <c r="DI88" s="386"/>
      <c r="DJ88" s="390"/>
      <c r="DK88" s="390"/>
      <c r="DL88" s="390"/>
      <c r="DM88" s="390"/>
      <c r="DN88" s="390"/>
      <c r="DO88" s="390"/>
      <c r="DR88" s="119"/>
      <c r="EB88" s="119"/>
      <c r="EL88" s="119"/>
      <c r="EV88" s="119"/>
      <c r="FF88" s="119"/>
      <c r="FP88" s="119"/>
      <c r="FZ88" s="119"/>
      <c r="GJ88" s="119"/>
      <c r="GT88" s="119"/>
      <c r="HD88" s="119"/>
      <c r="HN88" s="119"/>
      <c r="HX88" s="119"/>
      <c r="IH88" s="119"/>
      <c r="IR88" s="119"/>
      <c r="JB88" s="119"/>
      <c r="JL88" s="119"/>
      <c r="JV88" s="119"/>
    </row>
    <row xmlns:x14ac="http://schemas.microsoft.com/office/spreadsheetml/2009/9/ac" r="89" s="3" customFormat="true" x14ac:dyDescent="0.25">
      <c r="A89" s="395" t="str">
        <f ca="true">IF(ISBLANK('Data Summary'!A91),"",'Data Summary'!A91)</f>
        <v/>
      </c>
      <c r="B89" s="119"/>
      <c r="L89" s="119"/>
      <c r="V89" s="119"/>
      <c r="AF89" s="119"/>
      <c r="AP89" s="119"/>
      <c r="AZ89" s="119"/>
      <c r="BJ89" s="119"/>
      <c r="BT89" s="119"/>
      <c r="CD89" s="119"/>
      <c r="CN89" s="119"/>
      <c r="CX89" s="119"/>
      <c r="CY89" s="119"/>
      <c r="DH89" s="386"/>
      <c r="DI89" s="386"/>
      <c r="DJ89" s="390"/>
      <c r="DK89" s="390"/>
      <c r="DL89" s="390"/>
      <c r="DM89" s="390"/>
      <c r="DN89" s="390"/>
      <c r="DO89" s="390"/>
      <c r="DR89" s="119"/>
      <c r="EB89" s="119"/>
      <c r="EL89" s="119"/>
      <c r="EV89" s="119"/>
      <c r="FF89" s="119"/>
      <c r="FP89" s="119"/>
      <c r="FZ89" s="119"/>
      <c r="GJ89" s="119"/>
      <c r="GT89" s="119"/>
      <c r="HD89" s="119"/>
      <c r="HN89" s="119"/>
      <c r="HX89" s="119"/>
      <c r="IH89" s="119"/>
      <c r="IR89" s="119"/>
      <c r="JB89" s="119"/>
      <c r="JL89" s="119"/>
      <c r="JV89" s="119"/>
    </row>
    <row xmlns:x14ac="http://schemas.microsoft.com/office/spreadsheetml/2009/9/ac" r="90" s="3" customFormat="true" x14ac:dyDescent="0.25">
      <c r="A90" s="395" t="str">
        <f ca="true">IF(ISBLANK('Data Summary'!A92),"",'Data Summary'!A92)</f>
        <v/>
      </c>
      <c r="B90" s="119"/>
      <c r="L90" s="119"/>
      <c r="V90" s="119"/>
      <c r="AF90" s="119"/>
      <c r="AP90" s="119"/>
      <c r="AZ90" s="119"/>
      <c r="BJ90" s="119"/>
      <c r="BT90" s="119"/>
      <c r="CD90" s="119"/>
      <c r="CN90" s="119"/>
      <c r="CX90" s="119"/>
      <c r="CY90" s="119"/>
      <c r="DH90" s="386"/>
      <c r="DI90" s="386"/>
      <c r="DJ90" s="390"/>
      <c r="DK90" s="390"/>
      <c r="DL90" s="390"/>
      <c r="DM90" s="390"/>
      <c r="DN90" s="390"/>
      <c r="DO90" s="390"/>
      <c r="DR90" s="119"/>
      <c r="EB90" s="119"/>
      <c r="EL90" s="119"/>
      <c r="EV90" s="119"/>
      <c r="FF90" s="119"/>
      <c r="FP90" s="119"/>
      <c r="FZ90" s="119"/>
      <c r="GJ90" s="119"/>
      <c r="GT90" s="119"/>
      <c r="HD90" s="119"/>
      <c r="HN90" s="119"/>
      <c r="HX90" s="119"/>
      <c r="IH90" s="119"/>
      <c r="IR90" s="119"/>
      <c r="JB90" s="119"/>
      <c r="JL90" s="119"/>
      <c r="JV90" s="119"/>
    </row>
    <row xmlns:x14ac="http://schemas.microsoft.com/office/spreadsheetml/2009/9/ac" r="91" s="3" customFormat="true" x14ac:dyDescent="0.25">
      <c r="A91" s="395" t="str">
        <f ca="true">IF(ISBLANK('Data Summary'!A93),"",'Data Summary'!A93)</f>
        <v/>
      </c>
      <c r="B91" s="119"/>
      <c r="L91" s="119"/>
      <c r="V91" s="119"/>
      <c r="AF91" s="119"/>
      <c r="AP91" s="119"/>
      <c r="AZ91" s="119"/>
      <c r="BJ91" s="119"/>
      <c r="BT91" s="119"/>
      <c r="CD91" s="119"/>
      <c r="CN91" s="119"/>
      <c r="CX91" s="119"/>
      <c r="CY91" s="119"/>
      <c r="DH91" s="386"/>
      <c r="DI91" s="386"/>
      <c r="DJ91" s="390"/>
      <c r="DK91" s="390"/>
      <c r="DL91" s="390"/>
      <c r="DM91" s="390"/>
      <c r="DN91" s="390"/>
      <c r="DO91" s="390"/>
      <c r="DR91" s="119"/>
      <c r="EB91" s="119"/>
      <c r="EL91" s="119"/>
      <c r="EV91" s="119"/>
      <c r="FF91" s="119"/>
      <c r="FP91" s="119"/>
      <c r="FZ91" s="119"/>
      <c r="GJ91" s="119"/>
      <c r="GT91" s="119"/>
      <c r="HD91" s="119"/>
      <c r="HN91" s="119"/>
      <c r="HX91" s="119"/>
      <c r="IH91" s="119"/>
      <c r="IR91" s="119"/>
      <c r="JB91" s="119"/>
      <c r="JL91" s="119"/>
      <c r="JV91" s="119"/>
    </row>
    <row xmlns:x14ac="http://schemas.microsoft.com/office/spreadsheetml/2009/9/ac" r="92" s="3" customFormat="true" x14ac:dyDescent="0.25">
      <c r="A92" s="395" t="str">
        <f ca="true">IF(ISBLANK('Data Summary'!A94),"",'Data Summary'!A94)</f>
        <v/>
      </c>
      <c r="B92" s="119"/>
      <c r="L92" s="119"/>
      <c r="V92" s="119"/>
      <c r="AF92" s="119"/>
      <c r="AP92" s="119"/>
      <c r="AZ92" s="119"/>
      <c r="BJ92" s="119"/>
      <c r="BT92" s="119"/>
      <c r="CD92" s="119"/>
      <c r="CN92" s="119"/>
      <c r="CX92" s="119"/>
      <c r="CY92" s="119"/>
      <c r="DH92" s="386"/>
      <c r="DI92" s="386"/>
      <c r="DJ92" s="390"/>
      <c r="DK92" s="390"/>
      <c r="DL92" s="390"/>
      <c r="DM92" s="390"/>
      <c r="DN92" s="390"/>
      <c r="DO92" s="390"/>
      <c r="DR92" s="119"/>
      <c r="EB92" s="119"/>
      <c r="EL92" s="119"/>
      <c r="EV92" s="119"/>
      <c r="FF92" s="119"/>
      <c r="FP92" s="119"/>
      <c r="FZ92" s="119"/>
      <c r="GJ92" s="119"/>
      <c r="GT92" s="119"/>
      <c r="HD92" s="119"/>
      <c r="HN92" s="119"/>
      <c r="HX92" s="119"/>
      <c r="IH92" s="119"/>
      <c r="IR92" s="119"/>
      <c r="JB92" s="119"/>
      <c r="JL92" s="119"/>
      <c r="JV92" s="119"/>
    </row>
    <row xmlns:x14ac="http://schemas.microsoft.com/office/spreadsheetml/2009/9/ac" r="93" s="3" customFormat="true" x14ac:dyDescent="0.25">
      <c r="A93" s="395" t="str">
        <f ca="true">IF(ISBLANK('Data Summary'!A95),"",'Data Summary'!A95)</f>
        <v/>
      </c>
      <c r="B93" s="119"/>
      <c r="L93" s="119"/>
      <c r="V93" s="119"/>
      <c r="AF93" s="119"/>
      <c r="AP93" s="119"/>
      <c r="AZ93" s="119"/>
      <c r="BJ93" s="119"/>
      <c r="BT93" s="119"/>
      <c r="CD93" s="119"/>
      <c r="CN93" s="119"/>
      <c r="CX93" s="119"/>
      <c r="CY93" s="119"/>
      <c r="DH93" s="386"/>
      <c r="DI93" s="386"/>
      <c r="DJ93" s="390"/>
      <c r="DK93" s="390"/>
      <c r="DL93" s="390"/>
      <c r="DM93" s="390"/>
      <c r="DN93" s="390"/>
      <c r="DO93" s="390"/>
      <c r="DR93" s="119"/>
      <c r="EB93" s="119"/>
      <c r="EL93" s="119"/>
      <c r="EV93" s="119"/>
      <c r="FF93" s="119"/>
      <c r="FP93" s="119"/>
      <c r="FZ93" s="119"/>
      <c r="GJ93" s="119"/>
      <c r="GT93" s="119"/>
      <c r="HD93" s="119"/>
      <c r="HN93" s="119"/>
      <c r="HX93" s="119"/>
      <c r="IH93" s="119"/>
      <c r="IR93" s="119"/>
      <c r="JB93" s="119"/>
      <c r="JL93" s="119"/>
      <c r="JV93" s="119"/>
    </row>
    <row xmlns:x14ac="http://schemas.microsoft.com/office/spreadsheetml/2009/9/ac" r="94" s="3" customFormat="true" x14ac:dyDescent="0.25">
      <c r="A94" s="395" t="str">
        <f ca="true">IF(ISBLANK('Data Summary'!A96),"",'Data Summary'!A96)</f>
        <v/>
      </c>
      <c r="B94" s="119"/>
      <c r="L94" s="119"/>
      <c r="V94" s="119"/>
      <c r="AF94" s="119"/>
      <c r="AP94" s="119"/>
      <c r="AZ94" s="119"/>
      <c r="BJ94" s="119"/>
      <c r="BT94" s="119"/>
      <c r="CD94" s="119"/>
      <c r="CN94" s="119"/>
      <c r="CX94" s="119"/>
      <c r="CY94" s="119"/>
      <c r="DH94" s="386"/>
      <c r="DI94" s="386"/>
      <c r="DJ94" s="390"/>
      <c r="DK94" s="390"/>
      <c r="DL94" s="390"/>
      <c r="DM94" s="390"/>
      <c r="DN94" s="390"/>
      <c r="DO94" s="390"/>
      <c r="DR94" s="119"/>
      <c r="EB94" s="119"/>
      <c r="EL94" s="119"/>
      <c r="EV94" s="119"/>
      <c r="FF94" s="119"/>
      <c r="FP94" s="119"/>
      <c r="FZ94" s="119"/>
      <c r="GJ94" s="119"/>
      <c r="GT94" s="119"/>
      <c r="HD94" s="119"/>
      <c r="HN94" s="119"/>
      <c r="HX94" s="119"/>
      <c r="IH94" s="119"/>
      <c r="IR94" s="119"/>
      <c r="JB94" s="119"/>
      <c r="JL94" s="119"/>
      <c r="JV94" s="119"/>
    </row>
    <row xmlns:x14ac="http://schemas.microsoft.com/office/spreadsheetml/2009/9/ac" r="95" s="3" customFormat="true" x14ac:dyDescent="0.25">
      <c r="A95" s="395" t="str">
        <f ca="true">IF(ISBLANK('Data Summary'!A97),"",'Data Summary'!A97)</f>
        <v/>
      </c>
      <c r="B95" s="119"/>
      <c r="L95" s="119"/>
      <c r="V95" s="119"/>
      <c r="AF95" s="119"/>
      <c r="AP95" s="119"/>
      <c r="AZ95" s="119"/>
      <c r="BJ95" s="119"/>
      <c r="BT95" s="119"/>
      <c r="CD95" s="119"/>
      <c r="CN95" s="119"/>
      <c r="CX95" s="119"/>
      <c r="CY95" s="119"/>
      <c r="DH95" s="386"/>
      <c r="DI95" s="386"/>
      <c r="DJ95" s="390"/>
      <c r="DK95" s="390"/>
      <c r="DL95" s="390"/>
      <c r="DM95" s="390"/>
      <c r="DN95" s="390"/>
      <c r="DO95" s="390"/>
      <c r="DR95" s="119"/>
      <c r="EB95" s="119"/>
      <c r="EL95" s="119"/>
      <c r="EV95" s="119"/>
      <c r="FF95" s="119"/>
      <c r="FP95" s="119"/>
      <c r="FZ95" s="119"/>
      <c r="GJ95" s="119"/>
      <c r="GT95" s="119"/>
      <c r="HD95" s="119"/>
      <c r="HN95" s="119"/>
      <c r="HX95" s="119"/>
      <c r="IH95" s="119"/>
      <c r="IR95" s="119"/>
      <c r="JB95" s="119"/>
      <c r="JL95" s="119"/>
      <c r="JV95" s="119"/>
    </row>
    <row xmlns:x14ac="http://schemas.microsoft.com/office/spreadsheetml/2009/9/ac" r="96" s="3" customFormat="true" x14ac:dyDescent="0.25">
      <c r="A96" s="395" t="str">
        <f ca="true">IF(ISBLANK('Data Summary'!A98),"",'Data Summary'!A98)</f>
        <v/>
      </c>
      <c r="B96" s="119"/>
      <c r="L96" s="119"/>
      <c r="V96" s="119"/>
      <c r="AF96" s="119"/>
      <c r="AP96" s="119"/>
      <c r="AZ96" s="119"/>
      <c r="BJ96" s="119"/>
      <c r="BT96" s="119"/>
      <c r="CD96" s="119"/>
      <c r="CN96" s="119"/>
      <c r="CX96" s="119"/>
      <c r="CY96" s="119"/>
      <c r="DH96" s="386"/>
      <c r="DI96" s="386"/>
      <c r="DJ96" s="390"/>
      <c r="DK96" s="390"/>
      <c r="DL96" s="390"/>
      <c r="DM96" s="390"/>
      <c r="DN96" s="390"/>
      <c r="DO96" s="390"/>
      <c r="DR96" s="119"/>
      <c r="EB96" s="119"/>
      <c r="EL96" s="119"/>
      <c r="EV96" s="119"/>
      <c r="FF96" s="119"/>
      <c r="FP96" s="119"/>
      <c r="FZ96" s="119"/>
      <c r="GJ96" s="119"/>
      <c r="GT96" s="119"/>
      <c r="HD96" s="119"/>
      <c r="HN96" s="119"/>
      <c r="HX96" s="119"/>
      <c r="IH96" s="119"/>
      <c r="IR96" s="119"/>
      <c r="JB96" s="119"/>
      <c r="JL96" s="119"/>
      <c r="JV96" s="119"/>
    </row>
    <row xmlns:x14ac="http://schemas.microsoft.com/office/spreadsheetml/2009/9/ac" r="97" s="3" customFormat="true" x14ac:dyDescent="0.25">
      <c r="A97" s="395" t="str">
        <f ca="true">IF(ISBLANK('Data Summary'!A99),"",'Data Summary'!A99)</f>
        <v/>
      </c>
      <c r="B97" s="119"/>
      <c r="L97" s="119"/>
      <c r="V97" s="119"/>
      <c r="AF97" s="119"/>
      <c r="AP97" s="119"/>
      <c r="AZ97" s="119"/>
      <c r="BJ97" s="119"/>
      <c r="BT97" s="119"/>
      <c r="CD97" s="119"/>
      <c r="CN97" s="119"/>
      <c r="CX97" s="119"/>
      <c r="CY97" s="119"/>
      <c r="DH97" s="386"/>
      <c r="DI97" s="386"/>
      <c r="DJ97" s="390"/>
      <c r="DK97" s="390"/>
      <c r="DL97" s="390"/>
      <c r="DM97" s="390"/>
      <c r="DN97" s="390"/>
      <c r="DO97" s="390"/>
      <c r="DR97" s="119"/>
      <c r="EB97" s="119"/>
      <c r="EL97" s="119"/>
      <c r="EV97" s="119"/>
      <c r="FF97" s="119"/>
      <c r="FP97" s="119"/>
      <c r="FZ97" s="119"/>
      <c r="GJ97" s="119"/>
      <c r="GT97" s="119"/>
      <c r="HD97" s="119"/>
      <c r="HN97" s="119"/>
      <c r="HX97" s="119"/>
      <c r="IH97" s="119"/>
      <c r="IR97" s="119"/>
      <c r="JB97" s="119"/>
      <c r="JL97" s="119"/>
      <c r="JV97" s="119"/>
    </row>
    <row xmlns:x14ac="http://schemas.microsoft.com/office/spreadsheetml/2009/9/ac" r="98" s="3" customFormat="true" x14ac:dyDescent="0.25">
      <c r="A98" s="395" t="str">
        <f ca="true">IF(ISBLANK('Data Summary'!A100),"",'Data Summary'!A100)</f>
        <v/>
      </c>
      <c r="B98" s="119"/>
      <c r="L98" s="119"/>
      <c r="V98" s="119"/>
      <c r="AF98" s="119"/>
      <c r="AP98" s="119"/>
      <c r="AZ98" s="119"/>
      <c r="BJ98" s="119"/>
      <c r="BT98" s="119"/>
      <c r="CD98" s="119"/>
      <c r="CN98" s="119"/>
      <c r="CX98" s="119"/>
      <c r="CY98" s="119"/>
      <c r="DH98" s="386"/>
      <c r="DI98" s="386"/>
      <c r="DJ98" s="390"/>
      <c r="DK98" s="390"/>
      <c r="DL98" s="390"/>
      <c r="DM98" s="390"/>
      <c r="DN98" s="390"/>
      <c r="DO98" s="390"/>
      <c r="DR98" s="119"/>
      <c r="EB98" s="119"/>
      <c r="EL98" s="119"/>
      <c r="EV98" s="119"/>
      <c r="FF98" s="119"/>
      <c r="FP98" s="119"/>
      <c r="FZ98" s="119"/>
      <c r="GJ98" s="119"/>
      <c r="GT98" s="119"/>
      <c r="HD98" s="119"/>
      <c r="HN98" s="119"/>
      <c r="HX98" s="119"/>
      <c r="IH98" s="119"/>
      <c r="IR98" s="119"/>
      <c r="JB98" s="119"/>
      <c r="JL98" s="119"/>
      <c r="JV98" s="119"/>
    </row>
    <row xmlns:x14ac="http://schemas.microsoft.com/office/spreadsheetml/2009/9/ac" r="99" s="3" customFormat="true" x14ac:dyDescent="0.25">
      <c r="A99" s="395" t="str">
        <f ca="true">IF(ISBLANK('Data Summary'!A101),"",'Data Summary'!A101)</f>
        <v/>
      </c>
      <c r="B99" s="119"/>
      <c r="L99" s="119"/>
      <c r="V99" s="119"/>
      <c r="AF99" s="119"/>
      <c r="AP99" s="119"/>
      <c r="AZ99" s="119"/>
      <c r="BJ99" s="119"/>
      <c r="BT99" s="119"/>
      <c r="CD99" s="119"/>
      <c r="CN99" s="119"/>
      <c r="CX99" s="119"/>
      <c r="CY99" s="119"/>
      <c r="DH99" s="386"/>
      <c r="DI99" s="386"/>
      <c r="DJ99" s="390"/>
      <c r="DK99" s="390"/>
      <c r="DL99" s="390"/>
      <c r="DM99" s="390"/>
      <c r="DN99" s="390"/>
      <c r="DO99" s="390"/>
      <c r="DR99" s="119"/>
      <c r="EB99" s="119"/>
      <c r="EL99" s="119"/>
      <c r="EV99" s="119"/>
      <c r="FF99" s="119"/>
      <c r="FP99" s="119"/>
      <c r="FZ99" s="119"/>
      <c r="GJ99" s="119"/>
      <c r="GT99" s="119"/>
      <c r="HD99" s="119"/>
      <c r="HN99" s="119"/>
      <c r="HX99" s="119"/>
      <c r="IH99" s="119"/>
      <c r="IR99" s="119"/>
      <c r="JB99" s="119"/>
      <c r="JL99" s="119"/>
      <c r="JV99" s="119"/>
    </row>
    <row xmlns:x14ac="http://schemas.microsoft.com/office/spreadsheetml/2009/9/ac" r="100" s="3" customFormat="true" x14ac:dyDescent="0.25">
      <c r="A100" s="395" t="str">
        <f ca="true">IF(ISBLANK('Data Summary'!A102),"",'Data Summary'!A102)</f>
        <v/>
      </c>
      <c r="B100" s="119"/>
      <c r="L100" s="119"/>
      <c r="V100" s="119"/>
      <c r="AF100" s="119"/>
      <c r="AP100" s="119"/>
      <c r="AZ100" s="119"/>
      <c r="BJ100" s="119"/>
      <c r="BT100" s="119"/>
      <c r="CD100" s="119"/>
      <c r="CN100" s="119"/>
      <c r="CX100" s="119"/>
      <c r="CY100" s="119"/>
      <c r="DH100" s="386"/>
      <c r="DI100" s="386"/>
      <c r="DJ100" s="390"/>
      <c r="DK100" s="390"/>
      <c r="DL100" s="390"/>
      <c r="DM100" s="390"/>
      <c r="DN100" s="390"/>
      <c r="DO100" s="390"/>
      <c r="DR100" s="119"/>
      <c r="EB100" s="119"/>
      <c r="EL100" s="119"/>
      <c r="EV100" s="119"/>
      <c r="FF100" s="119"/>
      <c r="FP100" s="119"/>
      <c r="FZ100" s="119"/>
      <c r="GJ100" s="119"/>
      <c r="GT100" s="119"/>
      <c r="HD100" s="119"/>
      <c r="HN100" s="119"/>
      <c r="HX100" s="119"/>
      <c r="IH100" s="119"/>
      <c r="IR100" s="119"/>
      <c r="JB100" s="119"/>
      <c r="JL100" s="119"/>
      <c r="JV100" s="119"/>
    </row>
    <row xmlns:x14ac="http://schemas.microsoft.com/office/spreadsheetml/2009/9/ac" r="101" s="3" customFormat="true" x14ac:dyDescent="0.25">
      <c r="A101" s="395" t="str">
        <f ca="true">IF(ISBLANK('Data Summary'!A103),"",'Data Summary'!A103)</f>
        <v/>
      </c>
      <c r="B101" s="119"/>
      <c r="L101" s="119"/>
      <c r="V101" s="119"/>
      <c r="AF101" s="119"/>
      <c r="AP101" s="119"/>
      <c r="AZ101" s="119"/>
      <c r="BJ101" s="119"/>
      <c r="BT101" s="119"/>
      <c r="CD101" s="119"/>
      <c r="CN101" s="119"/>
      <c r="CX101" s="119"/>
      <c r="CY101" s="119"/>
      <c r="DH101" s="386"/>
      <c r="DI101" s="386"/>
      <c r="DJ101" s="390"/>
      <c r="DK101" s="390"/>
      <c r="DL101" s="390"/>
      <c r="DM101" s="390"/>
      <c r="DN101" s="390"/>
      <c r="DO101" s="390"/>
      <c r="DR101" s="119"/>
      <c r="EB101" s="119"/>
      <c r="EL101" s="119"/>
      <c r="EV101" s="119"/>
      <c r="FF101" s="119"/>
      <c r="FP101" s="119"/>
      <c r="FZ101" s="119"/>
      <c r="GJ101" s="119"/>
      <c r="GT101" s="119"/>
      <c r="HD101" s="119"/>
      <c r="HN101" s="119"/>
      <c r="HX101" s="119"/>
      <c r="IH101" s="119"/>
      <c r="IR101" s="119"/>
      <c r="JB101" s="119"/>
      <c r="JL101" s="119"/>
      <c r="JV101" s="119"/>
    </row>
    <row xmlns:x14ac="http://schemas.microsoft.com/office/spreadsheetml/2009/9/ac" r="102" s="3" customFormat="true" x14ac:dyDescent="0.25">
      <c r="A102" s="395" t="str">
        <f ca="true">IF(ISBLANK('Data Summary'!A104),"",'Data Summary'!A104)</f>
        <v/>
      </c>
      <c r="B102" s="119"/>
      <c r="L102" s="119"/>
      <c r="V102" s="119"/>
      <c r="AF102" s="119"/>
      <c r="AP102" s="119"/>
      <c r="AZ102" s="119"/>
      <c r="BJ102" s="119"/>
      <c r="BT102" s="119"/>
      <c r="CD102" s="119"/>
      <c r="CN102" s="119"/>
      <c r="CX102" s="119"/>
      <c r="CY102" s="119"/>
      <c r="DH102" s="386"/>
      <c r="DI102" s="386"/>
      <c r="DJ102" s="390"/>
      <c r="DK102" s="390"/>
      <c r="DL102" s="390"/>
      <c r="DM102" s="390"/>
      <c r="DN102" s="390"/>
      <c r="DO102" s="390"/>
      <c r="DR102" s="119"/>
      <c r="EB102" s="119"/>
      <c r="EL102" s="119"/>
      <c r="EV102" s="119"/>
      <c r="FF102" s="119"/>
      <c r="FP102" s="119"/>
      <c r="FZ102" s="119"/>
      <c r="GJ102" s="119"/>
      <c r="GT102" s="119"/>
      <c r="HD102" s="119"/>
      <c r="HN102" s="119"/>
      <c r="HX102" s="119"/>
      <c r="IH102" s="119"/>
      <c r="IR102" s="119"/>
      <c r="JB102" s="119"/>
      <c r="JL102" s="119"/>
      <c r="JV102" s="119"/>
    </row>
    <row xmlns:x14ac="http://schemas.microsoft.com/office/spreadsheetml/2009/9/ac" r="103" s="3" customFormat="true" x14ac:dyDescent="0.25">
      <c r="A103" s="395" t="str">
        <f ca="true">IF(ISBLANK('Data Summary'!A105),"",'Data Summary'!A105)</f>
        <v/>
      </c>
      <c r="B103" s="119"/>
      <c r="L103" s="119"/>
      <c r="V103" s="119"/>
      <c r="AF103" s="119"/>
      <c r="AP103" s="119"/>
      <c r="AZ103" s="119"/>
      <c r="BJ103" s="119"/>
      <c r="BT103" s="119"/>
      <c r="CD103" s="119"/>
      <c r="CN103" s="119"/>
      <c r="CX103" s="119"/>
      <c r="CY103" s="119"/>
      <c r="DH103" s="386"/>
      <c r="DI103" s="386"/>
      <c r="DJ103" s="390"/>
      <c r="DK103" s="390"/>
      <c r="DL103" s="390"/>
      <c r="DM103" s="390"/>
      <c r="DN103" s="390"/>
      <c r="DO103" s="390"/>
      <c r="DR103" s="119"/>
      <c r="EB103" s="119"/>
      <c r="EL103" s="119"/>
      <c r="EV103" s="119"/>
      <c r="FF103" s="119"/>
      <c r="FP103" s="119"/>
      <c r="FZ103" s="119"/>
      <c r="GJ103" s="119"/>
      <c r="GT103" s="119"/>
      <c r="HD103" s="119"/>
      <c r="HN103" s="119"/>
      <c r="HX103" s="119"/>
      <c r="IH103" s="119"/>
      <c r="IR103" s="119"/>
      <c r="JB103" s="119"/>
      <c r="JL103" s="119"/>
      <c r="JV103" s="119"/>
    </row>
    <row xmlns:x14ac="http://schemas.microsoft.com/office/spreadsheetml/2009/9/ac" r="104" s="3" customFormat="true" x14ac:dyDescent="0.25">
      <c r="A104" s="395" t="str">
        <f ca="true">IF(ISBLANK('Data Summary'!A106),"",'Data Summary'!A106)</f>
        <v/>
      </c>
      <c r="B104" s="119"/>
      <c r="L104" s="119"/>
      <c r="V104" s="119"/>
      <c r="AF104" s="119"/>
      <c r="AP104" s="119"/>
      <c r="AZ104" s="119"/>
      <c r="BJ104" s="119"/>
      <c r="BT104" s="119"/>
      <c r="CD104" s="119"/>
      <c r="CN104" s="119"/>
      <c r="CX104" s="119"/>
      <c r="CY104" s="119"/>
      <c r="DH104" s="386"/>
      <c r="DI104" s="386"/>
      <c r="DJ104" s="390"/>
      <c r="DK104" s="390"/>
      <c r="DL104" s="390"/>
      <c r="DM104" s="390"/>
      <c r="DN104" s="390"/>
      <c r="DO104" s="390"/>
      <c r="DR104" s="119"/>
      <c r="EB104" s="119"/>
      <c r="EL104" s="119"/>
      <c r="EV104" s="119"/>
      <c r="FF104" s="119"/>
      <c r="FP104" s="119"/>
      <c r="FZ104" s="119"/>
      <c r="GJ104" s="119"/>
      <c r="GT104" s="119"/>
      <c r="HD104" s="119"/>
      <c r="HN104" s="119"/>
      <c r="HX104" s="119"/>
      <c r="IH104" s="119"/>
      <c r="IR104" s="119"/>
      <c r="JB104" s="119"/>
      <c r="JL104" s="119"/>
      <c r="JV104" s="119"/>
    </row>
    <row xmlns:x14ac="http://schemas.microsoft.com/office/spreadsheetml/2009/9/ac" r="105" s="3" customFormat="true" x14ac:dyDescent="0.25">
      <c r="A105" s="395" t="str">
        <f ca="true">IF(ISBLANK('Data Summary'!A107),"",'Data Summary'!A107)</f>
        <v/>
      </c>
      <c r="B105" s="119"/>
      <c r="L105" s="119"/>
      <c r="V105" s="119"/>
      <c r="AF105" s="119"/>
      <c r="AP105" s="119"/>
      <c r="AZ105" s="119"/>
      <c r="BJ105" s="119"/>
      <c r="BT105" s="119"/>
      <c r="CD105" s="119"/>
      <c r="CN105" s="119"/>
      <c r="CX105" s="119"/>
      <c r="CY105" s="119"/>
      <c r="DH105" s="386"/>
      <c r="DI105" s="386"/>
      <c r="DJ105" s="390"/>
      <c r="DK105" s="390"/>
      <c r="DL105" s="390"/>
      <c r="DM105" s="390"/>
      <c r="DN105" s="390"/>
      <c r="DO105" s="390"/>
      <c r="DR105" s="119"/>
      <c r="EB105" s="119"/>
      <c r="EL105" s="119"/>
      <c r="EV105" s="119"/>
      <c r="FF105" s="119"/>
      <c r="FP105" s="119"/>
      <c r="FZ105" s="119"/>
      <c r="GJ105" s="119"/>
      <c r="GT105" s="119"/>
      <c r="HD105" s="119"/>
      <c r="HN105" s="119"/>
      <c r="HX105" s="119"/>
      <c r="IH105" s="119"/>
      <c r="IR105" s="119"/>
      <c r="JB105" s="119"/>
      <c r="JL105" s="119"/>
      <c r="JV105" s="119"/>
    </row>
    <row xmlns:x14ac="http://schemas.microsoft.com/office/spreadsheetml/2009/9/ac" r="106" s="3" customFormat="true" x14ac:dyDescent="0.25">
      <c r="A106" s="395" t="str">
        <f ca="true">IF(ISBLANK('Data Summary'!A108),"",'Data Summary'!A108)</f>
        <v/>
      </c>
      <c r="B106" s="119"/>
      <c r="L106" s="119"/>
      <c r="V106" s="119"/>
      <c r="AF106" s="119"/>
      <c r="AP106" s="119"/>
      <c r="AZ106" s="119"/>
      <c r="BJ106" s="119"/>
      <c r="BT106" s="119"/>
      <c r="CD106" s="119"/>
      <c r="CN106" s="119"/>
      <c r="CX106" s="119"/>
      <c r="CY106" s="119"/>
      <c r="DH106" s="386"/>
      <c r="DI106" s="386"/>
      <c r="DJ106" s="390"/>
      <c r="DK106" s="390"/>
      <c r="DL106" s="390"/>
      <c r="DM106" s="390"/>
      <c r="DN106" s="390"/>
      <c r="DO106" s="390"/>
      <c r="DR106" s="119"/>
      <c r="EB106" s="119"/>
      <c r="EL106" s="119"/>
      <c r="EV106" s="119"/>
      <c r="FF106" s="119"/>
      <c r="FP106" s="119"/>
      <c r="FZ106" s="119"/>
      <c r="GJ106" s="119"/>
      <c r="GT106" s="119"/>
      <c r="HD106" s="119"/>
      <c r="HN106" s="119"/>
      <c r="HX106" s="119"/>
      <c r="IH106" s="119"/>
      <c r="IR106" s="119"/>
      <c r="JB106" s="119"/>
      <c r="JL106" s="119"/>
      <c r="JV106" s="119"/>
    </row>
    <row xmlns:x14ac="http://schemas.microsoft.com/office/spreadsheetml/2009/9/ac" r="107" s="3" customFormat="true" x14ac:dyDescent="0.25">
      <c r="A107" s="395" t="str">
        <f ca="true">IF(ISBLANK('Data Summary'!A109),"",'Data Summary'!A109)</f>
        <v/>
      </c>
      <c r="B107" s="119"/>
      <c r="L107" s="119"/>
      <c r="V107" s="119"/>
      <c r="AF107" s="119"/>
      <c r="AP107" s="119"/>
      <c r="AZ107" s="119"/>
      <c r="BJ107" s="119"/>
      <c r="BT107" s="119"/>
      <c r="CD107" s="119"/>
      <c r="CN107" s="119"/>
      <c r="CX107" s="119"/>
      <c r="CY107" s="119"/>
      <c r="DH107" s="386"/>
      <c r="DI107" s="386"/>
      <c r="DJ107" s="390"/>
      <c r="DK107" s="390"/>
      <c r="DL107" s="390"/>
      <c r="DM107" s="390"/>
      <c r="DN107" s="390"/>
      <c r="DO107" s="390"/>
      <c r="DR107" s="119"/>
      <c r="EB107" s="119"/>
      <c r="EL107" s="119"/>
      <c r="EV107" s="119"/>
      <c r="FF107" s="119"/>
      <c r="FP107" s="119"/>
      <c r="FZ107" s="119"/>
      <c r="GJ107" s="119"/>
      <c r="GT107" s="119"/>
      <c r="HD107" s="119"/>
      <c r="HN107" s="119"/>
      <c r="HX107" s="119"/>
      <c r="IH107" s="119"/>
      <c r="IR107" s="119"/>
      <c r="JB107" s="119"/>
      <c r="JL107" s="119"/>
      <c r="JV107" s="119"/>
    </row>
    <row xmlns:x14ac="http://schemas.microsoft.com/office/spreadsheetml/2009/9/ac" r="108" s="3" customFormat="true" x14ac:dyDescent="0.25">
      <c r="A108" s="395" t="str">
        <f ca="true">IF(ISBLANK('Data Summary'!A110),"",'Data Summary'!A110)</f>
        <v/>
      </c>
      <c r="B108" s="119"/>
      <c r="L108" s="119"/>
      <c r="V108" s="119"/>
      <c r="AF108" s="119"/>
      <c r="AP108" s="119"/>
      <c r="AZ108" s="119"/>
      <c r="BJ108" s="119"/>
      <c r="BT108" s="119"/>
      <c r="CD108" s="119"/>
      <c r="CN108" s="119"/>
      <c r="CX108" s="119"/>
      <c r="CY108" s="119"/>
      <c r="DH108" s="386"/>
      <c r="DI108" s="386"/>
      <c r="DJ108" s="390"/>
      <c r="DK108" s="390"/>
      <c r="DL108" s="390"/>
      <c r="DM108" s="390"/>
      <c r="DN108" s="390"/>
      <c r="DO108" s="390"/>
      <c r="DR108" s="119"/>
      <c r="EB108" s="119"/>
      <c r="EL108" s="119"/>
      <c r="EV108" s="119"/>
      <c r="FF108" s="119"/>
      <c r="FP108" s="119"/>
      <c r="FZ108" s="119"/>
      <c r="GJ108" s="119"/>
      <c r="GT108" s="119"/>
      <c r="HD108" s="119"/>
      <c r="HN108" s="119"/>
      <c r="HX108" s="119"/>
      <c r="IH108" s="119"/>
      <c r="IR108" s="119"/>
      <c r="JB108" s="119"/>
      <c r="JL108" s="119"/>
      <c r="JV108" s="119"/>
    </row>
    <row xmlns:x14ac="http://schemas.microsoft.com/office/spreadsheetml/2009/9/ac" r="109" s="3" customFormat="true" x14ac:dyDescent="0.25">
      <c r="A109" s="395" t="str">
        <f ca="true">IF(ISBLANK('Data Summary'!A111),"",'Data Summary'!A111)</f>
        <v/>
      </c>
      <c r="B109" s="119"/>
      <c r="L109" s="119"/>
      <c r="V109" s="119"/>
      <c r="AF109" s="119"/>
      <c r="AP109" s="119"/>
      <c r="AZ109" s="119"/>
      <c r="BJ109" s="119"/>
      <c r="BT109" s="119"/>
      <c r="CD109" s="119"/>
      <c r="CN109" s="119"/>
      <c r="CX109" s="119"/>
      <c r="CY109" s="119"/>
      <c r="DH109" s="386"/>
      <c r="DI109" s="386"/>
      <c r="DJ109" s="390"/>
      <c r="DK109" s="390"/>
      <c r="DL109" s="390"/>
      <c r="DM109" s="390"/>
      <c r="DN109" s="390"/>
      <c r="DO109" s="390"/>
      <c r="DR109" s="119"/>
      <c r="EB109" s="119"/>
      <c r="EL109" s="119"/>
      <c r="EV109" s="119"/>
      <c r="FF109" s="119"/>
      <c r="FP109" s="119"/>
      <c r="FZ109" s="119"/>
      <c r="GJ109" s="119"/>
      <c r="GT109" s="119"/>
      <c r="HD109" s="119"/>
      <c r="HN109" s="119"/>
      <c r="HX109" s="119"/>
      <c r="IH109" s="119"/>
      <c r="IR109" s="119"/>
      <c r="JB109" s="119"/>
      <c r="JL109" s="119"/>
      <c r="JV109" s="119"/>
    </row>
    <row xmlns:x14ac="http://schemas.microsoft.com/office/spreadsheetml/2009/9/ac" r="110" s="3" customFormat="true" x14ac:dyDescent="0.25">
      <c r="A110" s="395" t="str">
        <f ca="true">IF(ISBLANK('Data Summary'!A112),"",'Data Summary'!A112)</f>
        <v/>
      </c>
      <c r="B110" s="119"/>
      <c r="L110" s="119"/>
      <c r="V110" s="119"/>
      <c r="AF110" s="119"/>
      <c r="AP110" s="119"/>
      <c r="AZ110" s="119"/>
      <c r="BJ110" s="119"/>
      <c r="BT110" s="119"/>
      <c r="CD110" s="119"/>
      <c r="CN110" s="119"/>
      <c r="CX110" s="119"/>
      <c r="CY110" s="119"/>
      <c r="DH110" s="386"/>
      <c r="DI110" s="386"/>
      <c r="DJ110" s="390"/>
      <c r="DK110" s="390"/>
      <c r="DL110" s="390"/>
      <c r="DM110" s="390"/>
      <c r="DN110" s="390"/>
      <c r="DO110" s="390"/>
      <c r="DR110" s="119"/>
      <c r="EB110" s="119"/>
      <c r="EL110" s="119"/>
      <c r="EV110" s="119"/>
      <c r="FF110" s="119"/>
      <c r="FP110" s="119"/>
      <c r="FZ110" s="119"/>
      <c r="GJ110" s="119"/>
      <c r="GT110" s="119"/>
      <c r="HD110" s="119"/>
      <c r="HN110" s="119"/>
      <c r="HX110" s="119"/>
      <c r="IH110" s="119"/>
      <c r="IR110" s="119"/>
      <c r="JB110" s="119"/>
      <c r="JL110" s="119"/>
      <c r="JV110" s="119"/>
    </row>
    <row xmlns:x14ac="http://schemas.microsoft.com/office/spreadsheetml/2009/9/ac" r="111" s="3" customFormat="true" x14ac:dyDescent="0.25">
      <c r="A111" s="395" t="str">
        <f ca="true">IF(ISBLANK('Data Summary'!A113),"",'Data Summary'!A113)</f>
        <v/>
      </c>
      <c r="B111" s="119"/>
      <c r="L111" s="119"/>
      <c r="V111" s="119"/>
      <c r="AF111" s="119"/>
      <c r="AP111" s="119"/>
      <c r="AZ111" s="119"/>
      <c r="BJ111" s="119"/>
      <c r="BT111" s="119"/>
      <c r="CD111" s="119"/>
      <c r="CN111" s="119"/>
      <c r="CX111" s="119"/>
      <c r="CY111" s="119"/>
      <c r="DH111" s="386"/>
      <c r="DI111" s="386"/>
      <c r="DJ111" s="390"/>
      <c r="DK111" s="390"/>
      <c r="DL111" s="390"/>
      <c r="DM111" s="390"/>
      <c r="DN111" s="390"/>
      <c r="DO111" s="390"/>
      <c r="DR111" s="119"/>
      <c r="EB111" s="119"/>
      <c r="EL111" s="119"/>
      <c r="EV111" s="119"/>
      <c r="FF111" s="119"/>
      <c r="FP111" s="119"/>
      <c r="FZ111" s="119"/>
      <c r="GJ111" s="119"/>
      <c r="GT111" s="119"/>
      <c r="HD111" s="119"/>
      <c r="HN111" s="119"/>
      <c r="HX111" s="119"/>
      <c r="IH111" s="119"/>
      <c r="IR111" s="119"/>
      <c r="JB111" s="119"/>
      <c r="JL111" s="119"/>
      <c r="JV111" s="119"/>
    </row>
    <row xmlns:x14ac="http://schemas.microsoft.com/office/spreadsheetml/2009/9/ac" r="112" s="3" customFormat="true" x14ac:dyDescent="0.25">
      <c r="A112" s="395" t="str">
        <f ca="true">IF(ISBLANK('Data Summary'!A114),"",'Data Summary'!A114)</f>
        <v/>
      </c>
      <c r="B112" s="119"/>
      <c r="L112" s="119"/>
      <c r="V112" s="119"/>
      <c r="AF112" s="119"/>
      <c r="AP112" s="119"/>
      <c r="AZ112" s="119"/>
      <c r="BJ112" s="119"/>
      <c r="BT112" s="119"/>
      <c r="CD112" s="119"/>
      <c r="CN112" s="119"/>
      <c r="CX112" s="119"/>
      <c r="CY112" s="119"/>
      <c r="DH112" s="386"/>
      <c r="DI112" s="386"/>
      <c r="DJ112" s="390"/>
      <c r="DK112" s="390"/>
      <c r="DL112" s="390"/>
      <c r="DM112" s="390"/>
      <c r="DN112" s="390"/>
      <c r="DO112" s="390"/>
      <c r="DR112" s="119"/>
      <c r="EB112" s="119"/>
      <c r="EL112" s="119"/>
      <c r="EV112" s="119"/>
      <c r="FF112" s="119"/>
      <c r="FP112" s="119"/>
      <c r="FZ112" s="119"/>
      <c r="GJ112" s="119"/>
      <c r="GT112" s="119"/>
      <c r="HD112" s="119"/>
      <c r="HN112" s="119"/>
      <c r="HX112" s="119"/>
      <c r="IH112" s="119"/>
      <c r="IR112" s="119"/>
      <c r="JB112" s="119"/>
      <c r="JL112" s="119"/>
      <c r="JV112" s="119"/>
    </row>
    <row xmlns:x14ac="http://schemas.microsoft.com/office/spreadsheetml/2009/9/ac" r="113" s="3" customFormat="true" x14ac:dyDescent="0.25">
      <c r="A113" s="395" t="str">
        <f ca="true">IF(ISBLANK('Data Summary'!A115),"",'Data Summary'!A115)</f>
        <v/>
      </c>
      <c r="B113" s="119"/>
      <c r="L113" s="119"/>
      <c r="V113" s="119"/>
      <c r="AF113" s="119"/>
      <c r="AP113" s="119"/>
      <c r="AZ113" s="119"/>
      <c r="BJ113" s="119"/>
      <c r="BT113" s="119"/>
      <c r="CD113" s="119"/>
      <c r="CN113" s="119"/>
      <c r="CX113" s="119"/>
      <c r="CY113" s="119"/>
      <c r="DH113" s="386"/>
      <c r="DI113" s="386"/>
      <c r="DJ113" s="390"/>
      <c r="DK113" s="390"/>
      <c r="DL113" s="390"/>
      <c r="DM113" s="390"/>
      <c r="DN113" s="390"/>
      <c r="DO113" s="390"/>
      <c r="DR113" s="119"/>
      <c r="EB113" s="119"/>
      <c r="EL113" s="119"/>
      <c r="EV113" s="119"/>
      <c r="FF113" s="119"/>
      <c r="FP113" s="119"/>
      <c r="FZ113" s="119"/>
      <c r="GJ113" s="119"/>
      <c r="GT113" s="119"/>
      <c r="HD113" s="119"/>
      <c r="HN113" s="119"/>
      <c r="HX113" s="119"/>
      <c r="IH113" s="119"/>
      <c r="IR113" s="119"/>
      <c r="JB113" s="119"/>
      <c r="JL113" s="119"/>
      <c r="JV113" s="119"/>
    </row>
    <row xmlns:x14ac="http://schemas.microsoft.com/office/spreadsheetml/2009/9/ac" r="114" s="3" customFormat="true" x14ac:dyDescent="0.25">
      <c r="A114" s="395" t="str">
        <f ca="true">IF(ISBLANK('Data Summary'!A116),"",'Data Summary'!A116)</f>
        <v/>
      </c>
      <c r="B114" s="119"/>
      <c r="L114" s="119"/>
      <c r="V114" s="119"/>
      <c r="AF114" s="119"/>
      <c r="AP114" s="119"/>
      <c r="AZ114" s="119"/>
      <c r="BJ114" s="119"/>
      <c r="BT114" s="119"/>
      <c r="CD114" s="119"/>
      <c r="CN114" s="119"/>
      <c r="CX114" s="119"/>
      <c r="CY114" s="119"/>
      <c r="DH114" s="386"/>
      <c r="DI114" s="386"/>
      <c r="DJ114" s="390"/>
      <c r="DK114" s="390"/>
      <c r="DL114" s="390"/>
      <c r="DM114" s="390"/>
      <c r="DN114" s="390"/>
      <c r="DO114" s="390"/>
      <c r="DR114" s="119"/>
      <c r="EB114" s="119"/>
      <c r="EL114" s="119"/>
      <c r="EV114" s="119"/>
      <c r="FF114" s="119"/>
      <c r="FP114" s="119"/>
      <c r="FZ114" s="119"/>
      <c r="GJ114" s="119"/>
      <c r="GT114" s="119"/>
      <c r="HD114" s="119"/>
      <c r="HN114" s="119"/>
      <c r="HX114" s="119"/>
      <c r="IH114" s="119"/>
      <c r="IR114" s="119"/>
      <c r="JB114" s="119"/>
      <c r="JL114" s="119"/>
      <c r="JV114" s="119"/>
    </row>
    <row xmlns:x14ac="http://schemas.microsoft.com/office/spreadsheetml/2009/9/ac" r="115" s="3" customFormat="true" x14ac:dyDescent="0.25">
      <c r="A115" s="395" t="str">
        <f ca="true">IF(ISBLANK('Data Summary'!A117),"",'Data Summary'!A117)</f>
        <v/>
      </c>
      <c r="B115" s="119"/>
      <c r="L115" s="119"/>
      <c r="V115" s="119"/>
      <c r="AF115" s="119"/>
      <c r="AP115" s="119"/>
      <c r="AZ115" s="119"/>
      <c r="BJ115" s="119"/>
      <c r="BT115" s="119"/>
      <c r="CD115" s="119"/>
      <c r="CN115" s="119"/>
      <c r="CX115" s="119"/>
      <c r="CY115" s="119"/>
      <c r="DH115" s="386"/>
      <c r="DI115" s="386"/>
      <c r="DJ115" s="390"/>
      <c r="DK115" s="390"/>
      <c r="DL115" s="390"/>
      <c r="DM115" s="390"/>
      <c r="DN115" s="390"/>
      <c r="DO115" s="390"/>
      <c r="DR115" s="119"/>
      <c r="EB115" s="119"/>
      <c r="EL115" s="119"/>
      <c r="EV115" s="119"/>
      <c r="FF115" s="119"/>
      <c r="FP115" s="119"/>
      <c r="FZ115" s="119"/>
      <c r="GJ115" s="119"/>
      <c r="GT115" s="119"/>
      <c r="HD115" s="119"/>
      <c r="HN115" s="119"/>
      <c r="HX115" s="119"/>
      <c r="IH115" s="119"/>
      <c r="IR115" s="119"/>
      <c r="JB115" s="119"/>
      <c r="JL115" s="119"/>
      <c r="JV115" s="119"/>
    </row>
    <row xmlns:x14ac="http://schemas.microsoft.com/office/spreadsheetml/2009/9/ac" r="116" s="3" customFormat="true" x14ac:dyDescent="0.25">
      <c r="A116" s="395" t="str">
        <f ca="true">IF(ISBLANK('Data Summary'!A118),"",'Data Summary'!A118)</f>
        <v/>
      </c>
      <c r="B116" s="119"/>
      <c r="L116" s="119"/>
      <c r="V116" s="119"/>
      <c r="AF116" s="119"/>
      <c r="AP116" s="119"/>
      <c r="AZ116" s="119"/>
      <c r="BJ116" s="119"/>
      <c r="BT116" s="119"/>
      <c r="CD116" s="119"/>
      <c r="CN116" s="119"/>
      <c r="CX116" s="119"/>
      <c r="CY116" s="119"/>
      <c r="DH116" s="386"/>
      <c r="DI116" s="386"/>
      <c r="DJ116" s="390"/>
      <c r="DK116" s="390"/>
      <c r="DL116" s="390"/>
      <c r="DM116" s="390"/>
      <c r="DN116" s="390"/>
      <c r="DO116" s="390"/>
      <c r="DR116" s="119"/>
      <c r="EB116" s="119"/>
      <c r="EL116" s="119"/>
      <c r="EV116" s="119"/>
      <c r="FF116" s="119"/>
      <c r="FP116" s="119"/>
      <c r="FZ116" s="119"/>
      <c r="GJ116" s="119"/>
      <c r="GT116" s="119"/>
      <c r="HD116" s="119"/>
      <c r="HN116" s="119"/>
      <c r="HX116" s="119"/>
      <c r="IH116" s="119"/>
      <c r="IR116" s="119"/>
      <c r="JB116" s="119"/>
      <c r="JL116" s="119"/>
      <c r="JV116" s="119"/>
    </row>
    <row xmlns:x14ac="http://schemas.microsoft.com/office/spreadsheetml/2009/9/ac" r="117" s="3" customFormat="true" x14ac:dyDescent="0.25">
      <c r="A117" s="395" t="str">
        <f ca="true">IF(ISBLANK('Data Summary'!A119),"",'Data Summary'!A119)</f>
        <v/>
      </c>
      <c r="B117" s="119"/>
      <c r="L117" s="119"/>
      <c r="V117" s="119"/>
      <c r="AF117" s="119"/>
      <c r="AP117" s="119"/>
      <c r="AZ117" s="119"/>
      <c r="BJ117" s="119"/>
      <c r="BT117" s="119"/>
      <c r="CD117" s="119"/>
      <c r="CN117" s="119"/>
      <c r="CX117" s="119"/>
      <c r="CY117" s="119"/>
      <c r="DH117" s="386"/>
      <c r="DI117" s="386"/>
      <c r="DJ117" s="390"/>
      <c r="DK117" s="390"/>
      <c r="DL117" s="390"/>
      <c r="DM117" s="390"/>
      <c r="DN117" s="390"/>
      <c r="DO117" s="390"/>
      <c r="DR117" s="119"/>
      <c r="EB117" s="119"/>
      <c r="EL117" s="119"/>
      <c r="EV117" s="119"/>
      <c r="FF117" s="119"/>
      <c r="FP117" s="119"/>
      <c r="FZ117" s="119"/>
      <c r="GJ117" s="119"/>
      <c r="GT117" s="119"/>
      <c r="HD117" s="119"/>
      <c r="HN117" s="119"/>
      <c r="HX117" s="119"/>
      <c r="IH117" s="119"/>
      <c r="IR117" s="119"/>
      <c r="JB117" s="119"/>
      <c r="JL117" s="119"/>
      <c r="JV117" s="119"/>
    </row>
    <row xmlns:x14ac="http://schemas.microsoft.com/office/spreadsheetml/2009/9/ac" r="118" s="3" customFormat="true" x14ac:dyDescent="0.25">
      <c r="A118" s="395" t="str">
        <f ca="true">IF(ISBLANK('Data Summary'!A120),"",'Data Summary'!A120)</f>
        <v/>
      </c>
      <c r="B118" s="119"/>
      <c r="L118" s="119"/>
      <c r="V118" s="119"/>
      <c r="AF118" s="119"/>
      <c r="AP118" s="119"/>
      <c r="AZ118" s="119"/>
      <c r="BJ118" s="119"/>
      <c r="BT118" s="119"/>
      <c r="CD118" s="119"/>
      <c r="CN118" s="119"/>
      <c r="CX118" s="119"/>
      <c r="CY118" s="119"/>
      <c r="DH118" s="386"/>
      <c r="DI118" s="386"/>
      <c r="DJ118" s="390"/>
      <c r="DK118" s="390"/>
      <c r="DL118" s="390"/>
      <c r="DM118" s="390"/>
      <c r="DN118" s="390"/>
      <c r="DO118" s="390"/>
      <c r="DR118" s="119"/>
      <c r="EB118" s="119"/>
      <c r="EL118" s="119"/>
      <c r="EV118" s="119"/>
      <c r="FF118" s="119"/>
      <c r="FP118" s="119"/>
      <c r="FZ118" s="119"/>
      <c r="GJ118" s="119"/>
      <c r="GT118" s="119"/>
      <c r="HD118" s="119"/>
      <c r="HN118" s="119"/>
      <c r="HX118" s="119"/>
      <c r="IH118" s="119"/>
      <c r="IR118" s="119"/>
      <c r="JB118" s="119"/>
      <c r="JL118" s="119"/>
      <c r="JV118" s="119"/>
    </row>
    <row xmlns:x14ac="http://schemas.microsoft.com/office/spreadsheetml/2009/9/ac" r="119" s="3" customFormat="true" x14ac:dyDescent="0.25">
      <c r="A119" s="395" t="str">
        <f ca="true">IF(ISBLANK('Data Summary'!A121),"",'Data Summary'!A121)</f>
        <v/>
      </c>
      <c r="B119" s="119"/>
      <c r="L119" s="119"/>
      <c r="V119" s="119"/>
      <c r="AF119" s="119"/>
      <c r="AP119" s="119"/>
      <c r="AZ119" s="119"/>
      <c r="BJ119" s="119"/>
      <c r="BT119" s="119"/>
      <c r="CD119" s="119"/>
      <c r="CN119" s="119"/>
      <c r="CX119" s="119"/>
      <c r="CY119" s="119"/>
      <c r="DH119" s="386"/>
      <c r="DI119" s="386"/>
      <c r="DJ119" s="390"/>
      <c r="DK119" s="390"/>
      <c r="DL119" s="390"/>
      <c r="DM119" s="390"/>
      <c r="DN119" s="390"/>
      <c r="DO119" s="390"/>
      <c r="DR119" s="119"/>
      <c r="EB119" s="119"/>
      <c r="EL119" s="119"/>
      <c r="EV119" s="119"/>
      <c r="FF119" s="119"/>
      <c r="FP119" s="119"/>
      <c r="FZ119" s="119"/>
      <c r="GJ119" s="119"/>
      <c r="GT119" s="119"/>
      <c r="HD119" s="119"/>
      <c r="HN119" s="119"/>
      <c r="HX119" s="119"/>
      <c r="IH119" s="119"/>
      <c r="IR119" s="119"/>
      <c r="JB119" s="119"/>
      <c r="JL119" s="119"/>
      <c r="JV119" s="119"/>
    </row>
    <row xmlns:x14ac="http://schemas.microsoft.com/office/spreadsheetml/2009/9/ac" r="120" s="3" customFormat="true" x14ac:dyDescent="0.25">
      <c r="A120" s="395" t="str">
        <f ca="true">IF(ISBLANK('Data Summary'!A122),"",'Data Summary'!A122)</f>
        <v/>
      </c>
      <c r="B120" s="119"/>
      <c r="L120" s="119"/>
      <c r="V120" s="119"/>
      <c r="AF120" s="119"/>
      <c r="AP120" s="119"/>
      <c r="AZ120" s="119"/>
      <c r="BJ120" s="119"/>
      <c r="BT120" s="119"/>
      <c r="CD120" s="119"/>
      <c r="CN120" s="119"/>
      <c r="CX120" s="119"/>
      <c r="CY120" s="119"/>
      <c r="DH120" s="386"/>
      <c r="DI120" s="386"/>
      <c r="DJ120" s="390"/>
      <c r="DK120" s="390"/>
      <c r="DL120" s="390"/>
      <c r="DM120" s="390"/>
      <c r="DN120" s="390"/>
      <c r="DO120" s="390"/>
      <c r="DR120" s="119"/>
      <c r="EB120" s="119"/>
      <c r="EL120" s="119"/>
      <c r="EV120" s="119"/>
      <c r="FF120" s="119"/>
      <c r="FP120" s="119"/>
      <c r="FZ120" s="119"/>
      <c r="GJ120" s="119"/>
      <c r="GT120" s="119"/>
      <c r="HD120" s="119"/>
      <c r="HN120" s="119"/>
      <c r="HX120" s="119"/>
      <c r="IH120" s="119"/>
      <c r="IR120" s="119"/>
      <c r="JB120" s="119"/>
      <c r="JL120" s="119"/>
      <c r="JV120" s="119"/>
    </row>
    <row xmlns:x14ac="http://schemas.microsoft.com/office/spreadsheetml/2009/9/ac" r="121" s="3" customFormat="true" x14ac:dyDescent="0.25">
      <c r="A121" s="395" t="str">
        <f ca="true">IF(ISBLANK('Data Summary'!A123),"",'Data Summary'!A123)</f>
        <v/>
      </c>
      <c r="B121" s="119"/>
      <c r="L121" s="119"/>
      <c r="V121" s="119"/>
      <c r="AF121" s="119"/>
      <c r="AP121" s="119"/>
      <c r="AZ121" s="119"/>
      <c r="BJ121" s="119"/>
      <c r="BT121" s="119"/>
      <c r="CD121" s="119"/>
      <c r="CN121" s="119"/>
      <c r="CX121" s="119"/>
      <c r="CY121" s="119"/>
      <c r="DH121" s="386"/>
      <c r="DI121" s="386"/>
      <c r="DJ121" s="390"/>
      <c r="DK121" s="390"/>
      <c r="DL121" s="390"/>
      <c r="DM121" s="390"/>
      <c r="DN121" s="390"/>
      <c r="DO121" s="390"/>
      <c r="DR121" s="119"/>
      <c r="EB121" s="119"/>
      <c r="EL121" s="119"/>
      <c r="EV121" s="119"/>
      <c r="FF121" s="119"/>
      <c r="FP121" s="119"/>
      <c r="FZ121" s="119"/>
      <c r="GJ121" s="119"/>
      <c r="GT121" s="119"/>
      <c r="HD121" s="119"/>
      <c r="HN121" s="119"/>
      <c r="HX121" s="119"/>
      <c r="IH121" s="119"/>
      <c r="IR121" s="119"/>
      <c r="JB121" s="119"/>
      <c r="JL121" s="119"/>
      <c r="JV121" s="119"/>
    </row>
    <row xmlns:x14ac="http://schemas.microsoft.com/office/spreadsheetml/2009/9/ac" r="122" s="3" customFormat="true" x14ac:dyDescent="0.25">
      <c r="A122" s="395" t="str">
        <f ca="true">IF(ISBLANK('Data Summary'!A124),"",'Data Summary'!A124)</f>
        <v/>
      </c>
      <c r="B122" s="119"/>
      <c r="L122" s="119"/>
      <c r="V122" s="119"/>
      <c r="AF122" s="119"/>
      <c r="AP122" s="119"/>
      <c r="AZ122" s="119"/>
      <c r="BJ122" s="119"/>
      <c r="BT122" s="119"/>
      <c r="CD122" s="119"/>
      <c r="CN122" s="119"/>
      <c r="CX122" s="119"/>
      <c r="CY122" s="119"/>
      <c r="DH122" s="386"/>
      <c r="DI122" s="386"/>
      <c r="DJ122" s="390"/>
      <c r="DK122" s="390"/>
      <c r="DL122" s="390"/>
      <c r="DM122" s="390"/>
      <c r="DN122" s="390"/>
      <c r="DO122" s="390"/>
      <c r="DR122" s="119"/>
      <c r="EB122" s="119"/>
      <c r="EL122" s="119"/>
      <c r="EV122" s="119"/>
      <c r="FF122" s="119"/>
      <c r="FP122" s="119"/>
      <c r="FZ122" s="119"/>
      <c r="GJ122" s="119"/>
      <c r="GT122" s="119"/>
      <c r="HD122" s="119"/>
      <c r="HN122" s="119"/>
      <c r="HX122" s="119"/>
      <c r="IH122" s="119"/>
      <c r="IR122" s="119"/>
      <c r="JB122" s="119"/>
      <c r="JL122" s="119"/>
      <c r="JV122" s="119"/>
    </row>
    <row xmlns:x14ac="http://schemas.microsoft.com/office/spreadsheetml/2009/9/ac" r="123" s="3" customFormat="true" x14ac:dyDescent="0.25">
      <c r="A123" s="395" t="str">
        <f ca="true">IF(ISBLANK('Data Summary'!A125),"",'Data Summary'!A125)</f>
        <v/>
      </c>
      <c r="B123" s="119"/>
      <c r="L123" s="119"/>
      <c r="V123" s="119"/>
      <c r="AF123" s="119"/>
      <c r="AP123" s="119"/>
      <c r="AZ123" s="119"/>
      <c r="BJ123" s="119"/>
      <c r="BT123" s="119"/>
      <c r="CD123" s="119"/>
      <c r="CN123" s="119"/>
      <c r="CX123" s="119"/>
      <c r="CY123" s="119"/>
      <c r="DH123" s="386"/>
      <c r="DI123" s="386"/>
      <c r="DJ123" s="390"/>
      <c r="DK123" s="390"/>
      <c r="DL123" s="390"/>
      <c r="DM123" s="390"/>
      <c r="DN123" s="390"/>
      <c r="DO123" s="390"/>
      <c r="DR123" s="119"/>
      <c r="EB123" s="119"/>
      <c r="EL123" s="119"/>
      <c r="EV123" s="119"/>
      <c r="FF123" s="119"/>
      <c r="FP123" s="119"/>
      <c r="FZ123" s="119"/>
      <c r="GJ123" s="119"/>
      <c r="GT123" s="119"/>
      <c r="HD123" s="119"/>
      <c r="HN123" s="119"/>
      <c r="HX123" s="119"/>
      <c r="IH123" s="119"/>
      <c r="IR123" s="119"/>
      <c r="JB123" s="119"/>
      <c r="JL123" s="119"/>
      <c r="JV123" s="119"/>
    </row>
    <row xmlns:x14ac="http://schemas.microsoft.com/office/spreadsheetml/2009/9/ac" r="124" s="3" customFormat="true" x14ac:dyDescent="0.25">
      <c r="A124" s="395" t="str">
        <f ca="true">IF(ISBLANK('Data Summary'!A126),"",'Data Summary'!A126)</f>
        <v/>
      </c>
      <c r="B124" s="119"/>
      <c r="L124" s="119"/>
      <c r="V124" s="119"/>
      <c r="AF124" s="119"/>
      <c r="AP124" s="119"/>
      <c r="AZ124" s="119"/>
      <c r="BJ124" s="119"/>
      <c r="BT124" s="119"/>
      <c r="CD124" s="119"/>
      <c r="CN124" s="119"/>
      <c r="CX124" s="119"/>
      <c r="CY124" s="119"/>
      <c r="DH124" s="386"/>
      <c r="DI124" s="386"/>
      <c r="DJ124" s="390"/>
      <c r="DK124" s="390"/>
      <c r="DL124" s="390"/>
      <c r="DM124" s="390"/>
      <c r="DN124" s="390"/>
      <c r="DO124" s="390"/>
      <c r="DR124" s="119"/>
      <c r="EB124" s="119"/>
      <c r="EL124" s="119"/>
      <c r="EV124" s="119"/>
      <c r="FF124" s="119"/>
      <c r="FP124" s="119"/>
      <c r="FZ124" s="119"/>
      <c r="GJ124" s="119"/>
      <c r="GT124" s="119"/>
      <c r="HD124" s="119"/>
      <c r="HN124" s="119"/>
      <c r="HX124" s="119"/>
      <c r="IH124" s="119"/>
      <c r="IR124" s="119"/>
      <c r="JB124" s="119"/>
      <c r="JL124" s="119"/>
      <c r="JV124" s="119"/>
    </row>
    <row xmlns:x14ac="http://schemas.microsoft.com/office/spreadsheetml/2009/9/ac" r="125" s="3" customFormat="true" x14ac:dyDescent="0.25">
      <c r="A125" s="395" t="str">
        <f ca="true">IF(ISBLANK('Data Summary'!A127),"",'Data Summary'!A127)</f>
        <v/>
      </c>
      <c r="B125" s="119"/>
      <c r="L125" s="119"/>
      <c r="V125" s="119"/>
      <c r="AF125" s="119"/>
      <c r="AP125" s="119"/>
      <c r="AZ125" s="119"/>
      <c r="BJ125" s="119"/>
      <c r="BT125" s="119"/>
      <c r="CD125" s="119"/>
      <c r="CN125" s="119"/>
      <c r="CX125" s="119"/>
      <c r="CY125" s="119"/>
      <c r="DH125" s="386"/>
      <c r="DI125" s="386"/>
      <c r="DJ125" s="390"/>
      <c r="DK125" s="390"/>
      <c r="DL125" s="390"/>
      <c r="DM125" s="390"/>
      <c r="DN125" s="390"/>
      <c r="DO125" s="390"/>
      <c r="DR125" s="119"/>
      <c r="EB125" s="119"/>
      <c r="EL125" s="119"/>
      <c r="EV125" s="119"/>
      <c r="FF125" s="119"/>
      <c r="FP125" s="119"/>
      <c r="FZ125" s="119"/>
      <c r="GJ125" s="119"/>
      <c r="GT125" s="119"/>
      <c r="HD125" s="119"/>
      <c r="HN125" s="119"/>
      <c r="HX125" s="119"/>
      <c r="IH125" s="119"/>
      <c r="IR125" s="119"/>
      <c r="JB125" s="119"/>
      <c r="JL125" s="119"/>
      <c r="JV125" s="119"/>
    </row>
    <row xmlns:x14ac="http://schemas.microsoft.com/office/spreadsheetml/2009/9/ac" r="126" s="3" customFormat="true" x14ac:dyDescent="0.25">
      <c r="A126" s="395" t="str">
        <f ca="true">IF(ISBLANK('Data Summary'!A128),"",'Data Summary'!A128)</f>
        <v/>
      </c>
      <c r="B126" s="119"/>
      <c r="L126" s="119"/>
      <c r="V126" s="119"/>
      <c r="AF126" s="119"/>
      <c r="AP126" s="119"/>
      <c r="AZ126" s="119"/>
      <c r="BJ126" s="119"/>
      <c r="BT126" s="119"/>
      <c r="CD126" s="119"/>
      <c r="CN126" s="119"/>
      <c r="CX126" s="119"/>
      <c r="CY126" s="119"/>
      <c r="DH126" s="386"/>
      <c r="DI126" s="386"/>
      <c r="DJ126" s="390"/>
      <c r="DK126" s="390"/>
      <c r="DL126" s="390"/>
      <c r="DM126" s="390"/>
      <c r="DN126" s="390"/>
      <c r="DO126" s="390"/>
      <c r="DR126" s="119"/>
      <c r="EB126" s="119"/>
      <c r="EL126" s="119"/>
      <c r="EV126" s="119"/>
      <c r="FF126" s="119"/>
      <c r="FP126" s="119"/>
      <c r="FZ126" s="119"/>
      <c r="GJ126" s="119"/>
      <c r="GT126" s="119"/>
      <c r="HD126" s="119"/>
      <c r="HN126" s="119"/>
      <c r="HX126" s="119"/>
      <c r="IH126" s="119"/>
      <c r="IR126" s="119"/>
      <c r="JB126" s="119"/>
      <c r="JL126" s="119"/>
      <c r="JV126" s="119"/>
    </row>
    <row xmlns:x14ac="http://schemas.microsoft.com/office/spreadsheetml/2009/9/ac" r="127" s="3" customFormat="true" x14ac:dyDescent="0.25">
      <c r="A127" s="395" t="str">
        <f ca="true">IF(ISBLANK('Data Summary'!A129),"",'Data Summary'!A129)</f>
        <v/>
      </c>
      <c r="B127" s="119"/>
      <c r="L127" s="119"/>
      <c r="V127" s="119"/>
      <c r="AF127" s="119"/>
      <c r="AP127" s="119"/>
      <c r="AZ127" s="119"/>
      <c r="BJ127" s="119"/>
      <c r="BT127" s="119"/>
      <c r="CD127" s="119"/>
      <c r="CN127" s="119"/>
      <c r="CX127" s="119"/>
      <c r="CY127" s="119"/>
      <c r="DH127" s="386"/>
      <c r="DI127" s="386"/>
      <c r="DJ127" s="390"/>
      <c r="DK127" s="390"/>
      <c r="DL127" s="390"/>
      <c r="DM127" s="390"/>
      <c r="DN127" s="390"/>
      <c r="DO127" s="390"/>
      <c r="DR127" s="119"/>
      <c r="EB127" s="119"/>
      <c r="EL127" s="119"/>
      <c r="EV127" s="119"/>
      <c r="FF127" s="119"/>
      <c r="FP127" s="119"/>
      <c r="FZ127" s="119"/>
      <c r="GJ127" s="119"/>
      <c r="GT127" s="119"/>
      <c r="HD127" s="119"/>
      <c r="HN127" s="119"/>
      <c r="HX127" s="119"/>
      <c r="IH127" s="119"/>
      <c r="IR127" s="119"/>
      <c r="JB127" s="119"/>
      <c r="JL127" s="119"/>
      <c r="JV127" s="119"/>
    </row>
    <row xmlns:x14ac="http://schemas.microsoft.com/office/spreadsheetml/2009/9/ac" r="128" s="3" customFormat="true" x14ac:dyDescent="0.25">
      <c r="A128" s="395" t="str">
        <f ca="true">IF(ISBLANK('Data Summary'!A130),"",'Data Summary'!A130)</f>
        <v/>
      </c>
      <c r="B128" s="119"/>
      <c r="L128" s="119"/>
      <c r="V128" s="119"/>
      <c r="AF128" s="119"/>
      <c r="AP128" s="119"/>
      <c r="AZ128" s="119"/>
      <c r="BJ128" s="119"/>
      <c r="BT128" s="119"/>
      <c r="CD128" s="119"/>
      <c r="CN128" s="119"/>
      <c r="CX128" s="119"/>
      <c r="CY128" s="119"/>
      <c r="DH128" s="386"/>
      <c r="DI128" s="386"/>
      <c r="DJ128" s="390"/>
      <c r="DK128" s="390"/>
      <c r="DL128" s="390"/>
      <c r="DM128" s="390"/>
      <c r="DN128" s="390"/>
      <c r="DO128" s="390"/>
      <c r="DR128" s="119"/>
      <c r="EB128" s="119"/>
      <c r="EL128" s="119"/>
      <c r="EV128" s="119"/>
      <c r="FF128" s="119"/>
      <c r="FP128" s="119"/>
      <c r="FZ128" s="119"/>
      <c r="GJ128" s="119"/>
      <c r="GT128" s="119"/>
      <c r="HD128" s="119"/>
      <c r="HN128" s="119"/>
      <c r="HX128" s="119"/>
      <c r="IH128" s="119"/>
      <c r="IR128" s="119"/>
      <c r="JB128" s="119"/>
      <c r="JL128" s="119"/>
      <c r="JV128" s="119"/>
    </row>
    <row xmlns:x14ac="http://schemas.microsoft.com/office/spreadsheetml/2009/9/ac" r="129" s="3" customFormat="true" x14ac:dyDescent="0.25">
      <c r="A129" s="395" t="str">
        <f ca="true">IF(ISBLANK('Data Summary'!A131),"",'Data Summary'!A131)</f>
        <v/>
      </c>
      <c r="B129" s="119"/>
      <c r="L129" s="119"/>
      <c r="V129" s="119"/>
      <c r="AF129" s="119"/>
      <c r="AP129" s="119"/>
      <c r="AZ129" s="119"/>
      <c r="BJ129" s="119"/>
      <c r="BT129" s="119"/>
      <c r="CD129" s="119"/>
      <c r="CN129" s="119"/>
      <c r="CX129" s="119"/>
      <c r="CY129" s="119"/>
      <c r="DH129" s="386"/>
      <c r="DI129" s="386"/>
      <c r="DJ129" s="390"/>
      <c r="DK129" s="390"/>
      <c r="DL129" s="390"/>
      <c r="DM129" s="390"/>
      <c r="DN129" s="390"/>
      <c r="DO129" s="390"/>
      <c r="DR129" s="119"/>
      <c r="EB129" s="119"/>
      <c r="EL129" s="119"/>
      <c r="EV129" s="119"/>
      <c r="FF129" s="119"/>
      <c r="FP129" s="119"/>
      <c r="FZ129" s="119"/>
      <c r="GJ129" s="119"/>
      <c r="GT129" s="119"/>
      <c r="HD129" s="119"/>
      <c r="HN129" s="119"/>
      <c r="HX129" s="119"/>
      <c r="IH129" s="119"/>
      <c r="IR129" s="119"/>
      <c r="JB129" s="119"/>
      <c r="JL129" s="119"/>
      <c r="JV129" s="119"/>
    </row>
    <row xmlns:x14ac="http://schemas.microsoft.com/office/spreadsheetml/2009/9/ac" r="130" s="3" customFormat="true" x14ac:dyDescent="0.25">
      <c r="A130" s="395" t="str">
        <f ca="true">IF(ISBLANK('Data Summary'!A132),"",'Data Summary'!A132)</f>
        <v/>
      </c>
      <c r="B130" s="119"/>
      <c r="L130" s="119"/>
      <c r="V130" s="119"/>
      <c r="AF130" s="119"/>
      <c r="AP130" s="119"/>
      <c r="AZ130" s="119"/>
      <c r="BJ130" s="119"/>
      <c r="BT130" s="119"/>
      <c r="CD130" s="119"/>
      <c r="CN130" s="119"/>
      <c r="CX130" s="119"/>
      <c r="CY130" s="119"/>
      <c r="DH130" s="386"/>
      <c r="DI130" s="386"/>
      <c r="DJ130" s="390"/>
      <c r="DK130" s="390"/>
      <c r="DL130" s="390"/>
      <c r="DM130" s="390"/>
      <c r="DN130" s="390"/>
      <c r="DO130" s="390"/>
      <c r="DR130" s="119"/>
      <c r="EB130" s="119"/>
      <c r="EL130" s="119"/>
      <c r="EV130" s="119"/>
      <c r="FF130" s="119"/>
      <c r="FP130" s="119"/>
      <c r="FZ130" s="119"/>
      <c r="GJ130" s="119"/>
      <c r="GT130" s="119"/>
      <c r="HD130" s="119"/>
      <c r="HN130" s="119"/>
      <c r="HX130" s="119"/>
      <c r="IH130" s="119"/>
      <c r="IR130" s="119"/>
      <c r="JB130" s="119"/>
      <c r="JL130" s="119"/>
      <c r="JV130" s="119"/>
    </row>
    <row xmlns:x14ac="http://schemas.microsoft.com/office/spreadsheetml/2009/9/ac" r="131" s="3" customFormat="true" x14ac:dyDescent="0.25">
      <c r="A131" s="395" t="str">
        <f ca="true">IF(ISBLANK('Data Summary'!A133),"",'Data Summary'!A133)</f>
        <v/>
      </c>
      <c r="B131" s="119"/>
      <c r="L131" s="119"/>
      <c r="V131" s="119"/>
      <c r="AF131" s="119"/>
      <c r="AP131" s="119"/>
      <c r="AZ131" s="119"/>
      <c r="BJ131" s="119"/>
      <c r="BT131" s="119"/>
      <c r="CD131" s="119"/>
      <c r="CN131" s="119"/>
      <c r="CX131" s="119"/>
      <c r="CY131" s="119"/>
      <c r="DH131" s="386"/>
      <c r="DI131" s="386"/>
      <c r="DJ131" s="390"/>
      <c r="DK131" s="390"/>
      <c r="DL131" s="390"/>
      <c r="DM131" s="390"/>
      <c r="DN131" s="390"/>
      <c r="DO131" s="390"/>
      <c r="DR131" s="119"/>
      <c r="EB131" s="119"/>
      <c r="EL131" s="119"/>
      <c r="EV131" s="119"/>
      <c r="FF131" s="119"/>
      <c r="FP131" s="119"/>
      <c r="FZ131" s="119"/>
      <c r="GJ131" s="119"/>
      <c r="GT131" s="119"/>
      <c r="HD131" s="119"/>
      <c r="HN131" s="119"/>
      <c r="HX131" s="119"/>
      <c r="IH131" s="119"/>
      <c r="IR131" s="119"/>
      <c r="JB131" s="119"/>
      <c r="JL131" s="119"/>
      <c r="JV131" s="119"/>
    </row>
    <row xmlns:x14ac="http://schemas.microsoft.com/office/spreadsheetml/2009/9/ac" r="132" s="3" customFormat="true" x14ac:dyDescent="0.25">
      <c r="A132" s="395" t="str">
        <f ca="true">IF(ISBLANK('Data Summary'!A134),"",'Data Summary'!A134)</f>
        <v/>
      </c>
      <c r="B132" s="119"/>
      <c r="L132" s="119"/>
      <c r="V132" s="119"/>
      <c r="AF132" s="119"/>
      <c r="AP132" s="119"/>
      <c r="AZ132" s="119"/>
      <c r="BJ132" s="119"/>
      <c r="BT132" s="119"/>
      <c r="CD132" s="119"/>
      <c r="CN132" s="119"/>
      <c r="CX132" s="119"/>
      <c r="CY132" s="119"/>
      <c r="DH132" s="386"/>
      <c r="DI132" s="386"/>
      <c r="DJ132" s="390"/>
      <c r="DK132" s="390"/>
      <c r="DL132" s="390"/>
      <c r="DM132" s="390"/>
      <c r="DN132" s="390"/>
      <c r="DO132" s="390"/>
      <c r="DR132" s="119"/>
      <c r="EB132" s="119"/>
      <c r="EL132" s="119"/>
      <c r="EV132" s="119"/>
      <c r="FF132" s="119"/>
      <c r="FP132" s="119"/>
      <c r="FZ132" s="119"/>
      <c r="GJ132" s="119"/>
      <c r="GT132" s="119"/>
      <c r="HD132" s="119"/>
      <c r="HN132" s="119"/>
      <c r="HX132" s="119"/>
      <c r="IH132" s="119"/>
      <c r="IR132" s="119"/>
      <c r="JB132" s="119"/>
      <c r="JL132" s="119"/>
      <c r="JV132" s="119"/>
    </row>
    <row xmlns:x14ac="http://schemas.microsoft.com/office/spreadsheetml/2009/9/ac" r="133" s="3" customFormat="true" x14ac:dyDescent="0.25">
      <c r="A133" s="395" t="str">
        <f ca="true">IF(ISBLANK('Data Summary'!A135),"",'Data Summary'!A135)</f>
        <v/>
      </c>
      <c r="B133" s="119"/>
      <c r="L133" s="119"/>
      <c r="V133" s="119"/>
      <c r="AF133" s="119"/>
      <c r="AP133" s="119"/>
      <c r="AZ133" s="119"/>
      <c r="BJ133" s="119"/>
      <c r="BT133" s="119"/>
      <c r="CD133" s="119"/>
      <c r="CN133" s="119"/>
      <c r="CX133" s="119"/>
      <c r="CY133" s="119"/>
      <c r="DH133" s="386"/>
      <c r="DI133" s="386"/>
      <c r="DJ133" s="390"/>
      <c r="DK133" s="390"/>
      <c r="DL133" s="390"/>
      <c r="DM133" s="390"/>
      <c r="DN133" s="390"/>
      <c r="DO133" s="390"/>
      <c r="DR133" s="119"/>
      <c r="EB133" s="119"/>
      <c r="EL133" s="119"/>
      <c r="EV133" s="119"/>
      <c r="FF133" s="119"/>
      <c r="FP133" s="119"/>
      <c r="FZ133" s="119"/>
      <c r="GJ133" s="119"/>
      <c r="GT133" s="119"/>
      <c r="HD133" s="119"/>
      <c r="HN133" s="119"/>
      <c r="HX133" s="119"/>
      <c r="IH133" s="119"/>
      <c r="IR133" s="119"/>
      <c r="JB133" s="119"/>
      <c r="JL133" s="119"/>
      <c r="JV133" s="119"/>
    </row>
    <row xmlns:x14ac="http://schemas.microsoft.com/office/spreadsheetml/2009/9/ac" r="134" s="3" customFormat="true" x14ac:dyDescent="0.25">
      <c r="A134" s="395" t="str">
        <f ca="true">IF(ISBLANK('Data Summary'!A136),"",'Data Summary'!A136)</f>
        <v/>
      </c>
      <c r="B134" s="119"/>
      <c r="L134" s="119"/>
      <c r="V134" s="119"/>
      <c r="AF134" s="119"/>
      <c r="AP134" s="119"/>
      <c r="AZ134" s="119"/>
      <c r="BJ134" s="119"/>
      <c r="BT134" s="119"/>
      <c r="CD134" s="119"/>
      <c r="CN134" s="119"/>
      <c r="CX134" s="119"/>
      <c r="CY134" s="119"/>
      <c r="DH134" s="386"/>
      <c r="DI134" s="386"/>
      <c r="DJ134" s="390"/>
      <c r="DK134" s="390"/>
      <c r="DL134" s="390"/>
      <c r="DM134" s="390"/>
      <c r="DN134" s="390"/>
      <c r="DO134" s="390"/>
      <c r="DR134" s="119"/>
      <c r="EB134" s="119"/>
      <c r="EL134" s="119"/>
      <c r="EV134" s="119"/>
      <c r="FF134" s="119"/>
      <c r="FP134" s="119"/>
      <c r="FZ134" s="119"/>
      <c r="GJ134" s="119"/>
      <c r="GT134" s="119"/>
      <c r="HD134" s="119"/>
      <c r="HN134" s="119"/>
      <c r="HX134" s="119"/>
      <c r="IH134" s="119"/>
      <c r="IR134" s="119"/>
      <c r="JB134" s="119"/>
      <c r="JL134" s="119"/>
      <c r="JV134" s="119"/>
    </row>
    <row xmlns:x14ac="http://schemas.microsoft.com/office/spreadsheetml/2009/9/ac" r="135" s="3" customFormat="true" x14ac:dyDescent="0.25">
      <c r="A135" s="395" t="str">
        <f ca="true">IF(ISBLANK('Data Summary'!A137),"",'Data Summary'!A137)</f>
        <v/>
      </c>
      <c r="B135" s="119"/>
      <c r="L135" s="119"/>
      <c r="V135" s="119"/>
      <c r="AF135" s="119"/>
      <c r="AP135" s="119"/>
      <c r="AZ135" s="119"/>
      <c r="BJ135" s="119"/>
      <c r="BT135" s="119"/>
      <c r="CD135" s="119"/>
      <c r="CN135" s="119"/>
      <c r="CX135" s="119"/>
      <c r="CY135" s="119"/>
      <c r="DH135" s="386"/>
      <c r="DI135" s="386"/>
      <c r="DJ135" s="390"/>
      <c r="DK135" s="390"/>
      <c r="DL135" s="390"/>
      <c r="DM135" s="390"/>
      <c r="DN135" s="390"/>
      <c r="DO135" s="390"/>
      <c r="DR135" s="119"/>
      <c r="EB135" s="119"/>
      <c r="EL135" s="119"/>
      <c r="EV135" s="119"/>
      <c r="FF135" s="119"/>
      <c r="FP135" s="119"/>
      <c r="FZ135" s="119"/>
      <c r="GJ135" s="119"/>
      <c r="GT135" s="119"/>
      <c r="HD135" s="119"/>
      <c r="HN135" s="119"/>
      <c r="HX135" s="119"/>
      <c r="IH135" s="119"/>
      <c r="IR135" s="119"/>
      <c r="JB135" s="119"/>
      <c r="JL135" s="119"/>
      <c r="JV135" s="119"/>
    </row>
    <row xmlns:x14ac="http://schemas.microsoft.com/office/spreadsheetml/2009/9/ac" r="136" s="3" customFormat="true" x14ac:dyDescent="0.25">
      <c r="A136" s="395" t="str">
        <f ca="true">IF(ISBLANK('Data Summary'!A138),"",'Data Summary'!A138)</f>
        <v/>
      </c>
      <c r="B136" s="119"/>
      <c r="L136" s="119"/>
      <c r="V136" s="119"/>
      <c r="AF136" s="119"/>
      <c r="AP136" s="119"/>
      <c r="AZ136" s="119"/>
      <c r="BJ136" s="119"/>
      <c r="BT136" s="119"/>
      <c r="CD136" s="119"/>
      <c r="CN136" s="119"/>
      <c r="CX136" s="119"/>
      <c r="CY136" s="119"/>
      <c r="DH136" s="386"/>
      <c r="DI136" s="386"/>
      <c r="DJ136" s="390"/>
      <c r="DK136" s="390"/>
      <c r="DL136" s="390"/>
      <c r="DM136" s="390"/>
      <c r="DN136" s="390"/>
      <c r="DO136" s="390"/>
      <c r="DR136" s="119"/>
      <c r="EB136" s="119"/>
      <c r="EL136" s="119"/>
      <c r="EV136" s="119"/>
      <c r="FF136" s="119"/>
      <c r="FP136" s="119"/>
      <c r="FZ136" s="119"/>
      <c r="GJ136" s="119"/>
      <c r="GT136" s="119"/>
      <c r="HD136" s="119"/>
      <c r="HN136" s="119"/>
      <c r="HX136" s="119"/>
      <c r="IH136" s="119"/>
      <c r="IR136" s="119"/>
      <c r="JB136" s="119"/>
      <c r="JL136" s="119"/>
      <c r="JV136" s="119"/>
    </row>
    <row xmlns:x14ac="http://schemas.microsoft.com/office/spreadsheetml/2009/9/ac" r="137" s="3" customFormat="true" x14ac:dyDescent="0.25">
      <c r="A137" s="395" t="str">
        <f ca="true">IF(ISBLANK('Data Summary'!A139),"",'Data Summary'!A139)</f>
        <v/>
      </c>
      <c r="B137" s="119"/>
      <c r="L137" s="119"/>
      <c r="V137" s="119"/>
      <c r="AF137" s="119"/>
      <c r="AP137" s="119"/>
      <c r="AZ137" s="119"/>
      <c r="BJ137" s="119"/>
      <c r="BT137" s="119"/>
      <c r="CD137" s="119"/>
      <c r="CN137" s="119"/>
      <c r="CX137" s="119"/>
      <c r="CY137" s="119"/>
      <c r="DH137" s="386"/>
      <c r="DI137" s="386"/>
      <c r="DJ137" s="390"/>
      <c r="DK137" s="390"/>
      <c r="DL137" s="390"/>
      <c r="DM137" s="390"/>
      <c r="DN137" s="390"/>
      <c r="DO137" s="390"/>
      <c r="DR137" s="119"/>
      <c r="EB137" s="119"/>
      <c r="EL137" s="119"/>
      <c r="EV137" s="119"/>
      <c r="FF137" s="119"/>
      <c r="FP137" s="119"/>
      <c r="FZ137" s="119"/>
      <c r="GJ137" s="119"/>
      <c r="GT137" s="119"/>
      <c r="HD137" s="119"/>
      <c r="HN137" s="119"/>
      <c r="HX137" s="119"/>
      <c r="IH137" s="119"/>
      <c r="IR137" s="119"/>
      <c r="JB137" s="119"/>
      <c r="JL137" s="119"/>
      <c r="JV137" s="119"/>
    </row>
    <row xmlns:x14ac="http://schemas.microsoft.com/office/spreadsheetml/2009/9/ac" r="138" s="3" customFormat="true" x14ac:dyDescent="0.25">
      <c r="A138" s="395" t="str">
        <f ca="true">IF(ISBLANK('Data Summary'!A140),"",'Data Summary'!A140)</f>
        <v/>
      </c>
      <c r="B138" s="119"/>
      <c r="L138" s="119"/>
      <c r="V138" s="119"/>
      <c r="AF138" s="119"/>
      <c r="AP138" s="119"/>
      <c r="AZ138" s="119"/>
      <c r="BJ138" s="119"/>
      <c r="BT138" s="119"/>
      <c r="CD138" s="119"/>
      <c r="CN138" s="119"/>
      <c r="CX138" s="119"/>
      <c r="CY138" s="119"/>
      <c r="DH138" s="386"/>
      <c r="DI138" s="386"/>
      <c r="DJ138" s="390"/>
      <c r="DK138" s="390"/>
      <c r="DL138" s="390"/>
      <c r="DM138" s="390"/>
      <c r="DN138" s="390"/>
      <c r="DO138" s="390"/>
      <c r="DR138" s="119"/>
      <c r="EB138" s="119"/>
      <c r="EL138" s="119"/>
      <c r="EV138" s="119"/>
      <c r="FF138" s="119"/>
      <c r="FP138" s="119"/>
      <c r="FZ138" s="119"/>
      <c r="GJ138" s="119"/>
      <c r="GT138" s="119"/>
      <c r="HD138" s="119"/>
      <c r="HN138" s="119"/>
      <c r="HX138" s="119"/>
      <c r="IH138" s="119"/>
      <c r="IR138" s="119"/>
      <c r="JB138" s="119"/>
      <c r="JL138" s="119"/>
      <c r="JV138" s="119"/>
    </row>
    <row xmlns:x14ac="http://schemas.microsoft.com/office/spreadsheetml/2009/9/ac" r="139" s="3" customFormat="true" x14ac:dyDescent="0.25">
      <c r="A139" s="395" t="str">
        <f ca="true">IF(ISBLANK('Data Summary'!A141),"",'Data Summary'!A141)</f>
        <v/>
      </c>
      <c r="B139" s="119"/>
      <c r="L139" s="119"/>
      <c r="V139" s="119"/>
      <c r="AF139" s="119"/>
      <c r="AP139" s="119"/>
      <c r="AZ139" s="119"/>
      <c r="BJ139" s="119"/>
      <c r="BT139" s="119"/>
      <c r="CD139" s="119"/>
      <c r="CN139" s="119"/>
      <c r="CX139" s="119"/>
      <c r="CY139" s="119"/>
      <c r="DH139" s="386"/>
      <c r="DI139" s="386"/>
      <c r="DJ139" s="390"/>
      <c r="DK139" s="390"/>
      <c r="DL139" s="390"/>
      <c r="DM139" s="390"/>
      <c r="DN139" s="390"/>
      <c r="DO139" s="390"/>
      <c r="DR139" s="119"/>
      <c r="EB139" s="119"/>
      <c r="EL139" s="119"/>
      <c r="EV139" s="119"/>
      <c r="FF139" s="119"/>
      <c r="FP139" s="119"/>
      <c r="FZ139" s="119"/>
      <c r="GJ139" s="119"/>
      <c r="GT139" s="119"/>
      <c r="HD139" s="119"/>
      <c r="HN139" s="119"/>
      <c r="HX139" s="119"/>
      <c r="IH139" s="119"/>
      <c r="IR139" s="119"/>
      <c r="JB139" s="119"/>
      <c r="JL139" s="119"/>
      <c r="JV139" s="119"/>
    </row>
    <row xmlns:x14ac="http://schemas.microsoft.com/office/spreadsheetml/2009/9/ac" r="140" s="3" customFormat="true" x14ac:dyDescent="0.25">
      <c r="A140" s="395" t="str">
        <f ca="true">IF(ISBLANK('Data Summary'!A142),"",'Data Summary'!A142)</f>
        <v/>
      </c>
      <c r="B140" s="119"/>
      <c r="L140" s="119"/>
      <c r="V140" s="119"/>
      <c r="AF140" s="119"/>
      <c r="AP140" s="119"/>
      <c r="AZ140" s="119"/>
      <c r="BJ140" s="119"/>
      <c r="BT140" s="119"/>
      <c r="CD140" s="119"/>
      <c r="CN140" s="119"/>
      <c r="CX140" s="119"/>
      <c r="CY140" s="119"/>
      <c r="DH140" s="386"/>
      <c r="DI140" s="386"/>
      <c r="DJ140" s="390"/>
      <c r="DK140" s="390"/>
      <c r="DL140" s="390"/>
      <c r="DM140" s="390"/>
      <c r="DN140" s="390"/>
      <c r="DO140" s="390"/>
      <c r="DR140" s="119"/>
      <c r="EB140" s="119"/>
      <c r="EL140" s="119"/>
      <c r="EV140" s="119"/>
      <c r="FF140" s="119"/>
      <c r="FP140" s="119"/>
      <c r="FZ140" s="119"/>
      <c r="GJ140" s="119"/>
      <c r="GT140" s="119"/>
      <c r="HD140" s="119"/>
      <c r="HN140" s="119"/>
      <c r="HX140" s="119"/>
      <c r="IH140" s="119"/>
      <c r="IR140" s="119"/>
      <c r="JB140" s="119"/>
      <c r="JL140" s="119"/>
      <c r="JV140" s="119"/>
    </row>
    <row xmlns:x14ac="http://schemas.microsoft.com/office/spreadsheetml/2009/9/ac" r="141" s="3" customFormat="true" x14ac:dyDescent="0.25">
      <c r="A141" s="395" t="str">
        <f ca="true">IF(ISBLANK('Data Summary'!A143),"",'Data Summary'!A143)</f>
        <v/>
      </c>
      <c r="B141" s="119"/>
      <c r="L141" s="119"/>
      <c r="V141" s="119"/>
      <c r="AF141" s="119"/>
      <c r="AP141" s="119"/>
      <c r="AZ141" s="119"/>
      <c r="BJ141" s="119"/>
      <c r="BT141" s="119"/>
      <c r="CD141" s="119"/>
      <c r="CN141" s="119"/>
      <c r="CX141" s="119"/>
      <c r="CY141" s="119"/>
      <c r="DH141" s="386"/>
      <c r="DI141" s="386"/>
      <c r="DJ141" s="390"/>
      <c r="DK141" s="390"/>
      <c r="DL141" s="390"/>
      <c r="DM141" s="390"/>
      <c r="DN141" s="390"/>
      <c r="DO141" s="390"/>
      <c r="DR141" s="119"/>
      <c r="EB141" s="119"/>
      <c r="EL141" s="119"/>
      <c r="EV141" s="119"/>
      <c r="FF141" s="119"/>
      <c r="FP141" s="119"/>
      <c r="FZ141" s="119"/>
      <c r="GJ141" s="119"/>
      <c r="GT141" s="119"/>
      <c r="HD141" s="119"/>
      <c r="HN141" s="119"/>
      <c r="HX141" s="119"/>
      <c r="IH141" s="119"/>
      <c r="IR141" s="119"/>
      <c r="JB141" s="119"/>
      <c r="JL141" s="119"/>
      <c r="JV141" s="119"/>
    </row>
    <row xmlns:x14ac="http://schemas.microsoft.com/office/spreadsheetml/2009/9/ac" r="142" s="3" customFormat="true" x14ac:dyDescent="0.25">
      <c r="A142" s="395" t="str">
        <f ca="true">IF(ISBLANK('Data Summary'!A144),"",'Data Summary'!A144)</f>
        <v/>
      </c>
      <c r="B142" s="119"/>
      <c r="L142" s="119"/>
      <c r="V142" s="119"/>
      <c r="AF142" s="119"/>
      <c r="AP142" s="119"/>
      <c r="AZ142" s="119"/>
      <c r="BJ142" s="119"/>
      <c r="BT142" s="119"/>
      <c r="CD142" s="119"/>
      <c r="CN142" s="119"/>
      <c r="CX142" s="119"/>
      <c r="CY142" s="119"/>
      <c r="DH142" s="386"/>
      <c r="DI142" s="386"/>
      <c r="DJ142" s="390"/>
      <c r="DK142" s="390"/>
      <c r="DL142" s="390"/>
      <c r="DM142" s="390"/>
      <c r="DN142" s="390"/>
      <c r="DO142" s="390"/>
      <c r="DR142" s="119"/>
      <c r="EB142" s="119"/>
      <c r="EL142" s="119"/>
      <c r="EV142" s="119"/>
      <c r="FF142" s="119"/>
      <c r="FP142" s="119"/>
      <c r="FZ142" s="119"/>
      <c r="GJ142" s="119"/>
      <c r="GT142" s="119"/>
      <c r="HD142" s="119"/>
      <c r="HN142" s="119"/>
      <c r="HX142" s="119"/>
      <c r="IH142" s="119"/>
      <c r="IR142" s="119"/>
      <c r="JB142" s="119"/>
      <c r="JL142" s="119"/>
      <c r="JV142" s="119"/>
    </row>
    <row xmlns:x14ac="http://schemas.microsoft.com/office/spreadsheetml/2009/9/ac" r="143" s="3" customFormat="true" x14ac:dyDescent="0.25">
      <c r="A143" s="395" t="str">
        <f ca="true">IF(ISBLANK('Data Summary'!A145),"",'Data Summary'!A145)</f>
        <v/>
      </c>
      <c r="B143" s="119"/>
      <c r="L143" s="119"/>
      <c r="V143" s="119"/>
      <c r="AF143" s="119"/>
      <c r="AP143" s="119"/>
      <c r="AZ143" s="119"/>
      <c r="BJ143" s="119"/>
      <c r="BT143" s="119"/>
      <c r="CD143" s="119"/>
      <c r="CN143" s="119"/>
      <c r="CX143" s="119"/>
      <c r="CY143" s="119"/>
      <c r="DH143" s="386"/>
      <c r="DI143" s="386"/>
      <c r="DJ143" s="390"/>
      <c r="DK143" s="390"/>
      <c r="DL143" s="390"/>
      <c r="DM143" s="390"/>
      <c r="DN143" s="390"/>
      <c r="DO143" s="390"/>
      <c r="DR143" s="119"/>
      <c r="EB143" s="119"/>
      <c r="EL143" s="119"/>
      <c r="EV143" s="119"/>
      <c r="FF143" s="119"/>
      <c r="FP143" s="119"/>
      <c r="FZ143" s="119"/>
      <c r="GJ143" s="119"/>
      <c r="GT143" s="119"/>
      <c r="HD143" s="119"/>
      <c r="HN143" s="119"/>
      <c r="HX143" s="119"/>
      <c r="IH143" s="119"/>
      <c r="IR143" s="119"/>
      <c r="JB143" s="119"/>
      <c r="JL143" s="119"/>
      <c r="JV143" s="119"/>
    </row>
    <row xmlns:x14ac="http://schemas.microsoft.com/office/spreadsheetml/2009/9/ac" r="144" s="3" customFormat="true" x14ac:dyDescent="0.25">
      <c r="A144" s="395" t="str">
        <f ca="true">IF(ISBLANK('Data Summary'!A146),"",'Data Summary'!A146)</f>
        <v/>
      </c>
      <c r="B144" s="119"/>
      <c r="L144" s="119"/>
      <c r="V144" s="119"/>
      <c r="AF144" s="119"/>
      <c r="AP144" s="119"/>
      <c r="AZ144" s="119"/>
      <c r="BJ144" s="119"/>
      <c r="BT144" s="119"/>
      <c r="CD144" s="119"/>
      <c r="CN144" s="119"/>
      <c r="CX144" s="119"/>
      <c r="CY144" s="119"/>
      <c r="DH144" s="386"/>
      <c r="DI144" s="386"/>
      <c r="DJ144" s="390"/>
      <c r="DK144" s="390"/>
      <c r="DL144" s="390"/>
      <c r="DM144" s="390"/>
      <c r="DN144" s="390"/>
      <c r="DO144" s="390"/>
      <c r="DR144" s="119"/>
      <c r="EB144" s="119"/>
      <c r="EL144" s="119"/>
      <c r="EV144" s="119"/>
      <c r="FF144" s="119"/>
      <c r="FP144" s="119"/>
      <c r="FZ144" s="119"/>
      <c r="GJ144" s="119"/>
      <c r="GT144" s="119"/>
      <c r="HD144" s="119"/>
      <c r="HN144" s="119"/>
      <c r="HX144" s="119"/>
      <c r="IH144" s="119"/>
      <c r="IR144" s="119"/>
      <c r="JB144" s="119"/>
      <c r="JL144" s="119"/>
      <c r="JV144" s="119"/>
    </row>
    <row xmlns:x14ac="http://schemas.microsoft.com/office/spreadsheetml/2009/9/ac" r="145" s="3" customFormat="true" x14ac:dyDescent="0.25">
      <c r="A145" s="395" t="str">
        <f ca="true">IF(ISBLANK('Data Summary'!A147),"",'Data Summary'!A147)</f>
        <v/>
      </c>
      <c r="B145" s="119"/>
      <c r="L145" s="119"/>
      <c r="V145" s="119"/>
      <c r="AF145" s="119"/>
      <c r="AP145" s="119"/>
      <c r="AZ145" s="119"/>
      <c r="BJ145" s="119"/>
      <c r="BT145" s="119"/>
      <c r="CD145" s="119"/>
      <c r="CN145" s="119"/>
      <c r="CX145" s="119"/>
      <c r="CY145" s="119"/>
      <c r="DH145" s="386"/>
      <c r="DI145" s="386"/>
      <c r="DJ145" s="390"/>
      <c r="DK145" s="390"/>
      <c r="DL145" s="390"/>
      <c r="DM145" s="390"/>
      <c r="DN145" s="390"/>
      <c r="DO145" s="390"/>
      <c r="DR145" s="119"/>
      <c r="EB145" s="119"/>
      <c r="EL145" s="119"/>
      <c r="EV145" s="119"/>
      <c r="FF145" s="119"/>
      <c r="FP145" s="119"/>
      <c r="FZ145" s="119"/>
      <c r="GJ145" s="119"/>
      <c r="GT145" s="119"/>
      <c r="HD145" s="119"/>
      <c r="HN145" s="119"/>
      <c r="HX145" s="119"/>
      <c r="IH145" s="119"/>
      <c r="IR145" s="119"/>
      <c r="JB145" s="119"/>
      <c r="JL145" s="119"/>
      <c r="JV145" s="119"/>
    </row>
    <row xmlns:x14ac="http://schemas.microsoft.com/office/spreadsheetml/2009/9/ac" r="146" s="3" customFormat="true" x14ac:dyDescent="0.25">
      <c r="A146" s="395" t="str">
        <f ca="true">IF(ISBLANK('Data Summary'!A148),"",'Data Summary'!A148)</f>
        <v/>
      </c>
      <c r="B146" s="119"/>
      <c r="L146" s="119"/>
      <c r="V146" s="119"/>
      <c r="AF146" s="119"/>
      <c r="AP146" s="119"/>
      <c r="AZ146" s="119"/>
      <c r="BJ146" s="119"/>
      <c r="BT146" s="119"/>
      <c r="CD146" s="119"/>
      <c r="CN146" s="119"/>
      <c r="CX146" s="119"/>
      <c r="CY146" s="119"/>
      <c r="DH146" s="386"/>
      <c r="DI146" s="386"/>
      <c r="DJ146" s="390"/>
      <c r="DK146" s="390"/>
      <c r="DL146" s="390"/>
      <c r="DM146" s="390"/>
      <c r="DN146" s="390"/>
      <c r="DO146" s="390"/>
      <c r="DR146" s="119"/>
      <c r="EB146" s="119"/>
      <c r="EL146" s="119"/>
      <c r="EV146" s="119"/>
      <c r="FF146" s="119"/>
      <c r="FP146" s="119"/>
      <c r="FZ146" s="119"/>
      <c r="GJ146" s="119"/>
      <c r="GT146" s="119"/>
      <c r="HD146" s="119"/>
      <c r="HN146" s="119"/>
      <c r="HX146" s="119"/>
      <c r="IH146" s="119"/>
      <c r="IR146" s="119"/>
      <c r="JB146" s="119"/>
      <c r="JL146" s="119"/>
      <c r="JV146" s="119"/>
    </row>
    <row xmlns:x14ac="http://schemas.microsoft.com/office/spreadsheetml/2009/9/ac" r="147" s="3" customFormat="true" x14ac:dyDescent="0.25">
      <c r="A147" s="395" t="str">
        <f ca="true">IF(ISBLANK('Data Summary'!A149),"",'Data Summary'!A149)</f>
        <v/>
      </c>
      <c r="B147" s="119"/>
      <c r="L147" s="119"/>
      <c r="V147" s="119"/>
      <c r="AF147" s="119"/>
      <c r="AP147" s="119"/>
      <c r="AZ147" s="119"/>
      <c r="BJ147" s="119"/>
      <c r="BT147" s="119"/>
      <c r="CD147" s="119"/>
      <c r="CN147" s="119"/>
      <c r="CX147" s="119"/>
      <c r="CY147" s="119"/>
      <c r="DH147" s="386"/>
      <c r="DI147" s="386"/>
      <c r="DJ147" s="390"/>
      <c r="DK147" s="390"/>
      <c r="DL147" s="390"/>
      <c r="DM147" s="390"/>
      <c r="DN147" s="390"/>
      <c r="DO147" s="390"/>
      <c r="DR147" s="119"/>
      <c r="EB147" s="119"/>
      <c r="EL147" s="119"/>
      <c r="EV147" s="119"/>
      <c r="FF147" s="119"/>
      <c r="FP147" s="119"/>
      <c r="FZ147" s="119"/>
      <c r="GJ147" s="119"/>
      <c r="GT147" s="119"/>
      <c r="HD147" s="119"/>
      <c r="HN147" s="119"/>
      <c r="HX147" s="119"/>
      <c r="IH147" s="119"/>
      <c r="IR147" s="119"/>
      <c r="JB147" s="119"/>
      <c r="JL147" s="119"/>
      <c r="JV147" s="119"/>
    </row>
    <row xmlns:x14ac="http://schemas.microsoft.com/office/spreadsheetml/2009/9/ac" r="148" s="3" customFormat="true" x14ac:dyDescent="0.25">
      <c r="A148" s="395" t="str">
        <f ca="true">IF(ISBLANK('Data Summary'!A150),"",'Data Summary'!A150)</f>
        <v/>
      </c>
      <c r="B148" s="119"/>
      <c r="L148" s="119"/>
      <c r="V148" s="119"/>
      <c r="AF148" s="119"/>
      <c r="AP148" s="119"/>
      <c r="AZ148" s="119"/>
      <c r="BJ148" s="119"/>
      <c r="BT148" s="119"/>
      <c r="CD148" s="119"/>
      <c r="CN148" s="119"/>
      <c r="CX148" s="119"/>
      <c r="CY148" s="119"/>
      <c r="DH148" s="386"/>
      <c r="DI148" s="386"/>
      <c r="DJ148" s="390"/>
      <c r="DK148" s="390"/>
      <c r="DL148" s="390"/>
      <c r="DM148" s="390"/>
      <c r="DN148" s="390"/>
      <c r="DO148" s="390"/>
      <c r="DR148" s="119"/>
      <c r="EB148" s="119"/>
      <c r="EL148" s="119"/>
      <c r="EV148" s="119"/>
      <c r="FF148" s="119"/>
      <c r="FP148" s="119"/>
      <c r="FZ148" s="119"/>
      <c r="GJ148" s="119"/>
      <c r="GT148" s="119"/>
      <c r="HD148" s="119"/>
      <c r="HN148" s="119"/>
      <c r="HX148" s="119"/>
      <c r="IH148" s="119"/>
      <c r="IR148" s="119"/>
      <c r="JB148" s="119"/>
      <c r="JL148" s="119"/>
      <c r="JV148" s="119"/>
    </row>
    <row xmlns:x14ac="http://schemas.microsoft.com/office/spreadsheetml/2009/9/ac" r="149" s="3" customFormat="true" x14ac:dyDescent="0.25">
      <c r="A149" s="395" t="str">
        <f ca="true">IF(ISBLANK('Data Summary'!A151),"",'Data Summary'!A151)</f>
        <v/>
      </c>
      <c r="B149" s="119"/>
      <c r="L149" s="119"/>
      <c r="V149" s="119"/>
      <c r="AF149" s="119"/>
      <c r="AP149" s="119"/>
      <c r="AZ149" s="119"/>
      <c r="BJ149" s="119"/>
      <c r="BT149" s="119"/>
      <c r="CD149" s="119"/>
      <c r="CN149" s="119"/>
      <c r="CX149" s="119"/>
      <c r="CY149" s="119"/>
      <c r="DH149" s="386"/>
      <c r="DI149" s="386"/>
      <c r="DJ149" s="390"/>
      <c r="DK149" s="390"/>
      <c r="DL149" s="390"/>
      <c r="DM149" s="390"/>
      <c r="DN149" s="390"/>
      <c r="DO149" s="390"/>
      <c r="DR149" s="119"/>
      <c r="EB149" s="119"/>
      <c r="EL149" s="119"/>
      <c r="EV149" s="119"/>
      <c r="FF149" s="119"/>
      <c r="FP149" s="119"/>
      <c r="FZ149" s="119"/>
      <c r="GJ149" s="119"/>
      <c r="GT149" s="119"/>
      <c r="HD149" s="119"/>
      <c r="HN149" s="119"/>
      <c r="HX149" s="119"/>
      <c r="IH149" s="119"/>
      <c r="IR149" s="119"/>
      <c r="JB149" s="119"/>
      <c r="JL149" s="119"/>
      <c r="JV149" s="119"/>
    </row>
    <row xmlns:x14ac="http://schemas.microsoft.com/office/spreadsheetml/2009/9/ac" r="150" s="3" customFormat="true" x14ac:dyDescent="0.25">
      <c r="A150" s="395" t="str">
        <f ca="true">IF(ISBLANK('Data Summary'!A152),"",'Data Summary'!A152)</f>
        <v/>
      </c>
      <c r="B150" s="119"/>
      <c r="L150" s="119"/>
      <c r="V150" s="119"/>
      <c r="AF150" s="119"/>
      <c r="AP150" s="119"/>
      <c r="AZ150" s="119"/>
      <c r="BJ150" s="119"/>
      <c r="BT150" s="119"/>
      <c r="CD150" s="119"/>
      <c r="CN150" s="119"/>
      <c r="CX150" s="119"/>
      <c r="CY150" s="119"/>
      <c r="DH150" s="386"/>
      <c r="DI150" s="386"/>
      <c r="DJ150" s="390"/>
      <c r="DK150" s="390"/>
      <c r="DL150" s="390"/>
      <c r="DM150" s="390"/>
      <c r="DN150" s="390"/>
      <c r="DO150" s="390"/>
      <c r="DR150" s="119"/>
      <c r="EB150" s="119"/>
      <c r="EL150" s="119"/>
      <c r="EV150" s="119"/>
      <c r="FF150" s="119"/>
      <c r="FP150" s="119"/>
      <c r="FZ150" s="119"/>
      <c r="GJ150" s="119"/>
      <c r="GT150" s="119"/>
      <c r="HD150" s="119"/>
      <c r="HN150" s="119"/>
      <c r="HX150" s="119"/>
      <c r="IH150" s="119"/>
      <c r="IR150" s="119"/>
      <c r="JB150" s="119"/>
      <c r="JL150" s="119"/>
      <c r="JV150" s="119"/>
    </row>
    <row xmlns:x14ac="http://schemas.microsoft.com/office/spreadsheetml/2009/9/ac" r="151" s="3" customFormat="true" x14ac:dyDescent="0.25">
      <c r="A151" s="395" t="str">
        <f ca="true">IF(ISBLANK('Data Summary'!A153),"",'Data Summary'!A153)</f>
        <v/>
      </c>
      <c r="B151" s="119"/>
      <c r="L151" s="119"/>
      <c r="V151" s="119"/>
      <c r="AF151" s="119"/>
      <c r="AP151" s="119"/>
      <c r="AZ151" s="119"/>
      <c r="BJ151" s="119"/>
      <c r="BT151" s="119"/>
      <c r="CD151" s="119"/>
      <c r="CN151" s="119"/>
      <c r="CX151" s="119"/>
      <c r="CY151" s="119"/>
      <c r="DH151" s="386"/>
      <c r="DI151" s="386"/>
      <c r="DJ151" s="390"/>
      <c r="DK151" s="390"/>
      <c r="DL151" s="390"/>
      <c r="DM151" s="390"/>
      <c r="DN151" s="390"/>
      <c r="DO151" s="390"/>
      <c r="DR151" s="119"/>
      <c r="EB151" s="119"/>
      <c r="EL151" s="119"/>
      <c r="EV151" s="119"/>
      <c r="FF151" s="119"/>
      <c r="FP151" s="119"/>
      <c r="FZ151" s="119"/>
      <c r="GJ151" s="119"/>
      <c r="GT151" s="119"/>
      <c r="HD151" s="119"/>
      <c r="HN151" s="119"/>
      <c r="HX151" s="119"/>
      <c r="IH151" s="119"/>
      <c r="IR151" s="119"/>
      <c r="JB151" s="119"/>
      <c r="JL151" s="119"/>
      <c r="JV151" s="119"/>
    </row>
    <row xmlns:x14ac="http://schemas.microsoft.com/office/spreadsheetml/2009/9/ac" r="152" s="3" customFormat="true" x14ac:dyDescent="0.25">
      <c r="A152" s="393"/>
      <c r="B152" s="119"/>
      <c r="L152" s="119"/>
      <c r="V152" s="119"/>
      <c r="AF152" s="119"/>
      <c r="AP152" s="119"/>
      <c r="AZ152" s="119"/>
      <c r="BJ152" s="119"/>
      <c r="BT152" s="119"/>
      <c r="CD152" s="119"/>
      <c r="CN152" s="119"/>
      <c r="CX152" s="119"/>
      <c r="CY152" s="119"/>
      <c r="DH152" s="386"/>
      <c r="DI152" s="386"/>
      <c r="DJ152" s="390"/>
      <c r="DK152" s="390"/>
      <c r="DL152" s="390"/>
      <c r="DM152" s="390"/>
      <c r="DN152" s="390"/>
      <c r="DO152" s="390"/>
      <c r="DR152" s="119"/>
      <c r="EB152" s="119"/>
      <c r="EL152" s="119"/>
      <c r="EV152" s="119"/>
      <c r="FF152" s="119"/>
      <c r="FP152" s="119"/>
      <c r="FZ152" s="119"/>
      <c r="GJ152" s="119"/>
      <c r="GT152" s="119"/>
      <c r="HD152" s="119"/>
      <c r="HN152" s="119"/>
      <c r="HX152" s="119"/>
      <c r="IH152" s="119"/>
      <c r="IR152" s="119"/>
      <c r="JB152" s="119"/>
      <c r="JL152" s="119"/>
      <c r="JV152" s="119"/>
    </row>
    <row xmlns:x14ac="http://schemas.microsoft.com/office/spreadsheetml/2009/9/ac" r="153" s="3" customFormat="true" x14ac:dyDescent="0.25">
      <c r="A153" s="393"/>
      <c r="B153" s="119"/>
      <c r="L153" s="119"/>
      <c r="V153" s="119"/>
      <c r="AF153" s="119"/>
      <c r="AP153" s="119"/>
      <c r="AZ153" s="119"/>
      <c r="BJ153" s="119"/>
      <c r="BT153" s="119"/>
      <c r="CD153" s="119"/>
      <c r="CN153" s="119"/>
      <c r="CX153" s="119"/>
      <c r="CY153" s="119"/>
      <c r="DH153" s="386"/>
      <c r="DI153" s="386"/>
      <c r="DJ153" s="390"/>
      <c r="DK153" s="390"/>
      <c r="DL153" s="390"/>
      <c r="DM153" s="390"/>
      <c r="DN153" s="390"/>
      <c r="DO153" s="390"/>
      <c r="DR153" s="119"/>
      <c r="EB153" s="119"/>
      <c r="EL153" s="119"/>
      <c r="EV153" s="119"/>
      <c r="FF153" s="119"/>
      <c r="FP153" s="119"/>
      <c r="FZ153" s="119"/>
      <c r="GJ153" s="119"/>
      <c r="GT153" s="119"/>
      <c r="HD153" s="119"/>
      <c r="HN153" s="119"/>
      <c r="HX153" s="119"/>
      <c r="IH153" s="119"/>
      <c r="IR153" s="119"/>
      <c r="JB153" s="119"/>
      <c r="JL153" s="119"/>
      <c r="JV153" s="119"/>
    </row>
    <row xmlns:x14ac="http://schemas.microsoft.com/office/spreadsheetml/2009/9/ac" r="154" s="3" customFormat="true" x14ac:dyDescent="0.25">
      <c r="A154" s="393"/>
      <c r="B154" s="119"/>
      <c r="L154" s="119"/>
      <c r="V154" s="119"/>
      <c r="AF154" s="119"/>
      <c r="AP154" s="119"/>
      <c r="AZ154" s="119"/>
      <c r="BJ154" s="119"/>
      <c r="BT154" s="119"/>
      <c r="CD154" s="119"/>
      <c r="CN154" s="119"/>
      <c r="CX154" s="119"/>
      <c r="CY154" s="119"/>
      <c r="DH154" s="386"/>
      <c r="DI154" s="386"/>
      <c r="DJ154" s="390"/>
      <c r="DK154" s="390"/>
      <c r="DL154" s="390"/>
      <c r="DM154" s="390"/>
      <c r="DN154" s="390"/>
      <c r="DO154" s="390"/>
      <c r="DR154" s="119"/>
      <c r="EB154" s="119"/>
      <c r="EL154" s="119"/>
      <c r="EV154" s="119"/>
      <c r="FF154" s="119"/>
      <c r="FP154" s="119"/>
      <c r="FZ154" s="119"/>
      <c r="GJ154" s="119"/>
      <c r="GT154" s="119"/>
      <c r="HD154" s="119"/>
      <c r="HN154" s="119"/>
      <c r="HX154" s="119"/>
      <c r="IH154" s="119"/>
      <c r="IR154" s="119"/>
      <c r="JB154" s="119"/>
      <c r="JL154" s="119"/>
      <c r="JV154" s="119"/>
    </row>
    <row xmlns:x14ac="http://schemas.microsoft.com/office/spreadsheetml/2009/9/ac" r="155" s="3" customFormat="true" x14ac:dyDescent="0.25">
      <c r="A155" s="393"/>
      <c r="B155" s="119"/>
      <c r="L155" s="119"/>
      <c r="V155" s="119"/>
      <c r="AF155" s="119"/>
      <c r="AP155" s="119"/>
      <c r="AZ155" s="119"/>
      <c r="BJ155" s="119"/>
      <c r="BT155" s="119"/>
      <c r="CD155" s="119"/>
      <c r="CN155" s="119"/>
      <c r="CX155" s="119"/>
      <c r="CY155" s="119"/>
      <c r="DH155" s="386"/>
      <c r="DI155" s="386"/>
      <c r="DJ155" s="390"/>
      <c r="DK155" s="390"/>
      <c r="DL155" s="390"/>
      <c r="DM155" s="390"/>
      <c r="DN155" s="390"/>
      <c r="DO155" s="390"/>
      <c r="DR155" s="119"/>
      <c r="EB155" s="119"/>
      <c r="EL155" s="119"/>
      <c r="EV155" s="119"/>
      <c r="FF155" s="119"/>
      <c r="FP155" s="119"/>
      <c r="FZ155" s="119"/>
      <c r="GJ155" s="119"/>
      <c r="GT155" s="119"/>
      <c r="HD155" s="119"/>
      <c r="HN155" s="119"/>
      <c r="HX155" s="119"/>
      <c r="IH155" s="119"/>
      <c r="IR155" s="119"/>
      <c r="JB155" s="119"/>
      <c r="JL155" s="119"/>
      <c r="JV155" s="119"/>
    </row>
    <row xmlns:x14ac="http://schemas.microsoft.com/office/spreadsheetml/2009/9/ac" r="156" s="3" customFormat="true" x14ac:dyDescent="0.25">
      <c r="A156" s="393"/>
      <c r="B156" s="119"/>
      <c r="L156" s="119"/>
      <c r="V156" s="119"/>
      <c r="AF156" s="119"/>
      <c r="AP156" s="119"/>
      <c r="AZ156" s="119"/>
      <c r="BJ156" s="119"/>
      <c r="BT156" s="119"/>
      <c r="CD156" s="119"/>
      <c r="CN156" s="119"/>
      <c r="CX156" s="119"/>
      <c r="CY156" s="119"/>
      <c r="DH156" s="386"/>
      <c r="DI156" s="386"/>
      <c r="DJ156" s="390"/>
      <c r="DK156" s="390"/>
      <c r="DL156" s="390"/>
      <c r="DM156" s="390"/>
      <c r="DN156" s="390"/>
      <c r="DO156" s="390"/>
      <c r="DR156" s="119"/>
      <c r="EB156" s="119"/>
      <c r="EL156" s="119"/>
      <c r="EV156" s="119"/>
      <c r="FF156" s="119"/>
      <c r="FP156" s="119"/>
      <c r="FZ156" s="119"/>
      <c r="GJ156" s="119"/>
      <c r="GT156" s="119"/>
      <c r="HD156" s="119"/>
      <c r="HN156" s="119"/>
      <c r="HX156" s="119"/>
      <c r="IH156" s="119"/>
      <c r="IR156" s="119"/>
      <c r="JB156" s="119"/>
      <c r="JL156" s="119"/>
      <c r="JV156" s="119"/>
    </row>
    <row xmlns:x14ac="http://schemas.microsoft.com/office/spreadsheetml/2009/9/ac" r="157" s="3" customFormat="true" x14ac:dyDescent="0.25">
      <c r="A157" s="393"/>
      <c r="B157" s="119"/>
      <c r="L157" s="119"/>
      <c r="V157" s="119"/>
      <c r="AF157" s="119"/>
      <c r="AP157" s="119"/>
      <c r="AZ157" s="119"/>
      <c r="BJ157" s="119"/>
      <c r="BT157" s="119"/>
      <c r="CD157" s="119"/>
      <c r="CN157" s="119"/>
      <c r="CX157" s="119"/>
      <c r="CY157" s="119"/>
      <c r="DH157" s="386"/>
      <c r="DI157" s="386"/>
      <c r="DJ157" s="390"/>
      <c r="DK157" s="390"/>
      <c r="DL157" s="390"/>
      <c r="DM157" s="390"/>
      <c r="DN157" s="390"/>
      <c r="DO157" s="390"/>
      <c r="DR157" s="119"/>
      <c r="EB157" s="119"/>
      <c r="EL157" s="119"/>
      <c r="EV157" s="119"/>
      <c r="FF157" s="119"/>
      <c r="FP157" s="119"/>
      <c r="FZ157" s="119"/>
      <c r="GJ157" s="119"/>
      <c r="GT157" s="119"/>
      <c r="HD157" s="119"/>
      <c r="HN157" s="119"/>
      <c r="HX157" s="119"/>
      <c r="IH157" s="119"/>
      <c r="IR157" s="119"/>
      <c r="JB157" s="119"/>
      <c r="JL157" s="119"/>
      <c r="JV157" s="119"/>
    </row>
    <row xmlns:x14ac="http://schemas.microsoft.com/office/spreadsheetml/2009/9/ac" r="158" s="3" customFormat="true" x14ac:dyDescent="0.25">
      <c r="A158" s="393"/>
      <c r="B158" s="119"/>
      <c r="L158" s="119"/>
      <c r="V158" s="119"/>
      <c r="AF158" s="119"/>
      <c r="AP158" s="119"/>
      <c r="AZ158" s="119"/>
      <c r="BJ158" s="119"/>
      <c r="BT158" s="119"/>
      <c r="CD158" s="119"/>
      <c r="CN158" s="119"/>
      <c r="CX158" s="119"/>
      <c r="CY158" s="119"/>
      <c r="DH158" s="386"/>
      <c r="DI158" s="386"/>
      <c r="DJ158" s="390"/>
      <c r="DK158" s="390"/>
      <c r="DL158" s="390"/>
      <c r="DM158" s="390"/>
      <c r="DN158" s="390"/>
      <c r="DO158" s="390"/>
      <c r="DR158" s="119"/>
      <c r="EB158" s="119"/>
      <c r="EL158" s="119"/>
      <c r="EV158" s="119"/>
      <c r="FF158" s="119"/>
      <c r="FP158" s="119"/>
      <c r="FZ158" s="119"/>
      <c r="GJ158" s="119"/>
      <c r="GT158" s="119"/>
      <c r="HD158" s="119"/>
      <c r="HN158" s="119"/>
      <c r="HX158" s="119"/>
      <c r="IH158" s="119"/>
      <c r="IR158" s="119"/>
      <c r="JB158" s="119"/>
      <c r="JL158" s="119"/>
      <c r="JV158" s="119"/>
    </row>
    <row xmlns:x14ac="http://schemas.microsoft.com/office/spreadsheetml/2009/9/ac" r="159" s="3" customFormat="true" x14ac:dyDescent="0.25">
      <c r="A159" s="393"/>
      <c r="B159" s="119"/>
      <c r="L159" s="119"/>
      <c r="V159" s="119"/>
      <c r="AF159" s="119"/>
      <c r="AP159" s="119"/>
      <c r="AZ159" s="119"/>
      <c r="BJ159" s="119"/>
      <c r="BT159" s="119"/>
      <c r="CD159" s="119"/>
      <c r="CN159" s="119"/>
      <c r="CX159" s="119"/>
      <c r="CY159" s="119"/>
      <c r="DH159" s="386"/>
      <c r="DI159" s="386"/>
      <c r="DJ159" s="390"/>
      <c r="DK159" s="390"/>
      <c r="DL159" s="390"/>
      <c r="DM159" s="390"/>
      <c r="DN159" s="390"/>
      <c r="DO159" s="390"/>
      <c r="DR159" s="119"/>
      <c r="EB159" s="119"/>
      <c r="EL159" s="119"/>
      <c r="EV159" s="119"/>
      <c r="FF159" s="119"/>
      <c r="FP159" s="119"/>
      <c r="FZ159" s="119"/>
      <c r="GJ159" s="119"/>
      <c r="GT159" s="119"/>
      <c r="HD159" s="119"/>
      <c r="HN159" s="119"/>
      <c r="HX159" s="119"/>
      <c r="IH159" s="119"/>
      <c r="IR159" s="119"/>
      <c r="JB159" s="119"/>
      <c r="JL159" s="119"/>
      <c r="JV159" s="119"/>
    </row>
    <row xmlns:x14ac="http://schemas.microsoft.com/office/spreadsheetml/2009/9/ac" r="160" s="3" customFormat="true" x14ac:dyDescent="0.25">
      <c r="A160" s="393"/>
      <c r="B160" s="119"/>
      <c r="L160" s="119"/>
      <c r="V160" s="119"/>
      <c r="AF160" s="119"/>
      <c r="AP160" s="119"/>
      <c r="AZ160" s="119"/>
      <c r="BJ160" s="119"/>
      <c r="BT160" s="119"/>
      <c r="CD160" s="119"/>
      <c r="CN160" s="119"/>
      <c r="CX160" s="119"/>
      <c r="CY160" s="119"/>
      <c r="DH160" s="386"/>
      <c r="DI160" s="386"/>
      <c r="DJ160" s="390"/>
      <c r="DK160" s="390"/>
      <c r="DL160" s="390"/>
      <c r="DM160" s="390"/>
      <c r="DN160" s="390"/>
      <c r="DO160" s="390"/>
      <c r="DR160" s="119"/>
      <c r="EB160" s="119"/>
      <c r="EL160" s="119"/>
      <c r="EV160" s="119"/>
      <c r="FF160" s="119"/>
      <c r="FP160" s="119"/>
      <c r="FZ160" s="119"/>
      <c r="GJ160" s="119"/>
      <c r="GT160" s="119"/>
      <c r="HD160" s="119"/>
      <c r="HN160" s="119"/>
      <c r="HX160" s="119"/>
      <c r="IH160" s="119"/>
      <c r="IR160" s="119"/>
      <c r="JB160" s="119"/>
      <c r="JL160" s="119"/>
      <c r="JV160" s="119"/>
    </row>
    <row xmlns:x14ac="http://schemas.microsoft.com/office/spreadsheetml/2009/9/ac" r="161" s="3" customFormat="true" x14ac:dyDescent="0.25">
      <c r="A161" s="393"/>
      <c r="B161" s="119"/>
      <c r="L161" s="119"/>
      <c r="V161" s="119"/>
      <c r="AF161" s="119"/>
      <c r="AP161" s="119"/>
      <c r="AZ161" s="119"/>
      <c r="BJ161" s="119"/>
      <c r="BT161" s="119"/>
      <c r="CD161" s="119"/>
      <c r="CN161" s="119"/>
      <c r="CX161" s="119"/>
      <c r="CY161" s="119"/>
      <c r="DH161" s="386"/>
      <c r="DI161" s="386"/>
      <c r="DJ161" s="390"/>
      <c r="DK161" s="390"/>
      <c r="DL161" s="390"/>
      <c r="DM161" s="390"/>
      <c r="DN161" s="390"/>
      <c r="DO161" s="390"/>
      <c r="DR161" s="119"/>
      <c r="EB161" s="119"/>
      <c r="EL161" s="119"/>
      <c r="EV161" s="119"/>
      <c r="FF161" s="119"/>
      <c r="FP161" s="119"/>
      <c r="FZ161" s="119"/>
      <c r="GJ161" s="119"/>
      <c r="GT161" s="119"/>
      <c r="HD161" s="119"/>
      <c r="HN161" s="119"/>
      <c r="HX161" s="119"/>
      <c r="IH161" s="119"/>
      <c r="IR161" s="119"/>
      <c r="JB161" s="119"/>
      <c r="JL161" s="119"/>
      <c r="JV161" s="119"/>
    </row>
    <row xmlns:x14ac="http://schemas.microsoft.com/office/spreadsheetml/2009/9/ac" r="162" s="3" customFormat="true" x14ac:dyDescent="0.25">
      <c r="A162" s="393"/>
      <c r="B162" s="119"/>
      <c r="L162" s="119"/>
      <c r="V162" s="119"/>
      <c r="AF162" s="119"/>
      <c r="AP162" s="119"/>
      <c r="AZ162" s="119"/>
      <c r="BJ162" s="119"/>
      <c r="BT162" s="119"/>
      <c r="CD162" s="119"/>
      <c r="CN162" s="119"/>
      <c r="CX162" s="119"/>
      <c r="CY162" s="119"/>
      <c r="DH162" s="386"/>
      <c r="DI162" s="386"/>
      <c r="DJ162" s="390"/>
      <c r="DK162" s="390"/>
      <c r="DL162" s="390"/>
      <c r="DM162" s="390"/>
      <c r="DN162" s="390"/>
      <c r="DO162" s="390"/>
      <c r="DR162" s="119"/>
      <c r="EB162" s="119"/>
      <c r="EL162" s="119"/>
      <c r="EV162" s="119"/>
      <c r="FF162" s="119"/>
      <c r="FP162" s="119"/>
      <c r="FZ162" s="119"/>
      <c r="GJ162" s="119"/>
      <c r="GT162" s="119"/>
      <c r="HD162" s="119"/>
      <c r="HN162" s="119"/>
      <c r="HX162" s="119"/>
      <c r="IH162" s="119"/>
      <c r="IR162" s="119"/>
      <c r="JB162" s="119"/>
      <c r="JL162" s="119"/>
      <c r="JV162" s="119"/>
    </row>
    <row xmlns:x14ac="http://schemas.microsoft.com/office/spreadsheetml/2009/9/ac" r="163" s="3" customFormat="true" x14ac:dyDescent="0.25">
      <c r="A163" s="393"/>
      <c r="B163" s="119"/>
      <c r="L163" s="119"/>
      <c r="V163" s="119"/>
      <c r="AF163" s="119"/>
      <c r="AP163" s="119"/>
      <c r="AZ163" s="119"/>
      <c r="BJ163" s="119"/>
      <c r="BT163" s="119"/>
      <c r="CD163" s="119"/>
      <c r="CN163" s="119"/>
      <c r="CX163" s="119"/>
      <c r="CY163" s="119"/>
      <c r="DH163" s="386"/>
      <c r="DI163" s="386"/>
      <c r="DJ163" s="390"/>
      <c r="DK163" s="390"/>
      <c r="DL163" s="390"/>
      <c r="DM163" s="390"/>
      <c r="DN163" s="390"/>
      <c r="DO163" s="390"/>
      <c r="DR163" s="119"/>
      <c r="EB163" s="119"/>
      <c r="EL163" s="119"/>
      <c r="EV163" s="119"/>
      <c r="FF163" s="119"/>
      <c r="FP163" s="119"/>
      <c r="FZ163" s="119"/>
      <c r="GJ163" s="119"/>
      <c r="GT163" s="119"/>
      <c r="HD163" s="119"/>
      <c r="HN163" s="119"/>
      <c r="HX163" s="119"/>
      <c r="IH163" s="119"/>
      <c r="IR163" s="119"/>
      <c r="JB163" s="119"/>
      <c r="JL163" s="119"/>
      <c r="JV163" s="119"/>
    </row>
    <row xmlns:x14ac="http://schemas.microsoft.com/office/spreadsheetml/2009/9/ac" r="164" s="3" customFormat="true" x14ac:dyDescent="0.25">
      <c r="A164" s="393"/>
      <c r="B164" s="119"/>
      <c r="L164" s="119"/>
      <c r="V164" s="119"/>
      <c r="AF164" s="119"/>
      <c r="AP164" s="119"/>
      <c r="AZ164" s="119"/>
      <c r="BJ164" s="119"/>
      <c r="BT164" s="119"/>
      <c r="CD164" s="119"/>
      <c r="CN164" s="119"/>
      <c r="CX164" s="119"/>
      <c r="CY164" s="119"/>
      <c r="DH164" s="386"/>
      <c r="DI164" s="386"/>
      <c r="DJ164" s="390"/>
      <c r="DK164" s="390"/>
      <c r="DL164" s="390"/>
      <c r="DM164" s="390"/>
      <c r="DN164" s="390"/>
      <c r="DO164" s="390"/>
      <c r="DR164" s="119"/>
      <c r="EB164" s="119"/>
      <c r="EL164" s="119"/>
      <c r="EV164" s="119"/>
      <c r="FF164" s="119"/>
      <c r="FP164" s="119"/>
      <c r="FZ164" s="119"/>
      <c r="GJ164" s="119"/>
      <c r="GT164" s="119"/>
      <c r="HD164" s="119"/>
      <c r="HN164" s="119"/>
      <c r="HX164" s="119"/>
      <c r="IH164" s="119"/>
      <c r="IR164" s="119"/>
      <c r="JB164" s="119"/>
      <c r="JL164" s="119"/>
      <c r="JV164" s="119"/>
    </row>
    <row xmlns:x14ac="http://schemas.microsoft.com/office/spreadsheetml/2009/9/ac" r="165" s="3" customFormat="true" x14ac:dyDescent="0.25">
      <c r="A165" s="393"/>
      <c r="B165" s="119"/>
      <c r="L165" s="119"/>
      <c r="V165" s="119"/>
      <c r="AF165" s="119"/>
      <c r="AP165" s="119"/>
      <c r="AZ165" s="119"/>
      <c r="BJ165" s="119"/>
      <c r="BT165" s="119"/>
      <c r="CD165" s="119"/>
      <c r="CN165" s="119"/>
      <c r="CX165" s="119"/>
      <c r="CY165" s="119"/>
      <c r="DH165" s="386"/>
      <c r="DI165" s="386"/>
      <c r="DJ165" s="390"/>
      <c r="DK165" s="390"/>
      <c r="DL165" s="390"/>
      <c r="DM165" s="390"/>
      <c r="DN165" s="390"/>
      <c r="DO165" s="390"/>
      <c r="DR165" s="119"/>
      <c r="EB165" s="119"/>
      <c r="EL165" s="119"/>
      <c r="EV165" s="119"/>
      <c r="FF165" s="119"/>
      <c r="FP165" s="119"/>
      <c r="FZ165" s="119"/>
      <c r="GJ165" s="119"/>
      <c r="GT165" s="119"/>
      <c r="HD165" s="119"/>
      <c r="HN165" s="119"/>
      <c r="HX165" s="119"/>
      <c r="IH165" s="119"/>
      <c r="IR165" s="119"/>
      <c r="JB165" s="119"/>
      <c r="JL165" s="119"/>
      <c r="JV165" s="119"/>
    </row>
    <row xmlns:x14ac="http://schemas.microsoft.com/office/spreadsheetml/2009/9/ac" r="166" s="3" customFormat="true" x14ac:dyDescent="0.25">
      <c r="A166" s="393"/>
      <c r="B166" s="119"/>
      <c r="L166" s="119"/>
      <c r="V166" s="119"/>
      <c r="AF166" s="119"/>
      <c r="AP166" s="119"/>
      <c r="AZ166" s="119"/>
      <c r="BJ166" s="119"/>
      <c r="BT166" s="119"/>
      <c r="CD166" s="119"/>
      <c r="CN166" s="119"/>
      <c r="CX166" s="119"/>
      <c r="CY166" s="119"/>
      <c r="DH166" s="386"/>
      <c r="DI166" s="386"/>
      <c r="DJ166" s="390"/>
      <c r="DK166" s="390"/>
      <c r="DL166" s="390"/>
      <c r="DM166" s="390"/>
      <c r="DN166" s="390"/>
      <c r="DO166" s="390"/>
      <c r="DR166" s="119"/>
      <c r="EB166" s="119"/>
      <c r="EL166" s="119"/>
      <c r="EV166" s="119"/>
      <c r="FF166" s="119"/>
      <c r="FP166" s="119"/>
      <c r="FZ166" s="119"/>
      <c r="GJ166" s="119"/>
      <c r="GT166" s="119"/>
      <c r="HD166" s="119"/>
      <c r="HN166" s="119"/>
      <c r="HX166" s="119"/>
      <c r="IH166" s="119"/>
      <c r="IR166" s="119"/>
      <c r="JB166" s="119"/>
      <c r="JL166" s="119"/>
      <c r="JV166" s="119"/>
    </row>
    <row xmlns:x14ac="http://schemas.microsoft.com/office/spreadsheetml/2009/9/ac" r="167" s="3" customFormat="true" x14ac:dyDescent="0.25">
      <c r="A167" s="393"/>
      <c r="B167" s="119"/>
      <c r="L167" s="119"/>
      <c r="V167" s="119"/>
      <c r="AF167" s="119"/>
      <c r="AP167" s="119"/>
      <c r="AZ167" s="119"/>
      <c r="BJ167" s="119"/>
      <c r="BT167" s="119"/>
      <c r="CD167" s="119"/>
      <c r="CN167" s="119"/>
      <c r="CX167" s="119"/>
      <c r="CY167" s="119"/>
      <c r="DH167" s="386"/>
      <c r="DI167" s="386"/>
      <c r="DJ167" s="390"/>
      <c r="DK167" s="390"/>
      <c r="DL167" s="390"/>
      <c r="DM167" s="390"/>
      <c r="DN167" s="390"/>
      <c r="DO167" s="390"/>
      <c r="DR167" s="119"/>
      <c r="EB167" s="119"/>
      <c r="EL167" s="119"/>
      <c r="EV167" s="119"/>
      <c r="FF167" s="119"/>
      <c r="FP167" s="119"/>
      <c r="FZ167" s="119"/>
      <c r="GJ167" s="119"/>
      <c r="GT167" s="119"/>
      <c r="HD167" s="119"/>
      <c r="HN167" s="119"/>
      <c r="HX167" s="119"/>
      <c r="IH167" s="119"/>
      <c r="IR167" s="119"/>
      <c r="JB167" s="119"/>
      <c r="JL167" s="119"/>
      <c r="JV167" s="119"/>
    </row>
    <row xmlns:x14ac="http://schemas.microsoft.com/office/spreadsheetml/2009/9/ac" r="168" s="3" customFormat="true" x14ac:dyDescent="0.25">
      <c r="A168" s="393"/>
      <c r="B168" s="119"/>
      <c r="L168" s="119"/>
      <c r="V168" s="119"/>
      <c r="AF168" s="119"/>
      <c r="AP168" s="119"/>
      <c r="AZ168" s="119"/>
      <c r="BJ168" s="119"/>
      <c r="BT168" s="119"/>
      <c r="CD168" s="119"/>
      <c r="CN168" s="119"/>
      <c r="CX168" s="119"/>
      <c r="CY168" s="119"/>
      <c r="DH168" s="386"/>
      <c r="DI168" s="386"/>
      <c r="DJ168" s="390"/>
      <c r="DK168" s="390"/>
      <c r="DL168" s="390"/>
      <c r="DM168" s="390"/>
      <c r="DN168" s="390"/>
      <c r="DO168" s="390"/>
      <c r="DR168" s="119"/>
      <c r="EB168" s="119"/>
      <c r="EL168" s="119"/>
      <c r="EV168" s="119"/>
      <c r="FF168" s="119"/>
      <c r="FP168" s="119"/>
      <c r="FZ168" s="119"/>
      <c r="GJ168" s="119"/>
      <c r="GT168" s="119"/>
      <c r="HD168" s="119"/>
      <c r="HN168" s="119"/>
      <c r="HX168" s="119"/>
      <c r="IH168" s="119"/>
      <c r="IR168" s="119"/>
      <c r="JB168" s="119"/>
      <c r="JL168" s="119"/>
      <c r="JV168" s="119"/>
    </row>
    <row xmlns:x14ac="http://schemas.microsoft.com/office/spreadsheetml/2009/9/ac" r="169" s="3" customFormat="true" x14ac:dyDescent="0.25">
      <c r="A169" s="393"/>
      <c r="B169" s="119"/>
      <c r="L169" s="119"/>
      <c r="V169" s="119"/>
      <c r="AF169" s="119"/>
      <c r="AP169" s="119"/>
      <c r="AZ169" s="119"/>
      <c r="BJ169" s="119"/>
      <c r="BT169" s="119"/>
      <c r="CD169" s="119"/>
      <c r="CN169" s="119"/>
      <c r="CX169" s="119"/>
      <c r="CY169" s="119"/>
      <c r="DH169" s="386"/>
      <c r="DI169" s="386"/>
      <c r="DJ169" s="390"/>
      <c r="DK169" s="390"/>
      <c r="DL169" s="390"/>
      <c r="DM169" s="390"/>
      <c r="DN169" s="390"/>
      <c r="DO169" s="390"/>
      <c r="DR169" s="119"/>
      <c r="EB169" s="119"/>
      <c r="EL169" s="119"/>
      <c r="EV169" s="119"/>
      <c r="FF169" s="119"/>
      <c r="FP169" s="119"/>
      <c r="FZ169" s="119"/>
      <c r="GJ169" s="119"/>
      <c r="GT169" s="119"/>
      <c r="HD169" s="119"/>
      <c r="HN169" s="119"/>
      <c r="HX169" s="119"/>
      <c r="IH169" s="119"/>
      <c r="IR169" s="119"/>
      <c r="JB169" s="119"/>
      <c r="JL169" s="119"/>
      <c r="JV169" s="119"/>
    </row>
    <row xmlns:x14ac="http://schemas.microsoft.com/office/spreadsheetml/2009/9/ac" r="170" s="3" customFormat="true" x14ac:dyDescent="0.25">
      <c r="A170" s="393"/>
      <c r="B170" s="119"/>
      <c r="L170" s="119"/>
      <c r="V170" s="119"/>
      <c r="AF170" s="119"/>
      <c r="AP170" s="119"/>
      <c r="AZ170" s="119"/>
      <c r="BJ170" s="119"/>
      <c r="BT170" s="119"/>
      <c r="CD170" s="119"/>
      <c r="CN170" s="119"/>
      <c r="CX170" s="119"/>
      <c r="CY170" s="119"/>
      <c r="DH170" s="386"/>
      <c r="DI170" s="386"/>
      <c r="DJ170" s="390"/>
      <c r="DK170" s="390"/>
      <c r="DL170" s="390"/>
      <c r="DM170" s="390"/>
      <c r="DN170" s="390"/>
      <c r="DO170" s="390"/>
      <c r="DR170" s="119"/>
      <c r="EB170" s="119"/>
      <c r="EL170" s="119"/>
      <c r="EV170" s="119"/>
      <c r="FF170" s="119"/>
      <c r="FP170" s="119"/>
      <c r="FZ170" s="119"/>
      <c r="GJ170" s="119"/>
      <c r="GT170" s="119"/>
      <c r="HD170" s="119"/>
      <c r="HN170" s="119"/>
      <c r="HX170" s="119"/>
      <c r="IH170" s="119"/>
      <c r="IR170" s="119"/>
      <c r="JB170" s="119"/>
      <c r="JL170" s="119"/>
      <c r="JV170" s="119"/>
    </row>
    <row xmlns:x14ac="http://schemas.microsoft.com/office/spreadsheetml/2009/9/ac" r="171" s="3" customFormat="true" x14ac:dyDescent="0.25">
      <c r="A171" s="393"/>
      <c r="B171" s="119"/>
      <c r="L171" s="119"/>
      <c r="V171" s="119"/>
      <c r="AF171" s="119"/>
      <c r="AP171" s="119"/>
      <c r="AZ171" s="119"/>
      <c r="BJ171" s="119"/>
      <c r="BT171" s="119"/>
      <c r="CD171" s="119"/>
      <c r="CN171" s="119"/>
      <c r="CX171" s="119"/>
      <c r="CY171" s="119"/>
      <c r="DH171" s="386"/>
      <c r="DI171" s="386"/>
      <c r="DJ171" s="390"/>
      <c r="DK171" s="390"/>
      <c r="DL171" s="390"/>
      <c r="DM171" s="390"/>
      <c r="DN171" s="390"/>
      <c r="DO171" s="390"/>
      <c r="DR171" s="119"/>
      <c r="EB171" s="119"/>
      <c r="EL171" s="119"/>
      <c r="EV171" s="119"/>
      <c r="FF171" s="119"/>
      <c r="FP171" s="119"/>
      <c r="FZ171" s="119"/>
      <c r="GJ171" s="119"/>
      <c r="GT171" s="119"/>
      <c r="HD171" s="119"/>
      <c r="HN171" s="119"/>
      <c r="HX171" s="119"/>
      <c r="IH171" s="119"/>
      <c r="IR171" s="119"/>
      <c r="JB171" s="119"/>
      <c r="JL171" s="119"/>
      <c r="JV171" s="119"/>
    </row>
    <row xmlns:x14ac="http://schemas.microsoft.com/office/spreadsheetml/2009/9/ac" r="172" s="3" customFormat="true" x14ac:dyDescent="0.25">
      <c r="A172" s="393"/>
      <c r="B172" s="119"/>
      <c r="L172" s="119"/>
      <c r="V172" s="119"/>
      <c r="AF172" s="119"/>
      <c r="AP172" s="119"/>
      <c r="AZ172" s="119"/>
      <c r="BJ172" s="119"/>
      <c r="BT172" s="119"/>
      <c r="CD172" s="119"/>
      <c r="CN172" s="119"/>
      <c r="CX172" s="119"/>
      <c r="CY172" s="119"/>
      <c r="DH172" s="386"/>
      <c r="DI172" s="386"/>
      <c r="DJ172" s="390"/>
      <c r="DK172" s="390"/>
      <c r="DL172" s="390"/>
      <c r="DM172" s="390"/>
      <c r="DN172" s="390"/>
      <c r="DO172" s="390"/>
      <c r="DR172" s="119"/>
      <c r="EB172" s="119"/>
      <c r="EL172" s="119"/>
      <c r="EV172" s="119"/>
      <c r="FF172" s="119"/>
      <c r="FP172" s="119"/>
      <c r="FZ172" s="119"/>
      <c r="GJ172" s="119"/>
      <c r="GT172" s="119"/>
      <c r="HD172" s="119"/>
      <c r="HN172" s="119"/>
      <c r="HX172" s="119"/>
      <c r="IH172" s="119"/>
      <c r="IR172" s="119"/>
      <c r="JB172" s="119"/>
      <c r="JL172" s="119"/>
      <c r="JV172" s="119"/>
    </row>
    <row xmlns:x14ac="http://schemas.microsoft.com/office/spreadsheetml/2009/9/ac" r="173" s="3" customFormat="true" x14ac:dyDescent="0.25">
      <c r="A173" s="393"/>
      <c r="B173" s="119"/>
      <c r="L173" s="119"/>
      <c r="V173" s="119"/>
      <c r="AF173" s="119"/>
      <c r="AP173" s="119"/>
      <c r="AZ173" s="119"/>
      <c r="BJ173" s="119"/>
      <c r="BT173" s="119"/>
      <c r="CD173" s="119"/>
      <c r="CN173" s="119"/>
      <c r="CX173" s="119"/>
      <c r="CY173" s="119"/>
      <c r="DH173" s="386"/>
      <c r="DI173" s="386"/>
      <c r="DJ173" s="390"/>
      <c r="DK173" s="390"/>
      <c r="DL173" s="390"/>
      <c r="DM173" s="390"/>
      <c r="DN173" s="390"/>
      <c r="DO173" s="390"/>
      <c r="DR173" s="119"/>
      <c r="EB173" s="119"/>
      <c r="EL173" s="119"/>
      <c r="EV173" s="119"/>
      <c r="FF173" s="119"/>
      <c r="FP173" s="119"/>
      <c r="FZ173" s="119"/>
      <c r="GJ173" s="119"/>
      <c r="GT173" s="119"/>
      <c r="HD173" s="119"/>
      <c r="HN173" s="119"/>
      <c r="HX173" s="119"/>
      <c r="IH173" s="119"/>
      <c r="IR173" s="119"/>
      <c r="JB173" s="119"/>
      <c r="JL173" s="119"/>
      <c r="JV173" s="119"/>
    </row>
    <row xmlns:x14ac="http://schemas.microsoft.com/office/spreadsheetml/2009/9/ac" r="174" s="3" customFormat="true" x14ac:dyDescent="0.25">
      <c r="A174" s="393"/>
      <c r="B174" s="119"/>
      <c r="L174" s="119"/>
      <c r="V174" s="119"/>
      <c r="AF174" s="119"/>
      <c r="AP174" s="119"/>
      <c r="AZ174" s="119"/>
      <c r="BJ174" s="119"/>
      <c r="BT174" s="119"/>
      <c r="CD174" s="119"/>
      <c r="CN174" s="119"/>
      <c r="CX174" s="119"/>
      <c r="CY174" s="119"/>
      <c r="DH174" s="386"/>
      <c r="DI174" s="386"/>
      <c r="DJ174" s="390"/>
      <c r="DK174" s="390"/>
      <c r="DL174" s="390"/>
      <c r="DM174" s="390"/>
      <c r="DN174" s="390"/>
      <c r="DO174" s="390"/>
      <c r="DR174" s="119"/>
      <c r="EB174" s="119"/>
      <c r="EL174" s="119"/>
      <c r="EV174" s="119"/>
      <c r="FF174" s="119"/>
      <c r="FP174" s="119"/>
      <c r="FZ174" s="119"/>
      <c r="GJ174" s="119"/>
      <c r="GT174" s="119"/>
      <c r="HD174" s="119"/>
      <c r="HN174" s="119"/>
      <c r="HX174" s="119"/>
      <c r="IH174" s="119"/>
      <c r="IR174" s="119"/>
      <c r="JB174" s="119"/>
      <c r="JL174" s="119"/>
      <c r="JV174" s="119"/>
    </row>
    <row xmlns:x14ac="http://schemas.microsoft.com/office/spreadsheetml/2009/9/ac" r="175" s="3" customFormat="true" x14ac:dyDescent="0.25">
      <c r="A175" s="393"/>
      <c r="B175" s="119"/>
      <c r="L175" s="119"/>
      <c r="V175" s="119"/>
      <c r="AF175" s="119"/>
      <c r="AP175" s="119"/>
      <c r="AZ175" s="119"/>
      <c r="BJ175" s="119"/>
      <c r="BT175" s="119"/>
      <c r="CD175" s="119"/>
      <c r="CN175" s="119"/>
      <c r="CX175" s="119"/>
      <c r="CY175" s="119"/>
      <c r="DH175" s="386"/>
      <c r="DI175" s="386"/>
      <c r="DJ175" s="390"/>
      <c r="DK175" s="390"/>
      <c r="DL175" s="390"/>
      <c r="DM175" s="390"/>
      <c r="DN175" s="390"/>
      <c r="DO175" s="390"/>
      <c r="DR175" s="119"/>
      <c r="EB175" s="119"/>
      <c r="EL175" s="119"/>
      <c r="EV175" s="119"/>
      <c r="FF175" s="119"/>
      <c r="FP175" s="119"/>
      <c r="FZ175" s="119"/>
      <c r="GJ175" s="119"/>
      <c r="GT175" s="119"/>
      <c r="HD175" s="119"/>
      <c r="HN175" s="119"/>
      <c r="HX175" s="119"/>
      <c r="IH175" s="119"/>
      <c r="IR175" s="119"/>
      <c r="JB175" s="119"/>
      <c r="JL175" s="119"/>
      <c r="JV175" s="119"/>
    </row>
    <row xmlns:x14ac="http://schemas.microsoft.com/office/spreadsheetml/2009/9/ac" r="176" s="3" customFormat="true" x14ac:dyDescent="0.25">
      <c r="A176" s="393"/>
      <c r="B176" s="119"/>
      <c r="L176" s="119"/>
      <c r="V176" s="119"/>
      <c r="AF176" s="119"/>
      <c r="AP176" s="119"/>
      <c r="AZ176" s="119"/>
      <c r="BJ176" s="119"/>
      <c r="BT176" s="119"/>
      <c r="CD176" s="119"/>
      <c r="CN176" s="119"/>
      <c r="CX176" s="119"/>
      <c r="CY176" s="119"/>
      <c r="DH176" s="386"/>
      <c r="DI176" s="386"/>
      <c r="DJ176" s="390"/>
      <c r="DK176" s="390"/>
      <c r="DL176" s="390"/>
      <c r="DM176" s="390"/>
      <c r="DN176" s="390"/>
      <c r="DO176" s="390"/>
      <c r="DR176" s="119"/>
      <c r="EB176" s="119"/>
      <c r="EL176" s="119"/>
      <c r="EV176" s="119"/>
      <c r="FF176" s="119"/>
      <c r="FP176" s="119"/>
      <c r="FZ176" s="119"/>
      <c r="GJ176" s="119"/>
      <c r="GT176" s="119"/>
      <c r="HD176" s="119"/>
      <c r="HN176" s="119"/>
      <c r="HX176" s="119"/>
      <c r="IH176" s="119"/>
      <c r="IR176" s="119"/>
      <c r="JB176" s="119"/>
      <c r="JL176" s="119"/>
      <c r="JV176" s="119"/>
    </row>
    <row xmlns:x14ac="http://schemas.microsoft.com/office/spreadsheetml/2009/9/ac" r="177" s="3" customFormat="true" x14ac:dyDescent="0.25">
      <c r="A177" s="393"/>
      <c r="B177" s="119"/>
      <c r="L177" s="119"/>
      <c r="V177" s="119"/>
      <c r="AF177" s="119"/>
      <c r="AP177" s="119"/>
      <c r="AZ177" s="119"/>
      <c r="BJ177" s="119"/>
      <c r="BT177" s="119"/>
      <c r="CD177" s="119"/>
      <c r="CN177" s="119"/>
      <c r="CX177" s="119"/>
      <c r="CY177" s="119"/>
      <c r="DH177" s="386"/>
      <c r="DI177" s="386"/>
      <c r="DJ177" s="390"/>
      <c r="DK177" s="390"/>
      <c r="DL177" s="390"/>
      <c r="DM177" s="390"/>
      <c r="DN177" s="390"/>
      <c r="DO177" s="390"/>
      <c r="DR177" s="119"/>
      <c r="EB177" s="119"/>
      <c r="EL177" s="119"/>
      <c r="EV177" s="119"/>
      <c r="FF177" s="119"/>
      <c r="FP177" s="119"/>
      <c r="FZ177" s="119"/>
      <c r="GJ177" s="119"/>
      <c r="GT177" s="119"/>
      <c r="HD177" s="119"/>
      <c r="HN177" s="119"/>
      <c r="HX177" s="119"/>
      <c r="IH177" s="119"/>
      <c r="IR177" s="119"/>
      <c r="JB177" s="119"/>
      <c r="JL177" s="119"/>
      <c r="JV177" s="119"/>
    </row>
    <row xmlns:x14ac="http://schemas.microsoft.com/office/spreadsheetml/2009/9/ac" r="178" s="3" customFormat="true" x14ac:dyDescent="0.25">
      <c r="A178" s="393"/>
      <c r="B178" s="119"/>
      <c r="L178" s="119"/>
      <c r="V178" s="119"/>
      <c r="AF178" s="119"/>
      <c r="AP178" s="119"/>
      <c r="AZ178" s="119"/>
      <c r="BJ178" s="119"/>
      <c r="BT178" s="119"/>
      <c r="CD178" s="119"/>
      <c r="CN178" s="119"/>
      <c r="CX178" s="119"/>
      <c r="CY178" s="119"/>
      <c r="DH178" s="386"/>
      <c r="DI178" s="386"/>
      <c r="DJ178" s="390"/>
      <c r="DK178" s="390"/>
      <c r="DL178" s="390"/>
      <c r="DM178" s="390"/>
      <c r="DN178" s="390"/>
      <c r="DO178" s="390"/>
      <c r="DR178" s="119"/>
      <c r="EB178" s="119"/>
      <c r="EL178" s="119"/>
      <c r="EV178" s="119"/>
      <c r="FF178" s="119"/>
      <c r="FP178" s="119"/>
      <c r="FZ178" s="119"/>
      <c r="GJ178" s="119"/>
      <c r="GT178" s="119"/>
      <c r="HD178" s="119"/>
      <c r="HN178" s="119"/>
      <c r="HX178" s="119"/>
      <c r="IH178" s="119"/>
      <c r="IR178" s="119"/>
      <c r="JB178" s="119"/>
      <c r="JL178" s="119"/>
      <c r="JV178" s="119"/>
    </row>
    <row xmlns:x14ac="http://schemas.microsoft.com/office/spreadsheetml/2009/9/ac" r="179" s="3" customFormat="true" x14ac:dyDescent="0.25">
      <c r="A179" s="393"/>
      <c r="B179" s="119"/>
      <c r="L179" s="119"/>
      <c r="V179" s="119"/>
      <c r="AF179" s="119"/>
      <c r="AP179" s="119"/>
      <c r="AZ179" s="119"/>
      <c r="BJ179" s="119"/>
      <c r="BT179" s="119"/>
      <c r="CD179" s="119"/>
      <c r="CN179" s="119"/>
      <c r="CX179" s="119"/>
      <c r="CY179" s="119"/>
      <c r="DH179" s="386"/>
      <c r="DI179" s="386"/>
      <c r="DJ179" s="390"/>
      <c r="DK179" s="390"/>
      <c r="DL179" s="390"/>
      <c r="DM179" s="390"/>
      <c r="DN179" s="390"/>
      <c r="DO179" s="390"/>
      <c r="DR179" s="119"/>
      <c r="EB179" s="119"/>
      <c r="EL179" s="119"/>
      <c r="EV179" s="119"/>
      <c r="FF179" s="119"/>
      <c r="FP179" s="119"/>
      <c r="FZ179" s="119"/>
      <c r="GJ179" s="119"/>
      <c r="GT179" s="119"/>
      <c r="HD179" s="119"/>
      <c r="HN179" s="119"/>
      <c r="HX179" s="119"/>
      <c r="IH179" s="119"/>
      <c r="IR179" s="119"/>
      <c r="JB179" s="119"/>
      <c r="JL179" s="119"/>
      <c r="JV179" s="119"/>
    </row>
    <row xmlns:x14ac="http://schemas.microsoft.com/office/spreadsheetml/2009/9/ac" r="180" s="3" customFormat="true" x14ac:dyDescent="0.25">
      <c r="A180" s="393"/>
      <c r="B180" s="119"/>
      <c r="L180" s="119"/>
      <c r="V180" s="119"/>
      <c r="AF180" s="119"/>
      <c r="AP180" s="119"/>
      <c r="AZ180" s="119"/>
      <c r="BJ180" s="119"/>
      <c r="BT180" s="119"/>
      <c r="CD180" s="119"/>
      <c r="CN180" s="119"/>
      <c r="CX180" s="119"/>
      <c r="CY180" s="119"/>
      <c r="DH180" s="386"/>
      <c r="DI180" s="386"/>
      <c r="DJ180" s="390"/>
      <c r="DK180" s="390"/>
      <c r="DL180" s="390"/>
      <c r="DM180" s="390"/>
      <c r="DN180" s="390"/>
      <c r="DO180" s="390"/>
      <c r="DR180" s="119"/>
      <c r="EB180" s="119"/>
      <c r="EL180" s="119"/>
      <c r="EV180" s="119"/>
      <c r="FF180" s="119"/>
      <c r="FP180" s="119"/>
      <c r="FZ180" s="119"/>
      <c r="GJ180" s="119"/>
      <c r="GT180" s="119"/>
      <c r="HD180" s="119"/>
      <c r="HN180" s="119"/>
      <c r="HX180" s="119"/>
      <c r="IH180" s="119"/>
      <c r="IR180" s="119"/>
      <c r="JB180" s="119"/>
      <c r="JL180" s="119"/>
      <c r="JV180" s="119"/>
    </row>
    <row xmlns:x14ac="http://schemas.microsoft.com/office/spreadsheetml/2009/9/ac" r="181" s="3" customFormat="true" x14ac:dyDescent="0.25">
      <c r="A181" s="393"/>
      <c r="B181" s="119"/>
      <c r="L181" s="119"/>
      <c r="V181" s="119"/>
      <c r="AF181" s="119"/>
      <c r="AP181" s="119"/>
      <c r="AZ181" s="119"/>
      <c r="BJ181" s="119"/>
      <c r="BT181" s="119"/>
      <c r="CD181" s="119"/>
      <c r="CN181" s="119"/>
      <c r="CX181" s="119"/>
      <c r="CY181" s="119"/>
      <c r="DH181" s="386"/>
      <c r="DI181" s="386"/>
      <c r="DJ181" s="390"/>
      <c r="DK181" s="390"/>
      <c r="DL181" s="390"/>
      <c r="DM181" s="390"/>
      <c r="DN181" s="390"/>
      <c r="DO181" s="390"/>
      <c r="DR181" s="119"/>
      <c r="EB181" s="119"/>
      <c r="EL181" s="119"/>
      <c r="EV181" s="119"/>
      <c r="FF181" s="119"/>
      <c r="FP181" s="119"/>
      <c r="FZ181" s="119"/>
      <c r="GJ181" s="119"/>
      <c r="GT181" s="119"/>
      <c r="HD181" s="119"/>
      <c r="HN181" s="119"/>
      <c r="HX181" s="119"/>
      <c r="IH181" s="119"/>
      <c r="IR181" s="119"/>
      <c r="JB181" s="119"/>
      <c r="JL181" s="119"/>
      <c r="JV181" s="119"/>
    </row>
    <row xmlns:x14ac="http://schemas.microsoft.com/office/spreadsheetml/2009/9/ac" r="182" s="3" customFormat="true" x14ac:dyDescent="0.25">
      <c r="A182" s="393"/>
      <c r="B182" s="119"/>
      <c r="L182" s="119"/>
      <c r="V182" s="119"/>
      <c r="AF182" s="119"/>
      <c r="AP182" s="119"/>
      <c r="AZ182" s="119"/>
      <c r="BJ182" s="119"/>
      <c r="BT182" s="119"/>
      <c r="CD182" s="119"/>
      <c r="CN182" s="119"/>
      <c r="CX182" s="119"/>
      <c r="CY182" s="119"/>
      <c r="DH182" s="386"/>
      <c r="DI182" s="386"/>
      <c r="DJ182" s="390"/>
      <c r="DK182" s="390"/>
      <c r="DL182" s="390"/>
      <c r="DM182" s="390"/>
      <c r="DN182" s="390"/>
      <c r="DO182" s="390"/>
      <c r="DR182" s="119"/>
      <c r="EB182" s="119"/>
      <c r="EL182" s="119"/>
      <c r="EV182" s="119"/>
      <c r="FF182" s="119"/>
      <c r="FP182" s="119"/>
      <c r="FZ182" s="119"/>
      <c r="GJ182" s="119"/>
      <c r="GT182" s="119"/>
      <c r="HD182" s="119"/>
      <c r="HN182" s="119"/>
      <c r="HX182" s="119"/>
      <c r="IH182" s="119"/>
      <c r="IR182" s="119"/>
      <c r="JB182" s="119"/>
      <c r="JL182" s="119"/>
      <c r="JV182" s="119"/>
    </row>
    <row xmlns:x14ac="http://schemas.microsoft.com/office/spreadsheetml/2009/9/ac" r="183" s="3" customFormat="true" x14ac:dyDescent="0.25">
      <c r="A183" s="393"/>
      <c r="B183" s="119"/>
      <c r="L183" s="119"/>
      <c r="V183" s="119"/>
      <c r="AF183" s="119"/>
      <c r="AP183" s="119"/>
      <c r="AZ183" s="119"/>
      <c r="BJ183" s="119"/>
      <c r="BT183" s="119"/>
      <c r="CD183" s="119"/>
      <c r="CN183" s="119"/>
      <c r="CX183" s="119"/>
      <c r="CY183" s="119"/>
      <c r="DH183" s="386"/>
      <c r="DI183" s="386"/>
      <c r="DJ183" s="390"/>
      <c r="DK183" s="390"/>
      <c r="DL183" s="390"/>
      <c r="DM183" s="390"/>
      <c r="DN183" s="390"/>
      <c r="DO183" s="390"/>
      <c r="DR183" s="119"/>
      <c r="EB183" s="119"/>
      <c r="EL183" s="119"/>
      <c r="EV183" s="119"/>
      <c r="FF183" s="119"/>
      <c r="FP183" s="119"/>
      <c r="FZ183" s="119"/>
      <c r="GJ183" s="119"/>
      <c r="GT183" s="119"/>
      <c r="HD183" s="119"/>
      <c r="HN183" s="119"/>
      <c r="HX183" s="119"/>
      <c r="IH183" s="119"/>
      <c r="IR183" s="119"/>
      <c r="JB183" s="119"/>
      <c r="JL183" s="119"/>
      <c r="JV183" s="119"/>
    </row>
    <row xmlns:x14ac="http://schemas.microsoft.com/office/spreadsheetml/2009/9/ac" r="184" s="3" customFormat="true" x14ac:dyDescent="0.25">
      <c r="A184" s="393"/>
      <c r="B184" s="119"/>
      <c r="L184" s="119"/>
      <c r="V184" s="119"/>
      <c r="AF184" s="119"/>
      <c r="AP184" s="119"/>
      <c r="AZ184" s="119"/>
      <c r="BJ184" s="119"/>
      <c r="BT184" s="119"/>
      <c r="CD184" s="119"/>
      <c r="CN184" s="119"/>
      <c r="CX184" s="119"/>
      <c r="CY184" s="119"/>
      <c r="DH184" s="386"/>
      <c r="DI184" s="386"/>
      <c r="DJ184" s="390"/>
      <c r="DK184" s="390"/>
      <c r="DL184" s="390"/>
      <c r="DM184" s="390"/>
      <c r="DN184" s="390"/>
      <c r="DO184" s="390"/>
      <c r="DR184" s="119"/>
      <c r="EB184" s="119"/>
      <c r="EL184" s="119"/>
      <c r="EV184" s="119"/>
      <c r="FF184" s="119"/>
      <c r="FP184" s="119"/>
      <c r="FZ184" s="119"/>
      <c r="GJ184" s="119"/>
      <c r="GT184" s="119"/>
      <c r="HD184" s="119"/>
      <c r="HN184" s="119"/>
      <c r="HX184" s="119"/>
      <c r="IH184" s="119"/>
      <c r="IR184" s="119"/>
      <c r="JB184" s="119"/>
      <c r="JL184" s="119"/>
      <c r="JV184" s="119"/>
    </row>
    <row xmlns:x14ac="http://schemas.microsoft.com/office/spreadsheetml/2009/9/ac" r="185" s="3" customFormat="true" x14ac:dyDescent="0.25">
      <c r="A185" s="393"/>
      <c r="B185" s="119"/>
      <c r="L185" s="119"/>
      <c r="V185" s="119"/>
      <c r="AF185" s="119"/>
      <c r="AP185" s="119"/>
      <c r="AZ185" s="119"/>
      <c r="BJ185" s="119"/>
      <c r="BT185" s="119"/>
      <c r="CD185" s="119"/>
      <c r="CN185" s="119"/>
      <c r="CX185" s="119"/>
      <c r="CY185" s="119"/>
      <c r="DH185" s="386"/>
      <c r="DI185" s="386"/>
      <c r="DJ185" s="390"/>
      <c r="DK185" s="390"/>
      <c r="DL185" s="390"/>
      <c r="DM185" s="390"/>
      <c r="DN185" s="390"/>
      <c r="DO185" s="390"/>
      <c r="DR185" s="119"/>
      <c r="EB185" s="119"/>
      <c r="EL185" s="119"/>
      <c r="EV185" s="119"/>
      <c r="FF185" s="119"/>
      <c r="FP185" s="119"/>
      <c r="FZ185" s="119"/>
      <c r="GJ185" s="119"/>
      <c r="GT185" s="119"/>
      <c r="HD185" s="119"/>
      <c r="HN185" s="119"/>
      <c r="HX185" s="119"/>
      <c r="IH185" s="119"/>
      <c r="IR185" s="119"/>
      <c r="JB185" s="119"/>
      <c r="JL185" s="119"/>
      <c r="JV185" s="119"/>
    </row>
    <row xmlns:x14ac="http://schemas.microsoft.com/office/spreadsheetml/2009/9/ac" r="186" s="3" customFormat="true" x14ac:dyDescent="0.25">
      <c r="A186" s="393"/>
      <c r="B186" s="119"/>
      <c r="L186" s="119"/>
      <c r="V186" s="119"/>
      <c r="AF186" s="119"/>
      <c r="AP186" s="119"/>
      <c r="AZ186" s="119"/>
      <c r="BJ186" s="119"/>
      <c r="BT186" s="119"/>
      <c r="CD186" s="119"/>
      <c r="CN186" s="119"/>
      <c r="CX186" s="119"/>
      <c r="CY186" s="119"/>
      <c r="DH186" s="386"/>
      <c r="DI186" s="386"/>
      <c r="DJ186" s="390"/>
      <c r="DK186" s="390"/>
      <c r="DL186" s="390"/>
      <c r="DM186" s="390"/>
      <c r="DN186" s="390"/>
      <c r="DO186" s="390"/>
      <c r="DR186" s="119"/>
      <c r="EB186" s="119"/>
      <c r="EL186" s="119"/>
      <c r="EV186" s="119"/>
      <c r="FF186" s="119"/>
      <c r="FP186" s="119"/>
      <c r="FZ186" s="119"/>
      <c r="GJ186" s="119"/>
      <c r="GT186" s="119"/>
      <c r="HD186" s="119"/>
      <c r="HN186" s="119"/>
      <c r="HX186" s="119"/>
      <c r="IH186" s="119"/>
      <c r="IR186" s="119"/>
      <c r="JB186" s="119"/>
      <c r="JL186" s="119"/>
      <c r="JV186" s="119"/>
    </row>
    <row xmlns:x14ac="http://schemas.microsoft.com/office/spreadsheetml/2009/9/ac" r="187" s="3" customFormat="true" x14ac:dyDescent="0.25">
      <c r="A187" s="393"/>
      <c r="B187" s="119"/>
      <c r="L187" s="119"/>
      <c r="V187" s="119"/>
      <c r="AF187" s="119"/>
      <c r="AP187" s="119"/>
      <c r="AZ187" s="119"/>
      <c r="BJ187" s="119"/>
      <c r="BT187" s="119"/>
      <c r="CD187" s="119"/>
      <c r="CN187" s="119"/>
      <c r="CX187" s="119"/>
      <c r="CY187" s="119"/>
      <c r="DH187" s="386"/>
      <c r="DI187" s="386"/>
      <c r="DJ187" s="390"/>
      <c r="DK187" s="390"/>
      <c r="DL187" s="390"/>
      <c r="DM187" s="390"/>
      <c r="DN187" s="390"/>
      <c r="DO187" s="390"/>
      <c r="DR187" s="119"/>
      <c r="EB187" s="119"/>
      <c r="EL187" s="119"/>
      <c r="EV187" s="119"/>
      <c r="FF187" s="119"/>
      <c r="FP187" s="119"/>
      <c r="FZ187" s="119"/>
      <c r="GJ187" s="119"/>
      <c r="GT187" s="119"/>
      <c r="HD187" s="119"/>
      <c r="HN187" s="119"/>
      <c r="HX187" s="119"/>
      <c r="IH187" s="119"/>
      <c r="IR187" s="119"/>
      <c r="JB187" s="119"/>
      <c r="JL187" s="119"/>
      <c r="JV187" s="119"/>
    </row>
    <row xmlns:x14ac="http://schemas.microsoft.com/office/spreadsheetml/2009/9/ac" r="188" s="3" customFormat="true" x14ac:dyDescent="0.25">
      <c r="A188" s="393"/>
      <c r="B188" s="119"/>
      <c r="L188" s="119"/>
      <c r="V188" s="119"/>
      <c r="AF188" s="119"/>
      <c r="AP188" s="119"/>
      <c r="AZ188" s="119"/>
      <c r="BJ188" s="119"/>
      <c r="BT188" s="119"/>
      <c r="CD188" s="119"/>
      <c r="CN188" s="119"/>
      <c r="CX188" s="119"/>
      <c r="CY188" s="119"/>
      <c r="DH188" s="386"/>
      <c r="DI188" s="386"/>
      <c r="DJ188" s="390"/>
      <c r="DK188" s="390"/>
      <c r="DL188" s="390"/>
      <c r="DM188" s="390"/>
      <c r="DN188" s="390"/>
      <c r="DO188" s="390"/>
      <c r="DR188" s="119"/>
      <c r="EB188" s="119"/>
      <c r="EL188" s="119"/>
      <c r="EV188" s="119"/>
      <c r="FF188" s="119"/>
      <c r="FP188" s="119"/>
      <c r="FZ188" s="119"/>
      <c r="GJ188" s="119"/>
      <c r="GT188" s="119"/>
      <c r="HD188" s="119"/>
      <c r="HN188" s="119"/>
      <c r="HX188" s="119"/>
      <c r="IH188" s="119"/>
      <c r="IR188" s="119"/>
      <c r="JB188" s="119"/>
      <c r="JL188" s="119"/>
      <c r="JV188" s="119"/>
    </row>
    <row xmlns:x14ac="http://schemas.microsoft.com/office/spreadsheetml/2009/9/ac" r="189" s="3" customFormat="true" x14ac:dyDescent="0.25">
      <c r="A189" s="393"/>
      <c r="B189" s="119"/>
      <c r="L189" s="119"/>
      <c r="V189" s="119"/>
      <c r="AF189" s="119"/>
      <c r="AP189" s="119"/>
      <c r="AZ189" s="119"/>
      <c r="BJ189" s="119"/>
      <c r="BT189" s="119"/>
      <c r="CD189" s="119"/>
      <c r="CN189" s="119"/>
      <c r="CX189" s="119"/>
      <c r="CY189" s="119"/>
      <c r="DH189" s="386"/>
      <c r="DI189" s="386"/>
      <c r="DJ189" s="390"/>
      <c r="DK189" s="390"/>
      <c r="DL189" s="390"/>
      <c r="DM189" s="390"/>
      <c r="DN189" s="390"/>
      <c r="DO189" s="390"/>
      <c r="DR189" s="119"/>
      <c r="EB189" s="119"/>
      <c r="EL189" s="119"/>
      <c r="EV189" s="119"/>
      <c r="FF189" s="119"/>
      <c r="FP189" s="119"/>
      <c r="FZ189" s="119"/>
      <c r="GJ189" s="119"/>
      <c r="GT189" s="119"/>
      <c r="HD189" s="119"/>
      <c r="HN189" s="119"/>
      <c r="HX189" s="119"/>
      <c r="IH189" s="119"/>
      <c r="IR189" s="119"/>
      <c r="JB189" s="119"/>
      <c r="JL189" s="119"/>
      <c r="JV189" s="119"/>
    </row>
    <row xmlns:x14ac="http://schemas.microsoft.com/office/spreadsheetml/2009/9/ac" r="190" s="3" customFormat="true" x14ac:dyDescent="0.25">
      <c r="A190" s="393"/>
      <c r="B190" s="119"/>
      <c r="L190" s="119"/>
      <c r="V190" s="119"/>
      <c r="AF190" s="119"/>
      <c r="AP190" s="119"/>
      <c r="AZ190" s="119"/>
      <c r="BJ190" s="119"/>
      <c r="BT190" s="119"/>
      <c r="CD190" s="119"/>
      <c r="CN190" s="119"/>
      <c r="CX190" s="119"/>
      <c r="CY190" s="119"/>
      <c r="DH190" s="386"/>
      <c r="DI190" s="386"/>
      <c r="DJ190" s="390"/>
      <c r="DK190" s="390"/>
      <c r="DL190" s="390"/>
      <c r="DM190" s="390"/>
      <c r="DN190" s="390"/>
      <c r="DO190" s="390"/>
      <c r="DR190" s="119"/>
      <c r="EB190" s="119"/>
      <c r="EL190" s="119"/>
      <c r="EV190" s="119"/>
      <c r="FF190" s="119"/>
      <c r="FP190" s="119"/>
      <c r="FZ190" s="119"/>
      <c r="GJ190" s="119"/>
      <c r="GT190" s="119"/>
      <c r="HD190" s="119"/>
      <c r="HN190" s="119"/>
      <c r="HX190" s="119"/>
      <c r="IH190" s="119"/>
      <c r="IR190" s="119"/>
      <c r="JB190" s="119"/>
      <c r="JL190" s="119"/>
      <c r="JV190" s="119"/>
    </row>
    <row xmlns:x14ac="http://schemas.microsoft.com/office/spreadsheetml/2009/9/ac" r="191" s="3" customFormat="true" x14ac:dyDescent="0.25">
      <c r="A191" s="393"/>
      <c r="B191" s="119"/>
      <c r="L191" s="119"/>
      <c r="V191" s="119"/>
      <c r="AF191" s="119"/>
      <c r="AP191" s="119"/>
      <c r="AZ191" s="119"/>
      <c r="BJ191" s="119"/>
      <c r="BT191" s="119"/>
      <c r="CD191" s="119"/>
      <c r="CN191" s="119"/>
      <c r="CX191" s="119"/>
      <c r="CY191" s="119"/>
      <c r="DH191" s="386"/>
      <c r="DI191" s="386"/>
      <c r="DJ191" s="390"/>
      <c r="DK191" s="390"/>
      <c r="DL191" s="390"/>
      <c r="DM191" s="390"/>
      <c r="DN191" s="390"/>
      <c r="DO191" s="390"/>
      <c r="DR191" s="119"/>
      <c r="EB191" s="119"/>
      <c r="EL191" s="119"/>
      <c r="EV191" s="119"/>
      <c r="FF191" s="119"/>
      <c r="FP191" s="119"/>
      <c r="FZ191" s="119"/>
      <c r="GJ191" s="119"/>
      <c r="GT191" s="119"/>
      <c r="HD191" s="119"/>
      <c r="HN191" s="119"/>
      <c r="HX191" s="119"/>
      <c r="IH191" s="119"/>
      <c r="IR191" s="119"/>
      <c r="JB191" s="119"/>
      <c r="JL191" s="119"/>
      <c r="JV191" s="119"/>
    </row>
    <row xmlns:x14ac="http://schemas.microsoft.com/office/spreadsheetml/2009/9/ac" r="192" s="3" customFormat="true" x14ac:dyDescent="0.25">
      <c r="A192" s="393"/>
      <c r="B192" s="119"/>
      <c r="L192" s="119"/>
      <c r="V192" s="119"/>
      <c r="AF192" s="119"/>
      <c r="AP192" s="119"/>
      <c r="AZ192" s="119"/>
      <c r="BJ192" s="119"/>
      <c r="BT192" s="119"/>
      <c r="CD192" s="119"/>
      <c r="CN192" s="119"/>
      <c r="CX192" s="119"/>
      <c r="CY192" s="119"/>
      <c r="DH192" s="386"/>
      <c r="DI192" s="386"/>
      <c r="DJ192" s="390"/>
      <c r="DK192" s="390"/>
      <c r="DL192" s="390"/>
      <c r="DM192" s="390"/>
      <c r="DN192" s="390"/>
      <c r="DO192" s="390"/>
      <c r="DR192" s="119"/>
      <c r="EB192" s="119"/>
      <c r="EL192" s="119"/>
      <c r="EV192" s="119"/>
      <c r="FF192" s="119"/>
      <c r="FP192" s="119"/>
      <c r="FZ192" s="119"/>
      <c r="GJ192" s="119"/>
      <c r="GT192" s="119"/>
      <c r="HD192" s="119"/>
      <c r="HN192" s="119"/>
      <c r="HX192" s="119"/>
      <c r="IH192" s="119"/>
      <c r="IR192" s="119"/>
      <c r="JB192" s="119"/>
      <c r="JL192" s="119"/>
      <c r="JV192" s="119"/>
    </row>
    <row xmlns:x14ac="http://schemas.microsoft.com/office/spreadsheetml/2009/9/ac" r="193" s="3" customFormat="true" x14ac:dyDescent="0.25">
      <c r="A193" s="393"/>
      <c r="B193" s="119"/>
      <c r="L193" s="119"/>
      <c r="V193" s="119"/>
      <c r="AF193" s="119"/>
      <c r="AP193" s="119"/>
      <c r="AZ193" s="119"/>
      <c r="BJ193" s="119"/>
      <c r="BT193" s="119"/>
      <c r="CD193" s="119"/>
      <c r="CN193" s="119"/>
      <c r="CX193" s="119"/>
      <c r="CY193" s="119"/>
      <c r="DH193" s="386"/>
      <c r="DI193" s="386"/>
      <c r="DJ193" s="390"/>
      <c r="DK193" s="390"/>
      <c r="DL193" s="390"/>
      <c r="DM193" s="390"/>
      <c r="DN193" s="390"/>
      <c r="DO193" s="390"/>
      <c r="DR193" s="119"/>
      <c r="EB193" s="119"/>
      <c r="EL193" s="119"/>
      <c r="EV193" s="119"/>
      <c r="FF193" s="119"/>
      <c r="FP193" s="119"/>
      <c r="FZ193" s="119"/>
      <c r="GJ193" s="119"/>
      <c r="GT193" s="119"/>
      <c r="HD193" s="119"/>
      <c r="HN193" s="119"/>
      <c r="HX193" s="119"/>
      <c r="IH193" s="119"/>
      <c r="IR193" s="119"/>
      <c r="JB193" s="119"/>
      <c r="JL193" s="119"/>
      <c r="JV193" s="119"/>
    </row>
    <row xmlns:x14ac="http://schemas.microsoft.com/office/spreadsheetml/2009/9/ac" r="194" s="3" customFormat="true" x14ac:dyDescent="0.25">
      <c r="A194" s="393"/>
      <c r="B194" s="119"/>
      <c r="L194" s="119"/>
      <c r="V194" s="119"/>
      <c r="AF194" s="119"/>
      <c r="AP194" s="119"/>
      <c r="AZ194" s="119"/>
      <c r="BJ194" s="119"/>
      <c r="BT194" s="119"/>
      <c r="CD194" s="119"/>
      <c r="CN194" s="119"/>
      <c r="CX194" s="119"/>
      <c r="CY194" s="119"/>
      <c r="DH194" s="386"/>
      <c r="DI194" s="386"/>
      <c r="DJ194" s="390"/>
      <c r="DK194" s="390"/>
      <c r="DL194" s="390"/>
      <c r="DM194" s="390"/>
      <c r="DN194" s="390"/>
      <c r="DO194" s="390"/>
      <c r="DR194" s="119"/>
      <c r="EB194" s="119"/>
      <c r="EL194" s="119"/>
      <c r="EV194" s="119"/>
      <c r="FF194" s="119"/>
      <c r="FP194" s="119"/>
      <c r="FZ194" s="119"/>
      <c r="GJ194" s="119"/>
      <c r="GT194" s="119"/>
      <c r="HD194" s="119"/>
      <c r="HN194" s="119"/>
      <c r="HX194" s="119"/>
      <c r="IH194" s="119"/>
      <c r="IR194" s="119"/>
      <c r="JB194" s="119"/>
      <c r="JL194" s="119"/>
      <c r="JV194" s="119"/>
    </row>
    <row xmlns:x14ac="http://schemas.microsoft.com/office/spreadsheetml/2009/9/ac" r="195" s="3" customFormat="true" x14ac:dyDescent="0.25">
      <c r="A195" s="393"/>
      <c r="B195" s="119"/>
      <c r="L195" s="119"/>
      <c r="V195" s="119"/>
      <c r="AF195" s="119"/>
      <c r="AP195" s="119"/>
      <c r="AZ195" s="119"/>
      <c r="BJ195" s="119"/>
      <c r="BT195" s="119"/>
      <c r="CD195" s="119"/>
      <c r="CN195" s="119"/>
      <c r="CX195" s="119"/>
      <c r="CY195" s="119"/>
      <c r="DH195" s="386"/>
      <c r="DI195" s="386"/>
      <c r="DJ195" s="390"/>
      <c r="DK195" s="390"/>
      <c r="DL195" s="390"/>
      <c r="DM195" s="390"/>
      <c r="DN195" s="390"/>
      <c r="DO195" s="390"/>
      <c r="DR195" s="119"/>
      <c r="EB195" s="119"/>
      <c r="EL195" s="119"/>
      <c r="EV195" s="119"/>
      <c r="FF195" s="119"/>
      <c r="FP195" s="119"/>
      <c r="FZ195" s="119"/>
      <c r="GJ195" s="119"/>
      <c r="GT195" s="119"/>
      <c r="HD195" s="119"/>
      <c r="HN195" s="119"/>
      <c r="HX195" s="119"/>
      <c r="IH195" s="119"/>
      <c r="IR195" s="119"/>
      <c r="JB195" s="119"/>
      <c r="JL195" s="119"/>
      <c r="JV195" s="119"/>
    </row>
    <row xmlns:x14ac="http://schemas.microsoft.com/office/spreadsheetml/2009/9/ac" r="196" s="3" customFormat="true" x14ac:dyDescent="0.25">
      <c r="A196" s="393"/>
      <c r="B196" s="119"/>
      <c r="L196" s="119"/>
      <c r="V196" s="119"/>
      <c r="AF196" s="119"/>
      <c r="AP196" s="119"/>
      <c r="AZ196" s="119"/>
      <c r="BJ196" s="119"/>
      <c r="BT196" s="119"/>
      <c r="CD196" s="119"/>
      <c r="CN196" s="119"/>
      <c r="CX196" s="119"/>
      <c r="CY196" s="119"/>
      <c r="DH196" s="386"/>
      <c r="DI196" s="386"/>
      <c r="DJ196" s="390"/>
      <c r="DK196" s="390"/>
      <c r="DL196" s="390"/>
      <c r="DM196" s="390"/>
      <c r="DN196" s="390"/>
      <c r="DO196" s="390"/>
      <c r="DR196" s="119"/>
      <c r="EB196" s="119"/>
      <c r="EL196" s="119"/>
      <c r="EV196" s="119"/>
      <c r="FF196" s="119"/>
      <c r="FP196" s="119"/>
      <c r="FZ196" s="119"/>
      <c r="GJ196" s="119"/>
      <c r="GT196" s="119"/>
      <c r="HD196" s="119"/>
      <c r="HN196" s="119"/>
      <c r="HX196" s="119"/>
      <c r="IH196" s="119"/>
      <c r="IR196" s="119"/>
      <c r="JB196" s="119"/>
      <c r="JL196" s="119"/>
      <c r="JV196" s="119"/>
    </row>
    <row xmlns:x14ac="http://schemas.microsoft.com/office/spreadsheetml/2009/9/ac" r="197" s="3" customFormat="true" x14ac:dyDescent="0.25">
      <c r="A197" s="393"/>
      <c r="B197" s="119"/>
      <c r="L197" s="119"/>
      <c r="V197" s="119"/>
      <c r="AF197" s="119"/>
      <c r="AP197" s="119"/>
      <c r="AZ197" s="119"/>
      <c r="BJ197" s="119"/>
      <c r="BT197" s="119"/>
      <c r="CD197" s="119"/>
      <c r="CN197" s="119"/>
      <c r="CX197" s="119"/>
      <c r="CY197" s="119"/>
      <c r="DH197" s="386"/>
      <c r="DI197" s="386"/>
      <c r="DJ197" s="390"/>
      <c r="DK197" s="390"/>
      <c r="DL197" s="390"/>
      <c r="DM197" s="390"/>
      <c r="DN197" s="390"/>
      <c r="DO197" s="390"/>
      <c r="DR197" s="119"/>
      <c r="EB197" s="119"/>
      <c r="EL197" s="119"/>
      <c r="EV197" s="119"/>
      <c r="FF197" s="119"/>
      <c r="FP197" s="119"/>
      <c r="FZ197" s="119"/>
      <c r="GJ197" s="119"/>
      <c r="GT197" s="119"/>
      <c r="HD197" s="119"/>
      <c r="HN197" s="119"/>
      <c r="HX197" s="119"/>
      <c r="IH197" s="119"/>
      <c r="IR197" s="119"/>
      <c r="JB197" s="119"/>
      <c r="JL197" s="119"/>
      <c r="JV197" s="119"/>
    </row>
    <row xmlns:x14ac="http://schemas.microsoft.com/office/spreadsheetml/2009/9/ac" r="198" s="3" customFormat="true" x14ac:dyDescent="0.25">
      <c r="A198" s="393"/>
      <c r="B198" s="119"/>
      <c r="L198" s="119"/>
      <c r="V198" s="119"/>
      <c r="AF198" s="119"/>
      <c r="AP198" s="119"/>
      <c r="AZ198" s="119"/>
      <c r="BJ198" s="119"/>
      <c r="BT198" s="119"/>
      <c r="CD198" s="119"/>
      <c r="CN198" s="119"/>
      <c r="CX198" s="119"/>
      <c r="CY198" s="119"/>
      <c r="DH198" s="386"/>
      <c r="DI198" s="386"/>
      <c r="DJ198" s="390"/>
      <c r="DK198" s="390"/>
      <c r="DL198" s="390"/>
      <c r="DM198" s="390"/>
      <c r="DN198" s="390"/>
      <c r="DO198" s="390"/>
      <c r="DR198" s="119"/>
      <c r="EB198" s="119"/>
      <c r="EL198" s="119"/>
      <c r="EV198" s="119"/>
      <c r="FF198" s="119"/>
      <c r="FP198" s="119"/>
      <c r="FZ198" s="119"/>
      <c r="GJ198" s="119"/>
      <c r="GT198" s="119"/>
      <c r="HD198" s="119"/>
      <c r="HN198" s="119"/>
      <c r="HX198" s="119"/>
      <c r="IH198" s="119"/>
      <c r="IR198" s="119"/>
      <c r="JB198" s="119"/>
      <c r="JL198" s="119"/>
      <c r="JV198" s="119"/>
    </row>
    <row xmlns:x14ac="http://schemas.microsoft.com/office/spreadsheetml/2009/9/ac" r="199" s="3" customFormat="true" x14ac:dyDescent="0.25">
      <c r="A199" s="393"/>
      <c r="B199" s="119"/>
      <c r="L199" s="119"/>
      <c r="V199" s="119"/>
      <c r="AF199" s="119"/>
      <c r="AP199" s="119"/>
      <c r="AZ199" s="119"/>
      <c r="BJ199" s="119"/>
      <c r="BT199" s="119"/>
      <c r="CD199" s="119"/>
      <c r="CN199" s="119"/>
      <c r="CX199" s="119"/>
      <c r="CY199" s="119"/>
      <c r="DH199" s="386"/>
      <c r="DI199" s="386"/>
      <c r="DJ199" s="390"/>
      <c r="DK199" s="390"/>
      <c r="DL199" s="390"/>
      <c r="DM199" s="390"/>
      <c r="DN199" s="390"/>
      <c r="DO199" s="390"/>
      <c r="DR199" s="119"/>
      <c r="EB199" s="119"/>
      <c r="EL199" s="119"/>
      <c r="EV199" s="119"/>
      <c r="FF199" s="119"/>
      <c r="FP199" s="119"/>
      <c r="FZ199" s="119"/>
      <c r="GJ199" s="119"/>
      <c r="GT199" s="119"/>
      <c r="HD199" s="119"/>
      <c r="HN199" s="119"/>
      <c r="HX199" s="119"/>
      <c r="IH199" s="119"/>
      <c r="IR199" s="119"/>
      <c r="JB199" s="119"/>
      <c r="JL199" s="119"/>
      <c r="JV199" s="119"/>
    </row>
    <row xmlns:x14ac="http://schemas.microsoft.com/office/spreadsheetml/2009/9/ac" r="200" s="3" customFormat="true" x14ac:dyDescent="0.25">
      <c r="A200" s="393"/>
      <c r="B200" s="119"/>
      <c r="L200" s="119"/>
      <c r="V200" s="119"/>
      <c r="AF200" s="119"/>
      <c r="AP200" s="119"/>
      <c r="AZ200" s="119"/>
      <c r="BJ200" s="119"/>
      <c r="BT200" s="119"/>
      <c r="CD200" s="119"/>
      <c r="CN200" s="119"/>
      <c r="CX200" s="119"/>
      <c r="CY200" s="119"/>
      <c r="DH200" s="386"/>
      <c r="DI200" s="386"/>
      <c r="DJ200" s="390"/>
      <c r="DK200" s="390"/>
      <c r="DL200" s="390"/>
      <c r="DM200" s="390"/>
      <c r="DN200" s="390"/>
      <c r="DO200" s="390"/>
      <c r="DR200" s="119"/>
      <c r="EB200" s="119"/>
      <c r="EL200" s="119"/>
      <c r="EV200" s="119"/>
      <c r="FF200" s="119"/>
      <c r="FP200" s="119"/>
      <c r="FZ200" s="119"/>
      <c r="GJ200" s="119"/>
      <c r="GT200" s="119"/>
      <c r="HD200" s="119"/>
      <c r="HN200" s="119"/>
      <c r="HX200" s="119"/>
      <c r="IH200" s="119"/>
      <c r="IR200" s="119"/>
      <c r="JB200" s="119"/>
      <c r="JL200" s="119"/>
      <c r="JV200" s="119"/>
    </row>
    <row xmlns:x14ac="http://schemas.microsoft.com/office/spreadsheetml/2009/9/ac" r="201" s="3" customFormat="true" x14ac:dyDescent="0.25">
      <c r="A201" s="393"/>
      <c r="B201" s="119"/>
      <c r="L201" s="119"/>
      <c r="V201" s="119"/>
      <c r="AF201" s="119"/>
      <c r="AP201" s="119"/>
      <c r="AZ201" s="119"/>
      <c r="BJ201" s="119"/>
      <c r="BT201" s="119"/>
      <c r="CD201" s="119"/>
      <c r="CN201" s="119"/>
      <c r="CX201" s="119"/>
      <c r="CY201" s="119"/>
      <c r="DH201" s="386"/>
      <c r="DI201" s="386"/>
      <c r="DJ201" s="390"/>
      <c r="DK201" s="390"/>
      <c r="DL201" s="390"/>
      <c r="DM201" s="390"/>
      <c r="DN201" s="390"/>
      <c r="DO201" s="390"/>
      <c r="DR201" s="119"/>
      <c r="EB201" s="119"/>
      <c r="EL201" s="119"/>
      <c r="EV201" s="119"/>
      <c r="FF201" s="119"/>
      <c r="FP201" s="119"/>
      <c r="FZ201" s="119"/>
      <c r="GJ201" s="119"/>
      <c r="GT201" s="119"/>
      <c r="HD201" s="119"/>
      <c r="HN201" s="119"/>
      <c r="HX201" s="119"/>
      <c r="IH201" s="119"/>
      <c r="IR201" s="119"/>
      <c r="JB201" s="119"/>
      <c r="JL201" s="119"/>
      <c r="JV201" s="119"/>
    </row>
    <row xmlns:x14ac="http://schemas.microsoft.com/office/spreadsheetml/2009/9/ac" r="202" s="3" customFormat="true" x14ac:dyDescent="0.25">
      <c r="A202" s="393"/>
      <c r="B202" s="119"/>
      <c r="L202" s="119"/>
      <c r="V202" s="119"/>
      <c r="AF202" s="119"/>
      <c r="AP202" s="119"/>
      <c r="AZ202" s="119"/>
      <c r="BJ202" s="119"/>
      <c r="BT202" s="119"/>
      <c r="CD202" s="119"/>
      <c r="CN202" s="119"/>
      <c r="CX202" s="119"/>
      <c r="CY202" s="119"/>
      <c r="DH202" s="386"/>
      <c r="DI202" s="386"/>
      <c r="DJ202" s="390"/>
      <c r="DK202" s="390"/>
      <c r="DL202" s="390"/>
      <c r="DM202" s="390"/>
      <c r="DN202" s="390"/>
      <c r="DO202" s="390"/>
      <c r="DR202" s="119"/>
      <c r="EB202" s="119"/>
      <c r="EL202" s="119"/>
      <c r="EV202" s="119"/>
      <c r="FF202" s="119"/>
      <c r="FP202" s="119"/>
      <c r="FZ202" s="119"/>
      <c r="GJ202" s="119"/>
      <c r="GT202" s="119"/>
      <c r="HD202" s="119"/>
      <c r="HN202" s="119"/>
      <c r="HX202" s="119"/>
      <c r="IH202" s="119"/>
      <c r="IR202" s="119"/>
      <c r="JB202" s="119"/>
      <c r="JL202" s="119"/>
      <c r="JV202" s="119"/>
    </row>
    <row xmlns:x14ac="http://schemas.microsoft.com/office/spreadsheetml/2009/9/ac" r="203" s="3" customFormat="true" x14ac:dyDescent="0.25">
      <c r="A203" s="393"/>
      <c r="B203" s="119"/>
      <c r="L203" s="119"/>
      <c r="V203" s="119"/>
      <c r="AF203" s="119"/>
      <c r="AP203" s="119"/>
      <c r="AZ203" s="119"/>
      <c r="BJ203" s="119"/>
      <c r="BT203" s="119"/>
      <c r="CD203" s="119"/>
      <c r="CN203" s="119"/>
      <c r="CX203" s="119"/>
      <c r="CY203" s="119"/>
      <c r="DH203" s="386"/>
      <c r="DI203" s="386"/>
      <c r="DJ203" s="390"/>
      <c r="DK203" s="390"/>
      <c r="DL203" s="390"/>
      <c r="DM203" s="390"/>
      <c r="DN203" s="390"/>
      <c r="DO203" s="390"/>
      <c r="DR203" s="119"/>
      <c r="EB203" s="119"/>
      <c r="EL203" s="119"/>
      <c r="EV203" s="119"/>
      <c r="FF203" s="119"/>
      <c r="FP203" s="119"/>
      <c r="FZ203" s="119"/>
      <c r="GJ203" s="119"/>
      <c r="GT203" s="119"/>
      <c r="HD203" s="119"/>
      <c r="HN203" s="119"/>
      <c r="HX203" s="119"/>
      <c r="IH203" s="119"/>
      <c r="IR203" s="119"/>
      <c r="JB203" s="119"/>
      <c r="JL203" s="119"/>
      <c r="JV203" s="119"/>
    </row>
    <row xmlns:x14ac="http://schemas.microsoft.com/office/spreadsheetml/2009/9/ac" r="204" s="3" customFormat="true" x14ac:dyDescent="0.25">
      <c r="A204" s="393"/>
      <c r="B204" s="119"/>
      <c r="L204" s="119"/>
      <c r="V204" s="119"/>
      <c r="AF204" s="119"/>
      <c r="AP204" s="119"/>
      <c r="AZ204" s="119"/>
      <c r="BJ204" s="119"/>
      <c r="BT204" s="119"/>
      <c r="CD204" s="119"/>
      <c r="CN204" s="119"/>
      <c r="CX204" s="119"/>
      <c r="CY204" s="119"/>
      <c r="DH204" s="386"/>
      <c r="DI204" s="386"/>
      <c r="DJ204" s="390"/>
      <c r="DK204" s="390"/>
      <c r="DL204" s="390"/>
      <c r="DM204" s="390"/>
      <c r="DN204" s="390"/>
      <c r="DO204" s="390"/>
      <c r="DR204" s="119"/>
      <c r="EB204" s="119"/>
      <c r="EL204" s="119"/>
      <c r="EV204" s="119"/>
      <c r="FF204" s="119"/>
      <c r="FP204" s="119"/>
      <c r="FZ204" s="119"/>
      <c r="GJ204" s="119"/>
      <c r="GT204" s="119"/>
      <c r="HD204" s="119"/>
      <c r="HN204" s="119"/>
      <c r="HX204" s="119"/>
      <c r="IH204" s="119"/>
      <c r="IR204" s="119"/>
      <c r="JB204" s="119"/>
      <c r="JL204" s="119"/>
      <c r="JV204" s="119"/>
    </row>
    <row xmlns:x14ac="http://schemas.microsoft.com/office/spreadsheetml/2009/9/ac" r="205" s="3" customFormat="true" x14ac:dyDescent="0.25">
      <c r="A205" s="393"/>
      <c r="B205" s="119"/>
      <c r="L205" s="119"/>
      <c r="V205" s="119"/>
      <c r="AF205" s="119"/>
      <c r="AP205" s="119"/>
      <c r="AZ205" s="119"/>
      <c r="BJ205" s="119"/>
      <c r="BT205" s="119"/>
      <c r="CD205" s="119"/>
      <c r="CN205" s="119"/>
      <c r="CX205" s="119"/>
      <c r="CY205" s="119"/>
      <c r="DH205" s="386"/>
      <c r="DI205" s="386"/>
      <c r="DJ205" s="390"/>
      <c r="DK205" s="390"/>
      <c r="DL205" s="390"/>
      <c r="DM205" s="390"/>
      <c r="DN205" s="390"/>
      <c r="DO205" s="390"/>
      <c r="DR205" s="119"/>
      <c r="EB205" s="119"/>
      <c r="EL205" s="119"/>
      <c r="EV205" s="119"/>
      <c r="FF205" s="119"/>
      <c r="FP205" s="119"/>
      <c r="FZ205" s="119"/>
      <c r="GJ205" s="119"/>
      <c r="GT205" s="119"/>
      <c r="HD205" s="119"/>
      <c r="HN205" s="119"/>
      <c r="HX205" s="119"/>
      <c r="IH205" s="119"/>
      <c r="IR205" s="119"/>
      <c r="JB205" s="119"/>
      <c r="JL205" s="119"/>
      <c r="JV205" s="119"/>
    </row>
    <row xmlns:x14ac="http://schemas.microsoft.com/office/spreadsheetml/2009/9/ac" r="206" s="3" customFormat="true" x14ac:dyDescent="0.25">
      <c r="A206" s="393"/>
      <c r="B206" s="119"/>
      <c r="L206" s="119"/>
      <c r="V206" s="119"/>
      <c r="AF206" s="119"/>
      <c r="AP206" s="119"/>
      <c r="AZ206" s="119"/>
      <c r="BJ206" s="119"/>
      <c r="BT206" s="119"/>
      <c r="CD206" s="119"/>
      <c r="CN206" s="119"/>
      <c r="CX206" s="119"/>
      <c r="CY206" s="119"/>
      <c r="DH206" s="386"/>
      <c r="DI206" s="386"/>
      <c r="DJ206" s="390"/>
      <c r="DK206" s="390"/>
      <c r="DL206" s="390"/>
      <c r="DM206" s="390"/>
      <c r="DN206" s="390"/>
      <c r="DO206" s="390"/>
      <c r="DR206" s="119"/>
      <c r="EB206" s="119"/>
      <c r="EL206" s="119"/>
      <c r="EV206" s="119"/>
      <c r="FF206" s="119"/>
      <c r="FP206" s="119"/>
      <c r="FZ206" s="119"/>
      <c r="GJ206" s="119"/>
      <c r="GT206" s="119"/>
      <c r="HD206" s="119"/>
      <c r="HN206" s="119"/>
      <c r="HX206" s="119"/>
      <c r="IH206" s="119"/>
      <c r="IR206" s="119"/>
      <c r="JB206" s="119"/>
      <c r="JL206" s="119"/>
      <c r="JV206" s="119"/>
    </row>
    <row xmlns:x14ac="http://schemas.microsoft.com/office/spreadsheetml/2009/9/ac" r="207" s="3" customFormat="true" x14ac:dyDescent="0.25">
      <c r="A207" s="393"/>
      <c r="B207" s="119"/>
      <c r="L207" s="119"/>
      <c r="V207" s="119"/>
      <c r="AF207" s="119"/>
      <c r="AP207" s="119"/>
      <c r="AZ207" s="119"/>
      <c r="BJ207" s="119"/>
      <c r="BT207" s="119"/>
      <c r="CD207" s="119"/>
      <c r="CN207" s="119"/>
      <c r="CX207" s="119"/>
      <c r="CY207" s="119"/>
      <c r="DH207" s="386"/>
      <c r="DI207" s="386"/>
      <c r="DJ207" s="390"/>
      <c r="DK207" s="390"/>
      <c r="DL207" s="390"/>
      <c r="DM207" s="390"/>
      <c r="DN207" s="390"/>
      <c r="DO207" s="390"/>
      <c r="DR207" s="119"/>
      <c r="EB207" s="119"/>
      <c r="EL207" s="119"/>
      <c r="EV207" s="119"/>
      <c r="FF207" s="119"/>
      <c r="FP207" s="119"/>
      <c r="FZ207" s="119"/>
      <c r="GJ207" s="119"/>
      <c r="GT207" s="119"/>
      <c r="HD207" s="119"/>
      <c r="HN207" s="119"/>
      <c r="HX207" s="119"/>
      <c r="IH207" s="119"/>
      <c r="IR207" s="119"/>
      <c r="JB207" s="119"/>
      <c r="JL207" s="119"/>
      <c r="JV207" s="119"/>
    </row>
    <row xmlns:x14ac="http://schemas.microsoft.com/office/spreadsheetml/2009/9/ac" r="208" s="3" customFormat="true" x14ac:dyDescent="0.25">
      <c r="A208" s="393"/>
      <c r="B208" s="119"/>
      <c r="L208" s="119"/>
      <c r="V208" s="119"/>
      <c r="AF208" s="119"/>
      <c r="AP208" s="119"/>
      <c r="AZ208" s="119"/>
      <c r="BJ208" s="119"/>
      <c r="BT208" s="119"/>
      <c r="CD208" s="119"/>
      <c r="CN208" s="119"/>
      <c r="CX208" s="119"/>
      <c r="CY208" s="119"/>
      <c r="DH208" s="386"/>
      <c r="DI208" s="386"/>
      <c r="DJ208" s="390"/>
      <c r="DK208" s="390"/>
      <c r="DL208" s="390"/>
      <c r="DM208" s="390"/>
      <c r="DN208" s="390"/>
      <c r="DO208" s="390"/>
      <c r="DR208" s="119"/>
      <c r="EB208" s="119"/>
      <c r="EL208" s="119"/>
      <c r="EV208" s="119"/>
      <c r="FF208" s="119"/>
      <c r="FP208" s="119"/>
      <c r="FZ208" s="119"/>
      <c r="GJ208" s="119"/>
      <c r="GT208" s="119"/>
      <c r="HD208" s="119"/>
      <c r="HN208" s="119"/>
      <c r="HX208" s="119"/>
      <c r="IH208" s="119"/>
      <c r="IR208" s="119"/>
      <c r="JB208" s="119"/>
      <c r="JL208" s="119"/>
      <c r="JV208" s="119"/>
    </row>
    <row xmlns:x14ac="http://schemas.microsoft.com/office/spreadsheetml/2009/9/ac" r="209" s="3" customFormat="true" x14ac:dyDescent="0.25">
      <c r="A209" s="393"/>
      <c r="B209" s="119"/>
      <c r="L209" s="119"/>
      <c r="V209" s="119"/>
      <c r="AF209" s="119"/>
      <c r="AP209" s="119"/>
      <c r="AZ209" s="119"/>
      <c r="BJ209" s="119"/>
      <c r="BT209" s="119"/>
      <c r="CD209" s="119"/>
      <c r="CN209" s="119"/>
      <c r="CX209" s="119"/>
      <c r="CY209" s="119"/>
      <c r="DH209" s="386"/>
      <c r="DI209" s="386"/>
      <c r="DJ209" s="390"/>
      <c r="DK209" s="390"/>
      <c r="DL209" s="390"/>
      <c r="DM209" s="390"/>
      <c r="DN209" s="390"/>
      <c r="DO209" s="390"/>
      <c r="DR209" s="119"/>
      <c r="EB209" s="119"/>
      <c r="EL209" s="119"/>
      <c r="EV209" s="119"/>
      <c r="FF209" s="119"/>
      <c r="FP209" s="119"/>
      <c r="FZ209" s="119"/>
      <c r="GJ209" s="119"/>
      <c r="GT209" s="119"/>
      <c r="HD209" s="119"/>
      <c r="HN209" s="119"/>
      <c r="HX209" s="119"/>
      <c r="IH209" s="119"/>
      <c r="IR209" s="119"/>
      <c r="JB209" s="119"/>
      <c r="JL209" s="119"/>
      <c r="JV209" s="119"/>
    </row>
    <row xmlns:x14ac="http://schemas.microsoft.com/office/spreadsheetml/2009/9/ac" r="210" s="3" customFormat="true" x14ac:dyDescent="0.25">
      <c r="A210" s="393"/>
      <c r="B210" s="119"/>
      <c r="L210" s="119"/>
      <c r="V210" s="119"/>
      <c r="AF210" s="119"/>
      <c r="AP210" s="119"/>
      <c r="AZ210" s="119"/>
      <c r="BJ210" s="119"/>
      <c r="BT210" s="119"/>
      <c r="CD210" s="119"/>
      <c r="CN210" s="119"/>
      <c r="CX210" s="119"/>
      <c r="CY210" s="119"/>
      <c r="DH210" s="386"/>
      <c r="DI210" s="386"/>
      <c r="DJ210" s="390"/>
      <c r="DK210" s="390"/>
      <c r="DL210" s="390"/>
      <c r="DM210" s="390"/>
      <c r="DN210" s="390"/>
      <c r="DO210" s="390"/>
      <c r="DR210" s="119"/>
      <c r="EB210" s="119"/>
      <c r="EL210" s="119"/>
      <c r="EV210" s="119"/>
      <c r="FF210" s="119"/>
      <c r="FP210" s="119"/>
      <c r="FZ210" s="119"/>
      <c r="GJ210" s="119"/>
      <c r="GT210" s="119"/>
      <c r="HD210" s="119"/>
      <c r="HN210" s="119"/>
      <c r="HX210" s="119"/>
      <c r="IH210" s="119"/>
      <c r="IR210" s="119"/>
      <c r="JB210" s="119"/>
      <c r="JL210" s="119"/>
      <c r="JV210" s="119"/>
    </row>
    <row xmlns:x14ac="http://schemas.microsoft.com/office/spreadsheetml/2009/9/ac" r="211" s="3" customFormat="true" x14ac:dyDescent="0.25">
      <c r="A211" s="393"/>
      <c r="B211" s="119"/>
      <c r="L211" s="119"/>
      <c r="V211" s="119"/>
      <c r="AF211" s="119"/>
      <c r="AP211" s="119"/>
      <c r="AZ211" s="119"/>
      <c r="BJ211" s="119"/>
      <c r="BT211" s="119"/>
      <c r="CD211" s="119"/>
      <c r="CN211" s="119"/>
      <c r="CX211" s="119"/>
      <c r="CY211" s="119"/>
      <c r="DH211" s="386"/>
      <c r="DI211" s="386"/>
      <c r="DJ211" s="390"/>
      <c r="DK211" s="390"/>
      <c r="DL211" s="390"/>
      <c r="DM211" s="390"/>
      <c r="DN211" s="390"/>
      <c r="DO211" s="390"/>
      <c r="DR211" s="119"/>
      <c r="EB211" s="119"/>
      <c r="EL211" s="119"/>
      <c r="EV211" s="119"/>
      <c r="FF211" s="119"/>
      <c r="FP211" s="119"/>
      <c r="FZ211" s="119"/>
      <c r="GJ211" s="119"/>
      <c r="GT211" s="119"/>
      <c r="HD211" s="119"/>
      <c r="HN211" s="119"/>
      <c r="HX211" s="119"/>
      <c r="IH211" s="119"/>
      <c r="IR211" s="119"/>
      <c r="JB211" s="119"/>
      <c r="JL211" s="119"/>
      <c r="JV211" s="119"/>
    </row>
    <row xmlns:x14ac="http://schemas.microsoft.com/office/spreadsheetml/2009/9/ac" r="212" s="3" customFormat="true" x14ac:dyDescent="0.25">
      <c r="A212" s="393"/>
      <c r="B212" s="119"/>
      <c r="L212" s="119"/>
      <c r="V212" s="119"/>
      <c r="AF212" s="119"/>
      <c r="AP212" s="119"/>
      <c r="AZ212" s="119"/>
      <c r="BJ212" s="119"/>
      <c r="BT212" s="119"/>
      <c r="CD212" s="119"/>
      <c r="CN212" s="119"/>
      <c r="CX212" s="119"/>
      <c r="CY212" s="119"/>
      <c r="DH212" s="386"/>
      <c r="DI212" s="386"/>
      <c r="DJ212" s="390"/>
      <c r="DK212" s="390"/>
      <c r="DL212" s="390"/>
      <c r="DM212" s="390"/>
      <c r="DN212" s="390"/>
      <c r="DO212" s="390"/>
      <c r="DR212" s="119"/>
      <c r="EB212" s="119"/>
      <c r="EL212" s="119"/>
      <c r="EV212" s="119"/>
      <c r="FF212" s="119"/>
      <c r="FP212" s="119"/>
      <c r="FZ212" s="119"/>
      <c r="GJ212" s="119"/>
      <c r="GT212" s="119"/>
      <c r="HD212" s="119"/>
      <c r="HN212" s="119"/>
      <c r="HX212" s="119"/>
      <c r="IH212" s="119"/>
      <c r="IR212" s="119"/>
      <c r="JB212" s="119"/>
      <c r="JL212" s="119"/>
      <c r="JV212" s="119"/>
    </row>
    <row xmlns:x14ac="http://schemas.microsoft.com/office/spreadsheetml/2009/9/ac" r="213" s="3" customFormat="true" x14ac:dyDescent="0.25">
      <c r="A213" s="393"/>
      <c r="B213" s="119"/>
      <c r="L213" s="119"/>
      <c r="V213" s="119"/>
      <c r="AF213" s="119"/>
      <c r="AP213" s="119"/>
      <c r="AZ213" s="119"/>
      <c r="BJ213" s="119"/>
      <c r="BT213" s="119"/>
      <c r="CD213" s="119"/>
      <c r="CN213" s="119"/>
      <c r="CX213" s="119"/>
      <c r="CY213" s="119"/>
      <c r="DH213" s="386"/>
      <c r="DI213" s="386"/>
      <c r="DJ213" s="390"/>
      <c r="DK213" s="390"/>
      <c r="DL213" s="390"/>
      <c r="DM213" s="390"/>
      <c r="DN213" s="390"/>
      <c r="DO213" s="390"/>
      <c r="DR213" s="119"/>
      <c r="EB213" s="119"/>
      <c r="EL213" s="119"/>
      <c r="EV213" s="119"/>
      <c r="FF213" s="119"/>
      <c r="FP213" s="119"/>
      <c r="FZ213" s="119"/>
      <c r="GJ213" s="119"/>
      <c r="GT213" s="119"/>
      <c r="HD213" s="119"/>
      <c r="HN213" s="119"/>
      <c r="HX213" s="119"/>
      <c r="IH213" s="119"/>
      <c r="IR213" s="119"/>
      <c r="JB213" s="119"/>
      <c r="JL213" s="119"/>
      <c r="JV213" s="119"/>
    </row>
    <row xmlns:x14ac="http://schemas.microsoft.com/office/spreadsheetml/2009/9/ac" r="214" s="3" customFormat="true" x14ac:dyDescent="0.25">
      <c r="A214" s="393"/>
      <c r="B214" s="119"/>
      <c r="L214" s="119"/>
      <c r="V214" s="119"/>
      <c r="AF214" s="119"/>
      <c r="AP214" s="119"/>
      <c r="AZ214" s="119"/>
      <c r="BJ214" s="119"/>
      <c r="BT214" s="119"/>
      <c r="CD214" s="119"/>
      <c r="CN214" s="119"/>
      <c r="CX214" s="119"/>
      <c r="CY214" s="119"/>
      <c r="DH214" s="386"/>
      <c r="DI214" s="386"/>
      <c r="DJ214" s="390"/>
      <c r="DK214" s="390"/>
      <c r="DL214" s="390"/>
      <c r="DM214" s="390"/>
      <c r="DN214" s="390"/>
      <c r="DO214" s="390"/>
      <c r="DR214" s="119"/>
      <c r="EB214" s="119"/>
      <c r="EL214" s="119"/>
      <c r="EV214" s="119"/>
      <c r="FF214" s="119"/>
      <c r="FP214" s="119"/>
      <c r="FZ214" s="119"/>
      <c r="GJ214" s="119"/>
      <c r="GT214" s="119"/>
      <c r="HD214" s="119"/>
      <c r="HN214" s="119"/>
      <c r="HX214" s="119"/>
      <c r="IH214" s="119"/>
      <c r="IR214" s="119"/>
      <c r="JB214" s="119"/>
      <c r="JL214" s="119"/>
      <c r="JV214" s="119"/>
    </row>
    <row xmlns:x14ac="http://schemas.microsoft.com/office/spreadsheetml/2009/9/ac" r="215" s="3" customFormat="true" x14ac:dyDescent="0.25">
      <c r="A215" s="393"/>
      <c r="B215" s="119"/>
      <c r="L215" s="119"/>
      <c r="V215" s="119"/>
      <c r="AF215" s="119"/>
      <c r="AP215" s="119"/>
      <c r="AZ215" s="119"/>
      <c r="BJ215" s="119"/>
      <c r="BT215" s="119"/>
      <c r="CD215" s="119"/>
      <c r="CN215" s="119"/>
      <c r="CX215" s="119"/>
      <c r="CY215" s="119"/>
      <c r="DH215" s="386"/>
      <c r="DI215" s="386"/>
      <c r="DJ215" s="390"/>
      <c r="DK215" s="390"/>
      <c r="DL215" s="390"/>
      <c r="DM215" s="390"/>
      <c r="DN215" s="390"/>
      <c r="DO215" s="390"/>
      <c r="DR215" s="119"/>
      <c r="EB215" s="119"/>
      <c r="EL215" s="119"/>
      <c r="EV215" s="119"/>
      <c r="FF215" s="119"/>
      <c r="FP215" s="119"/>
      <c r="FZ215" s="119"/>
      <c r="GJ215" s="119"/>
      <c r="GT215" s="119"/>
      <c r="HD215" s="119"/>
      <c r="HN215" s="119"/>
      <c r="HX215" s="119"/>
      <c r="IH215" s="119"/>
      <c r="IR215" s="119"/>
      <c r="JB215" s="119"/>
      <c r="JL215" s="119"/>
      <c r="JV215" s="119"/>
    </row>
    <row xmlns:x14ac="http://schemas.microsoft.com/office/spreadsheetml/2009/9/ac" r="216" s="3" customFormat="true" x14ac:dyDescent="0.25">
      <c r="A216" s="393"/>
      <c r="B216" s="119"/>
      <c r="L216" s="119"/>
      <c r="V216" s="119"/>
      <c r="AF216" s="119"/>
      <c r="AP216" s="119"/>
      <c r="AZ216" s="119"/>
      <c r="BJ216" s="119"/>
      <c r="BT216" s="119"/>
      <c r="CD216" s="119"/>
      <c r="CN216" s="119"/>
      <c r="CX216" s="119"/>
      <c r="CY216" s="119"/>
      <c r="DH216" s="386"/>
      <c r="DI216" s="386"/>
      <c r="DJ216" s="390"/>
      <c r="DK216" s="390"/>
      <c r="DL216" s="390"/>
      <c r="DM216" s="390"/>
      <c r="DN216" s="390"/>
      <c r="DO216" s="390"/>
      <c r="DR216" s="119"/>
      <c r="EB216" s="119"/>
      <c r="EL216" s="119"/>
      <c r="EV216" s="119"/>
      <c r="FF216" s="119"/>
      <c r="FP216" s="119"/>
      <c r="FZ216" s="119"/>
      <c r="GJ216" s="119"/>
      <c r="GT216" s="119"/>
      <c r="HD216" s="119"/>
      <c r="HN216" s="119"/>
      <c r="HX216" s="119"/>
      <c r="IH216" s="119"/>
      <c r="IR216" s="119"/>
      <c r="JB216" s="119"/>
      <c r="JL216" s="119"/>
      <c r="JV216" s="119"/>
    </row>
    <row xmlns:x14ac="http://schemas.microsoft.com/office/spreadsheetml/2009/9/ac" r="217" s="3" customFormat="true" x14ac:dyDescent="0.25">
      <c r="A217" s="393"/>
      <c r="B217" s="119"/>
      <c r="L217" s="119"/>
      <c r="V217" s="119"/>
      <c r="AF217" s="119"/>
      <c r="AP217" s="119"/>
      <c r="AZ217" s="119"/>
      <c r="BJ217" s="119"/>
      <c r="BT217" s="119"/>
      <c r="CD217" s="119"/>
      <c r="CN217" s="119"/>
      <c r="CX217" s="119"/>
      <c r="CY217" s="119"/>
      <c r="DH217" s="386"/>
      <c r="DI217" s="386"/>
      <c r="DJ217" s="390"/>
      <c r="DK217" s="390"/>
      <c r="DL217" s="390"/>
      <c r="DM217" s="390"/>
      <c r="DN217" s="390"/>
      <c r="DO217" s="390"/>
      <c r="DR217" s="119"/>
      <c r="EB217" s="119"/>
      <c r="EL217" s="119"/>
      <c r="EV217" s="119"/>
      <c r="FF217" s="119"/>
      <c r="FP217" s="119"/>
      <c r="FZ217" s="119"/>
      <c r="GJ217" s="119"/>
      <c r="GT217" s="119"/>
      <c r="HD217" s="119"/>
      <c r="HN217" s="119"/>
      <c r="HX217" s="119"/>
      <c r="IH217" s="119"/>
      <c r="IR217" s="119"/>
      <c r="JB217" s="119"/>
      <c r="JL217" s="119"/>
      <c r="JV217" s="119"/>
    </row>
    <row xmlns:x14ac="http://schemas.microsoft.com/office/spreadsheetml/2009/9/ac" r="218" s="3" customFormat="true" x14ac:dyDescent="0.25">
      <c r="A218" s="393"/>
      <c r="B218" s="119"/>
      <c r="L218" s="119"/>
      <c r="V218" s="119"/>
      <c r="AF218" s="119"/>
      <c r="AP218" s="119"/>
      <c r="AZ218" s="119"/>
      <c r="BJ218" s="119"/>
      <c r="BT218" s="119"/>
      <c r="CD218" s="119"/>
      <c r="CN218" s="119"/>
      <c r="CX218" s="119"/>
      <c r="CY218" s="119"/>
      <c r="DH218" s="386"/>
      <c r="DI218" s="386"/>
      <c r="DJ218" s="390"/>
      <c r="DK218" s="390"/>
      <c r="DL218" s="390"/>
      <c r="DM218" s="390"/>
      <c r="DN218" s="390"/>
      <c r="DO218" s="390"/>
      <c r="DR218" s="119"/>
      <c r="EB218" s="119"/>
      <c r="EL218" s="119"/>
      <c r="EV218" s="119"/>
      <c r="FF218" s="119"/>
      <c r="FP218" s="119"/>
      <c r="FZ218" s="119"/>
      <c r="GJ218" s="119"/>
      <c r="GT218" s="119"/>
      <c r="HD218" s="119"/>
      <c r="HN218" s="119"/>
      <c r="HX218" s="119"/>
      <c r="IH218" s="119"/>
      <c r="IR218" s="119"/>
      <c r="JB218" s="119"/>
      <c r="JL218" s="119"/>
      <c r="JV218" s="119"/>
    </row>
    <row xmlns:x14ac="http://schemas.microsoft.com/office/spreadsheetml/2009/9/ac" r="219" s="3" customFormat="true" x14ac:dyDescent="0.25">
      <c r="A219" s="393"/>
      <c r="B219" s="119"/>
      <c r="L219" s="119"/>
      <c r="V219" s="119"/>
      <c r="AF219" s="119"/>
      <c r="AP219" s="119"/>
      <c r="AZ219" s="119"/>
      <c r="BJ219" s="119"/>
      <c r="BT219" s="119"/>
      <c r="CD219" s="119"/>
      <c r="CN219" s="119"/>
      <c r="CX219" s="119"/>
      <c r="CY219" s="119"/>
      <c r="DH219" s="386"/>
      <c r="DI219" s="386"/>
      <c r="DJ219" s="390"/>
      <c r="DK219" s="390"/>
      <c r="DL219" s="390"/>
      <c r="DM219" s="390"/>
      <c r="DN219" s="390"/>
      <c r="DO219" s="390"/>
      <c r="DR219" s="119"/>
      <c r="EB219" s="119"/>
      <c r="EL219" s="119"/>
      <c r="EV219" s="119"/>
      <c r="FF219" s="119"/>
      <c r="FP219" s="119"/>
      <c r="FZ219" s="119"/>
      <c r="GJ219" s="119"/>
      <c r="GT219" s="119"/>
      <c r="HD219" s="119"/>
      <c r="HN219" s="119"/>
      <c r="HX219" s="119"/>
      <c r="IH219" s="119"/>
      <c r="IR219" s="119"/>
      <c r="JB219" s="119"/>
      <c r="JL219" s="119"/>
      <c r="JV219" s="119"/>
    </row>
    <row xmlns:x14ac="http://schemas.microsoft.com/office/spreadsheetml/2009/9/ac" r="220" s="3" customFormat="true" x14ac:dyDescent="0.25">
      <c r="A220" s="393"/>
      <c r="B220" s="119"/>
      <c r="L220" s="119"/>
      <c r="V220" s="119"/>
      <c r="AF220" s="119"/>
      <c r="AP220" s="119"/>
      <c r="AZ220" s="119"/>
      <c r="BJ220" s="119"/>
      <c r="BT220" s="119"/>
      <c r="CD220" s="119"/>
      <c r="CN220" s="119"/>
      <c r="CX220" s="119"/>
      <c r="CY220" s="119"/>
      <c r="DH220" s="386"/>
      <c r="DI220" s="386"/>
      <c r="DJ220" s="390"/>
      <c r="DK220" s="390"/>
      <c r="DL220" s="390"/>
      <c r="DM220" s="390"/>
      <c r="DN220" s="390"/>
      <c r="DO220" s="390"/>
      <c r="DR220" s="119"/>
      <c r="EB220" s="119"/>
      <c r="EL220" s="119"/>
      <c r="EV220" s="119"/>
      <c r="FF220" s="119"/>
      <c r="FP220" s="119"/>
      <c r="FZ220" s="119"/>
      <c r="GJ220" s="119"/>
      <c r="GT220" s="119"/>
      <c r="HD220" s="119"/>
      <c r="HN220" s="119"/>
      <c r="HX220" s="119"/>
      <c r="IH220" s="119"/>
      <c r="IR220" s="119"/>
      <c r="JB220" s="119"/>
      <c r="JL220" s="119"/>
      <c r="JV220" s="119"/>
    </row>
    <row xmlns:x14ac="http://schemas.microsoft.com/office/spreadsheetml/2009/9/ac" r="221" s="3" customFormat="true" x14ac:dyDescent="0.25">
      <c r="A221" s="393"/>
      <c r="B221" s="119"/>
      <c r="L221" s="119"/>
      <c r="V221" s="119"/>
      <c r="AF221" s="119"/>
      <c r="AP221" s="119"/>
      <c r="AZ221" s="119"/>
      <c r="BJ221" s="119"/>
      <c r="BT221" s="119"/>
      <c r="CD221" s="119"/>
      <c r="CN221" s="119"/>
      <c r="CX221" s="119"/>
      <c r="CY221" s="119"/>
      <c r="DH221" s="386"/>
      <c r="DI221" s="386"/>
      <c r="DJ221" s="390"/>
      <c r="DK221" s="390"/>
      <c r="DL221" s="390"/>
      <c r="DM221" s="390"/>
      <c r="DN221" s="390"/>
      <c r="DO221" s="390"/>
      <c r="DR221" s="119"/>
      <c r="EB221" s="119"/>
      <c r="EL221" s="119"/>
      <c r="EV221" s="119"/>
      <c r="FF221" s="119"/>
      <c r="FP221" s="119"/>
      <c r="FZ221" s="119"/>
      <c r="GJ221" s="119"/>
      <c r="GT221" s="119"/>
      <c r="HD221" s="119"/>
      <c r="HN221" s="119"/>
      <c r="HX221" s="119"/>
      <c r="IH221" s="119"/>
      <c r="IR221" s="119"/>
      <c r="JB221" s="119"/>
      <c r="JL221" s="119"/>
      <c r="JV221" s="119"/>
    </row>
    <row xmlns:x14ac="http://schemas.microsoft.com/office/spreadsheetml/2009/9/ac" r="222" s="3" customFormat="true" x14ac:dyDescent="0.25">
      <c r="A222" s="393"/>
      <c r="B222" s="119"/>
      <c r="L222" s="119"/>
      <c r="V222" s="119"/>
      <c r="AF222" s="119"/>
      <c r="AP222" s="119"/>
      <c r="AZ222" s="119"/>
      <c r="BJ222" s="119"/>
      <c r="BT222" s="119"/>
      <c r="CD222" s="119"/>
      <c r="CN222" s="119"/>
      <c r="CX222" s="119"/>
      <c r="CY222" s="119"/>
      <c r="DH222" s="386"/>
      <c r="DI222" s="386"/>
      <c r="DJ222" s="390"/>
      <c r="DK222" s="390"/>
      <c r="DL222" s="390"/>
      <c r="DM222" s="390"/>
      <c r="DN222" s="390"/>
      <c r="DO222" s="390"/>
      <c r="DR222" s="119"/>
      <c r="EB222" s="119"/>
      <c r="EL222" s="119"/>
      <c r="EV222" s="119"/>
      <c r="FF222" s="119"/>
      <c r="FP222" s="119"/>
      <c r="FZ222" s="119"/>
      <c r="GJ222" s="119"/>
      <c r="GT222" s="119"/>
      <c r="HD222" s="119"/>
      <c r="HN222" s="119"/>
      <c r="HX222" s="119"/>
      <c r="IH222" s="119"/>
      <c r="IR222" s="119"/>
      <c r="JB222" s="119"/>
      <c r="JL222" s="119"/>
      <c r="JV222" s="119"/>
    </row>
    <row xmlns:x14ac="http://schemas.microsoft.com/office/spreadsheetml/2009/9/ac" r="223" s="3" customFormat="true" x14ac:dyDescent="0.25">
      <c r="A223" s="393"/>
      <c r="B223" s="119"/>
      <c r="L223" s="119"/>
      <c r="V223" s="119"/>
      <c r="AF223" s="119"/>
      <c r="AP223" s="119"/>
      <c r="AZ223" s="119"/>
      <c r="BJ223" s="119"/>
      <c r="BT223" s="119"/>
      <c r="CD223" s="119"/>
      <c r="CN223" s="119"/>
      <c r="CX223" s="119"/>
      <c r="CY223" s="119"/>
      <c r="DH223" s="386"/>
      <c r="DI223" s="386"/>
      <c r="DJ223" s="390"/>
      <c r="DK223" s="390"/>
      <c r="DL223" s="390"/>
      <c r="DM223" s="390"/>
      <c r="DN223" s="390"/>
      <c r="DO223" s="390"/>
      <c r="DR223" s="119"/>
      <c r="EB223" s="119"/>
      <c r="EL223" s="119"/>
      <c r="EV223" s="119"/>
      <c r="FF223" s="119"/>
      <c r="FP223" s="119"/>
      <c r="FZ223" s="119"/>
      <c r="GJ223" s="119"/>
      <c r="GT223" s="119"/>
      <c r="HD223" s="119"/>
      <c r="HN223" s="119"/>
      <c r="HX223" s="119"/>
      <c r="IH223" s="119"/>
      <c r="IR223" s="119"/>
      <c r="JB223" s="119"/>
      <c r="JL223" s="119"/>
      <c r="JV223" s="119"/>
    </row>
    <row xmlns:x14ac="http://schemas.microsoft.com/office/spreadsheetml/2009/9/ac" r="224" s="3" customFormat="true" x14ac:dyDescent="0.25">
      <c r="A224" s="393"/>
      <c r="B224" s="119"/>
      <c r="L224" s="119"/>
      <c r="V224" s="119"/>
      <c r="AF224" s="119"/>
      <c r="AP224" s="119"/>
      <c r="AZ224" s="119"/>
      <c r="BJ224" s="119"/>
      <c r="BT224" s="119"/>
      <c r="CD224" s="119"/>
      <c r="CN224" s="119"/>
      <c r="CX224" s="119"/>
      <c r="CY224" s="119"/>
      <c r="DH224" s="386"/>
      <c r="DI224" s="386"/>
      <c r="DJ224" s="390"/>
      <c r="DK224" s="390"/>
      <c r="DL224" s="390"/>
      <c r="DM224" s="390"/>
      <c r="DN224" s="390"/>
      <c r="DO224" s="390"/>
      <c r="DR224" s="119"/>
      <c r="EB224" s="119"/>
      <c r="EL224" s="119"/>
      <c r="EV224" s="119"/>
      <c r="FF224" s="119"/>
      <c r="FP224" s="119"/>
      <c r="FZ224" s="119"/>
      <c r="GJ224" s="119"/>
      <c r="GT224" s="119"/>
      <c r="HD224" s="119"/>
      <c r="HN224" s="119"/>
      <c r="HX224" s="119"/>
      <c r="IH224" s="119"/>
      <c r="IR224" s="119"/>
      <c r="JB224" s="119"/>
      <c r="JL224" s="119"/>
      <c r="JV224" s="119"/>
    </row>
    <row xmlns:x14ac="http://schemas.microsoft.com/office/spreadsheetml/2009/9/ac" r="225" s="3" customFormat="true" x14ac:dyDescent="0.25">
      <c r="A225" s="393"/>
      <c r="B225" s="119"/>
      <c r="L225" s="119"/>
      <c r="V225" s="119"/>
      <c r="AF225" s="119"/>
      <c r="AP225" s="119"/>
      <c r="AZ225" s="119"/>
      <c r="BJ225" s="119"/>
      <c r="BT225" s="119"/>
      <c r="CD225" s="119"/>
      <c r="CN225" s="119"/>
      <c r="CX225" s="119"/>
      <c r="CY225" s="119"/>
      <c r="DH225" s="386"/>
      <c r="DI225" s="386"/>
      <c r="DJ225" s="390"/>
      <c r="DK225" s="390"/>
      <c r="DL225" s="390"/>
      <c r="DM225" s="390"/>
      <c r="DN225" s="390"/>
      <c r="DO225" s="390"/>
      <c r="DR225" s="119"/>
      <c r="EB225" s="119"/>
      <c r="EL225" s="119"/>
      <c r="EV225" s="119"/>
      <c r="FF225" s="119"/>
      <c r="FP225" s="119"/>
      <c r="FZ225" s="119"/>
      <c r="GJ225" s="119"/>
      <c r="GT225" s="119"/>
      <c r="HD225" s="119"/>
      <c r="HN225" s="119"/>
      <c r="HX225" s="119"/>
      <c r="IH225" s="119"/>
      <c r="IR225" s="119"/>
      <c r="JB225" s="119"/>
      <c r="JL225" s="119"/>
      <c r="JV225" s="119"/>
    </row>
    <row xmlns:x14ac="http://schemas.microsoft.com/office/spreadsheetml/2009/9/ac" r="226" s="3" customFormat="true" x14ac:dyDescent="0.25">
      <c r="A226" s="393"/>
      <c r="B226" s="119"/>
      <c r="L226" s="119"/>
      <c r="V226" s="119"/>
      <c r="AF226" s="119"/>
      <c r="AP226" s="119"/>
      <c r="AZ226" s="119"/>
      <c r="BJ226" s="119"/>
      <c r="BT226" s="119"/>
      <c r="CD226" s="119"/>
      <c r="CN226" s="119"/>
      <c r="CX226" s="119"/>
      <c r="CY226" s="119"/>
      <c r="DH226" s="386"/>
      <c r="DI226" s="386"/>
      <c r="DJ226" s="390"/>
      <c r="DK226" s="390"/>
      <c r="DL226" s="390"/>
      <c r="DM226" s="390"/>
      <c r="DN226" s="390"/>
      <c r="DO226" s="390"/>
      <c r="DR226" s="119"/>
      <c r="EB226" s="119"/>
      <c r="EL226" s="119"/>
      <c r="EV226" s="119"/>
      <c r="FF226" s="119"/>
      <c r="FP226" s="119"/>
      <c r="FZ226" s="119"/>
      <c r="GJ226" s="119"/>
      <c r="GT226" s="119"/>
      <c r="HD226" s="119"/>
      <c r="HN226" s="119"/>
      <c r="HX226" s="119"/>
      <c r="IH226" s="119"/>
      <c r="IR226" s="119"/>
      <c r="JB226" s="119"/>
      <c r="JL226" s="119"/>
      <c r="JV226" s="119"/>
    </row>
    <row xmlns:x14ac="http://schemas.microsoft.com/office/spreadsheetml/2009/9/ac" r="227" s="3" customFormat="true" x14ac:dyDescent="0.25">
      <c r="A227" s="393"/>
      <c r="B227" s="119"/>
      <c r="L227" s="119"/>
      <c r="V227" s="119"/>
      <c r="AF227" s="119"/>
      <c r="AP227" s="119"/>
      <c r="AZ227" s="119"/>
      <c r="BJ227" s="119"/>
      <c r="BT227" s="119"/>
      <c r="CD227" s="119"/>
      <c r="CN227" s="119"/>
      <c r="CX227" s="119"/>
      <c r="CY227" s="119"/>
      <c r="DH227" s="386"/>
      <c r="DI227" s="386"/>
      <c r="DJ227" s="390"/>
      <c r="DK227" s="390"/>
      <c r="DL227" s="390"/>
      <c r="DM227" s="390"/>
      <c r="DN227" s="390"/>
      <c r="DO227" s="390"/>
      <c r="DR227" s="119"/>
      <c r="EB227" s="119"/>
      <c r="EL227" s="119"/>
      <c r="EV227" s="119"/>
      <c r="FF227" s="119"/>
      <c r="FP227" s="119"/>
      <c r="FZ227" s="119"/>
      <c r="GJ227" s="119"/>
      <c r="GT227" s="119"/>
      <c r="HD227" s="119"/>
      <c r="HN227" s="119"/>
      <c r="HX227" s="119"/>
      <c r="IH227" s="119"/>
      <c r="IR227" s="119"/>
      <c r="JB227" s="119"/>
      <c r="JL227" s="119"/>
      <c r="JV227" s="119"/>
    </row>
    <row xmlns:x14ac="http://schemas.microsoft.com/office/spreadsheetml/2009/9/ac" r="228" s="3" customFormat="true" x14ac:dyDescent="0.25">
      <c r="A228" s="393"/>
      <c r="B228" s="119"/>
      <c r="L228" s="119"/>
      <c r="V228" s="119"/>
      <c r="AF228" s="119"/>
      <c r="AP228" s="119"/>
      <c r="AZ228" s="119"/>
      <c r="BJ228" s="119"/>
      <c r="BT228" s="119"/>
      <c r="CD228" s="119"/>
      <c r="CN228" s="119"/>
      <c r="CX228" s="119"/>
      <c r="CY228" s="119"/>
      <c r="DH228" s="386"/>
      <c r="DI228" s="386"/>
      <c r="DJ228" s="390"/>
      <c r="DK228" s="390"/>
      <c r="DL228" s="390"/>
      <c r="DM228" s="390"/>
      <c r="DN228" s="390"/>
      <c r="DO228" s="390"/>
      <c r="DR228" s="119"/>
      <c r="EB228" s="119"/>
      <c r="EL228" s="119"/>
      <c r="EV228" s="119"/>
      <c r="FF228" s="119"/>
      <c r="FP228" s="119"/>
      <c r="FZ228" s="119"/>
      <c r="GJ228" s="119"/>
      <c r="GT228" s="119"/>
      <c r="HD228" s="119"/>
      <c r="HN228" s="119"/>
      <c r="HX228" s="119"/>
      <c r="IH228" s="119"/>
      <c r="IR228" s="119"/>
      <c r="JB228" s="119"/>
      <c r="JL228" s="119"/>
      <c r="JV228" s="119"/>
    </row>
    <row xmlns:x14ac="http://schemas.microsoft.com/office/spreadsheetml/2009/9/ac" r="229" s="3" customFormat="true" x14ac:dyDescent="0.25">
      <c r="A229" s="393"/>
      <c r="B229" s="119"/>
      <c r="L229" s="119"/>
      <c r="V229" s="119"/>
      <c r="AF229" s="119"/>
      <c r="AP229" s="119"/>
      <c r="AZ229" s="119"/>
      <c r="BJ229" s="119"/>
      <c r="BT229" s="119"/>
      <c r="CD229" s="119"/>
      <c r="CN229" s="119"/>
      <c r="CX229" s="119"/>
      <c r="CY229" s="119"/>
      <c r="DH229" s="386"/>
      <c r="DI229" s="386"/>
      <c r="DJ229" s="390"/>
      <c r="DK229" s="390"/>
      <c r="DL229" s="390"/>
      <c r="DM229" s="390"/>
      <c r="DN229" s="390"/>
      <c r="DO229" s="390"/>
      <c r="DR229" s="119"/>
      <c r="EB229" s="119"/>
      <c r="EL229" s="119"/>
      <c r="EV229" s="119"/>
      <c r="FF229" s="119"/>
      <c r="FP229" s="119"/>
      <c r="FZ229" s="119"/>
      <c r="GJ229" s="119"/>
      <c r="GT229" s="119"/>
      <c r="HD229" s="119"/>
      <c r="HN229" s="119"/>
      <c r="HX229" s="119"/>
      <c r="IH229" s="119"/>
      <c r="IR229" s="119"/>
      <c r="JB229" s="119"/>
      <c r="JL229" s="119"/>
      <c r="JV229" s="119"/>
    </row>
    <row xmlns:x14ac="http://schemas.microsoft.com/office/spreadsheetml/2009/9/ac" r="230" s="3" customFormat="true" x14ac:dyDescent="0.25">
      <c r="A230" s="393"/>
      <c r="B230" s="119"/>
      <c r="L230" s="119"/>
      <c r="V230" s="119"/>
      <c r="AF230" s="119"/>
      <c r="AP230" s="119"/>
      <c r="AZ230" s="119"/>
      <c r="BJ230" s="119"/>
      <c r="BT230" s="119"/>
      <c r="CD230" s="119"/>
      <c r="CN230" s="119"/>
      <c r="CX230" s="119"/>
      <c r="CY230" s="119"/>
      <c r="DH230" s="386"/>
      <c r="DI230" s="386"/>
      <c r="DJ230" s="390"/>
      <c r="DK230" s="390"/>
      <c r="DL230" s="390"/>
      <c r="DM230" s="390"/>
      <c r="DN230" s="390"/>
      <c r="DO230" s="390"/>
      <c r="DR230" s="119"/>
      <c r="EB230" s="119"/>
      <c r="EL230" s="119"/>
      <c r="EV230" s="119"/>
      <c r="FF230" s="119"/>
      <c r="FP230" s="119"/>
      <c r="FZ230" s="119"/>
      <c r="GJ230" s="119"/>
      <c r="GT230" s="119"/>
      <c r="HD230" s="119"/>
      <c r="HN230" s="119"/>
      <c r="HX230" s="119"/>
      <c r="IH230" s="119"/>
      <c r="IR230" s="119"/>
      <c r="JB230" s="119"/>
      <c r="JL230" s="119"/>
      <c r="JV230" s="119"/>
    </row>
    <row xmlns:x14ac="http://schemas.microsoft.com/office/spreadsheetml/2009/9/ac" r="231" s="3" customFormat="true" x14ac:dyDescent="0.25">
      <c r="A231" s="393"/>
      <c r="B231" s="119"/>
      <c r="L231" s="119"/>
      <c r="V231" s="119"/>
      <c r="AF231" s="119"/>
      <c r="AP231" s="119"/>
      <c r="AZ231" s="119"/>
      <c r="BJ231" s="119"/>
      <c r="BT231" s="119"/>
      <c r="CD231" s="119"/>
      <c r="CN231" s="119"/>
      <c r="CX231" s="119"/>
      <c r="CY231" s="119"/>
      <c r="DH231" s="386"/>
      <c r="DI231" s="386"/>
      <c r="DJ231" s="390"/>
      <c r="DK231" s="390"/>
      <c r="DL231" s="390"/>
      <c r="DM231" s="390"/>
      <c r="DN231" s="390"/>
      <c r="DO231" s="390"/>
      <c r="DR231" s="119"/>
      <c r="EB231" s="119"/>
      <c r="EL231" s="119"/>
      <c r="EV231" s="119"/>
      <c r="FF231" s="119"/>
      <c r="FP231" s="119"/>
      <c r="FZ231" s="119"/>
      <c r="GJ231" s="119"/>
      <c r="GT231" s="119"/>
      <c r="HD231" s="119"/>
      <c r="HN231" s="119"/>
      <c r="HX231" s="119"/>
      <c r="IH231" s="119"/>
      <c r="IR231" s="119"/>
      <c r="JB231" s="119"/>
      <c r="JL231" s="119"/>
      <c r="JV231" s="119"/>
    </row>
    <row xmlns:x14ac="http://schemas.microsoft.com/office/spreadsheetml/2009/9/ac" r="232" s="3" customFormat="true" x14ac:dyDescent="0.25">
      <c r="A232" s="393"/>
      <c r="B232" s="119"/>
      <c r="L232" s="119"/>
      <c r="V232" s="119"/>
      <c r="AF232" s="119"/>
      <c r="AP232" s="119"/>
      <c r="AZ232" s="119"/>
      <c r="BJ232" s="119"/>
      <c r="BT232" s="119"/>
      <c r="CD232" s="119"/>
      <c r="CN232" s="119"/>
      <c r="CX232" s="119"/>
      <c r="CY232" s="119"/>
      <c r="DH232" s="386"/>
      <c r="DI232" s="386"/>
      <c r="DJ232" s="390"/>
      <c r="DK232" s="390"/>
      <c r="DL232" s="390"/>
      <c r="DM232" s="390"/>
      <c r="DN232" s="390"/>
      <c r="DO232" s="390"/>
      <c r="DR232" s="119"/>
      <c r="EB232" s="119"/>
      <c r="EL232" s="119"/>
      <c r="EV232" s="119"/>
      <c r="FF232" s="119"/>
      <c r="FP232" s="119"/>
      <c r="FZ232" s="119"/>
      <c r="GJ232" s="119"/>
      <c r="GT232" s="119"/>
      <c r="HD232" s="119"/>
      <c r="HN232" s="119"/>
      <c r="HX232" s="119"/>
      <c r="IH232" s="119"/>
      <c r="IR232" s="119"/>
      <c r="JB232" s="119"/>
      <c r="JL232" s="119"/>
      <c r="JV232" s="119"/>
    </row>
    <row xmlns:x14ac="http://schemas.microsoft.com/office/spreadsheetml/2009/9/ac" r="233" s="3" customFormat="true" x14ac:dyDescent="0.25">
      <c r="A233" s="393"/>
      <c r="B233" s="119"/>
      <c r="L233" s="119"/>
      <c r="V233" s="119"/>
      <c r="AF233" s="119"/>
      <c r="AP233" s="119"/>
      <c r="AZ233" s="119"/>
      <c r="BJ233" s="119"/>
      <c r="BT233" s="119"/>
      <c r="CD233" s="119"/>
      <c r="CN233" s="119"/>
      <c r="CX233" s="119"/>
      <c r="CY233" s="119"/>
      <c r="DH233" s="386"/>
      <c r="DI233" s="386"/>
      <c r="DJ233" s="390"/>
      <c r="DK233" s="390"/>
      <c r="DL233" s="390"/>
      <c r="DM233" s="390"/>
      <c r="DN233" s="390"/>
      <c r="DO233" s="390"/>
      <c r="DR233" s="119"/>
      <c r="EB233" s="119"/>
      <c r="EL233" s="119"/>
      <c r="EV233" s="119"/>
      <c r="FF233" s="119"/>
      <c r="FP233" s="119"/>
      <c r="FZ233" s="119"/>
      <c r="GJ233" s="119"/>
      <c r="GT233" s="119"/>
      <c r="HD233" s="119"/>
      <c r="HN233" s="119"/>
      <c r="HX233" s="119"/>
      <c r="IH233" s="119"/>
      <c r="IR233" s="119"/>
      <c r="JB233" s="119"/>
      <c r="JL233" s="119"/>
      <c r="JV233" s="119"/>
    </row>
    <row xmlns:x14ac="http://schemas.microsoft.com/office/spreadsheetml/2009/9/ac" r="234" s="3" customFormat="true" x14ac:dyDescent="0.25">
      <c r="A234" s="393"/>
      <c r="B234" s="119"/>
      <c r="L234" s="119"/>
      <c r="V234" s="119"/>
      <c r="AF234" s="119"/>
      <c r="AP234" s="119"/>
      <c r="AZ234" s="119"/>
      <c r="BJ234" s="119"/>
      <c r="BT234" s="119"/>
      <c r="CD234" s="119"/>
      <c r="CN234" s="119"/>
      <c r="CX234" s="119"/>
      <c r="CY234" s="119"/>
      <c r="DH234" s="386"/>
      <c r="DI234" s="386"/>
      <c r="DJ234" s="390"/>
      <c r="DK234" s="390"/>
      <c r="DL234" s="390"/>
      <c r="DM234" s="390"/>
      <c r="DN234" s="390"/>
      <c r="DO234" s="390"/>
      <c r="DR234" s="119"/>
      <c r="EB234" s="119"/>
      <c r="EL234" s="119"/>
      <c r="EV234" s="119"/>
      <c r="FF234" s="119"/>
      <c r="FP234" s="119"/>
      <c r="FZ234" s="119"/>
      <c r="GJ234" s="119"/>
      <c r="GT234" s="119"/>
      <c r="HD234" s="119"/>
      <c r="HN234" s="119"/>
      <c r="HX234" s="119"/>
      <c r="IH234" s="119"/>
      <c r="IR234" s="119"/>
      <c r="JB234" s="119"/>
      <c r="JL234" s="119"/>
      <c r="JV234" s="119"/>
    </row>
    <row xmlns:x14ac="http://schemas.microsoft.com/office/spreadsheetml/2009/9/ac" r="235" s="3" customFormat="true" x14ac:dyDescent="0.25">
      <c r="A235" s="393"/>
      <c r="B235" s="119"/>
      <c r="L235" s="119"/>
      <c r="V235" s="119"/>
      <c r="AF235" s="119"/>
      <c r="AP235" s="119"/>
      <c r="AZ235" s="119"/>
      <c r="BJ235" s="119"/>
      <c r="BT235" s="119"/>
      <c r="CD235" s="119"/>
      <c r="CN235" s="119"/>
      <c r="CX235" s="119"/>
      <c r="CY235" s="119"/>
      <c r="DH235" s="386"/>
      <c r="DI235" s="386"/>
      <c r="DJ235" s="390"/>
      <c r="DK235" s="390"/>
      <c r="DL235" s="390"/>
      <c r="DM235" s="390"/>
      <c r="DN235" s="390"/>
      <c r="DO235" s="390"/>
      <c r="DR235" s="119"/>
      <c r="EB235" s="119"/>
      <c r="EL235" s="119"/>
      <c r="EV235" s="119"/>
      <c r="FF235" s="119"/>
      <c r="FP235" s="119"/>
      <c r="FZ235" s="119"/>
      <c r="GJ235" s="119"/>
      <c r="GT235" s="119"/>
      <c r="HD235" s="119"/>
      <c r="HN235" s="119"/>
      <c r="HX235" s="119"/>
      <c r="IH235" s="119"/>
      <c r="IR235" s="119"/>
      <c r="JB235" s="119"/>
      <c r="JL235" s="119"/>
      <c r="JV235" s="119"/>
    </row>
    <row xmlns:x14ac="http://schemas.microsoft.com/office/spreadsheetml/2009/9/ac" r="236" s="3" customFormat="true" x14ac:dyDescent="0.25">
      <c r="A236" s="393"/>
      <c r="B236" s="119"/>
      <c r="L236" s="119"/>
      <c r="V236" s="119"/>
      <c r="AF236" s="119"/>
      <c r="AP236" s="119"/>
      <c r="AZ236" s="119"/>
      <c r="BJ236" s="119"/>
      <c r="BT236" s="119"/>
      <c r="CD236" s="119"/>
      <c r="CN236" s="119"/>
      <c r="CX236" s="119"/>
      <c r="CY236" s="119"/>
      <c r="DH236" s="386"/>
      <c r="DI236" s="386"/>
      <c r="DJ236" s="390"/>
      <c r="DK236" s="390"/>
      <c r="DL236" s="390"/>
      <c r="DM236" s="390"/>
      <c r="DN236" s="390"/>
      <c r="DO236" s="390"/>
      <c r="DR236" s="119"/>
      <c r="EB236" s="119"/>
      <c r="EL236" s="119"/>
      <c r="EV236" s="119"/>
      <c r="FF236" s="119"/>
      <c r="FP236" s="119"/>
      <c r="FZ236" s="119"/>
      <c r="GJ236" s="119"/>
      <c r="GT236" s="119"/>
      <c r="HD236" s="119"/>
      <c r="HN236" s="119"/>
      <c r="HX236" s="119"/>
      <c r="IH236" s="119"/>
      <c r="IR236" s="119"/>
      <c r="JB236" s="119"/>
      <c r="JL236" s="119"/>
      <c r="JV236" s="119"/>
    </row>
    <row xmlns:x14ac="http://schemas.microsoft.com/office/spreadsheetml/2009/9/ac" r="237" s="3" customFormat="true" x14ac:dyDescent="0.25">
      <c r="A237" s="393"/>
      <c r="B237" s="119"/>
      <c r="L237" s="119"/>
      <c r="V237" s="119"/>
      <c r="AF237" s="119"/>
      <c r="AP237" s="119"/>
      <c r="AZ237" s="119"/>
      <c r="BJ237" s="119"/>
      <c r="BT237" s="119"/>
      <c r="CD237" s="119"/>
      <c r="CN237" s="119"/>
      <c r="CX237" s="119"/>
      <c r="CY237" s="119"/>
      <c r="DH237" s="386"/>
      <c r="DI237" s="386"/>
      <c r="DJ237" s="390"/>
      <c r="DK237" s="390"/>
      <c r="DL237" s="390"/>
      <c r="DM237" s="390"/>
      <c r="DN237" s="390"/>
      <c r="DO237" s="390"/>
      <c r="DR237" s="119"/>
      <c r="EB237" s="119"/>
      <c r="EL237" s="119"/>
      <c r="EV237" s="119"/>
      <c r="FF237" s="119"/>
      <c r="FP237" s="119"/>
      <c r="FZ237" s="119"/>
      <c r="GJ237" s="119"/>
      <c r="GT237" s="119"/>
      <c r="HD237" s="119"/>
      <c r="HN237" s="119"/>
      <c r="HX237" s="119"/>
      <c r="IH237" s="119"/>
      <c r="IR237" s="119"/>
      <c r="JB237" s="119"/>
      <c r="JL237" s="119"/>
      <c r="JV237" s="119"/>
    </row>
    <row xmlns:x14ac="http://schemas.microsoft.com/office/spreadsheetml/2009/9/ac" r="238" s="3" customFormat="true" x14ac:dyDescent="0.25">
      <c r="A238" s="393"/>
      <c r="B238" s="119"/>
      <c r="L238" s="119"/>
      <c r="V238" s="119"/>
      <c r="AF238" s="119"/>
      <c r="AP238" s="119"/>
      <c r="AZ238" s="119"/>
      <c r="BJ238" s="119"/>
      <c r="BT238" s="119"/>
      <c r="CD238" s="119"/>
      <c r="CN238" s="119"/>
      <c r="CX238" s="119"/>
      <c r="CY238" s="119"/>
      <c r="DH238" s="386"/>
      <c r="DI238" s="386"/>
      <c r="DJ238" s="390"/>
      <c r="DK238" s="390"/>
      <c r="DL238" s="390"/>
      <c r="DM238" s="390"/>
      <c r="DN238" s="390"/>
      <c r="DO238" s="390"/>
      <c r="DR238" s="119"/>
      <c r="EB238" s="119"/>
      <c r="EL238" s="119"/>
      <c r="EV238" s="119"/>
      <c r="FF238" s="119"/>
      <c r="FP238" s="119"/>
      <c r="FZ238" s="119"/>
      <c r="GJ238" s="119"/>
      <c r="GT238" s="119"/>
      <c r="HD238" s="119"/>
      <c r="HN238" s="119"/>
      <c r="HX238" s="119"/>
      <c r="IH238" s="119"/>
      <c r="IR238" s="119"/>
      <c r="JB238" s="119"/>
      <c r="JL238" s="119"/>
      <c r="JV238" s="119"/>
    </row>
    <row xmlns:x14ac="http://schemas.microsoft.com/office/spreadsheetml/2009/9/ac" r="239" s="3" customFormat="true" x14ac:dyDescent="0.25">
      <c r="A239" s="393"/>
      <c r="B239" s="119"/>
      <c r="L239" s="119"/>
      <c r="V239" s="119"/>
      <c r="AF239" s="119"/>
      <c r="AP239" s="119"/>
      <c r="AZ239" s="119"/>
      <c r="BJ239" s="119"/>
      <c r="BT239" s="119"/>
      <c r="CD239" s="119"/>
      <c r="CN239" s="119"/>
      <c r="CX239" s="119"/>
      <c r="CY239" s="119"/>
      <c r="DH239" s="386"/>
      <c r="DI239" s="386"/>
      <c r="DJ239" s="390"/>
      <c r="DK239" s="390"/>
      <c r="DL239" s="390"/>
      <c r="DM239" s="390"/>
      <c r="DN239" s="390"/>
      <c r="DO239" s="390"/>
      <c r="DR239" s="119"/>
      <c r="EB239" s="119"/>
      <c r="EL239" s="119"/>
      <c r="EV239" s="119"/>
      <c r="FF239" s="119"/>
      <c r="FP239" s="119"/>
      <c r="FZ239" s="119"/>
      <c r="GJ239" s="119"/>
      <c r="GT239" s="119"/>
      <c r="HD239" s="119"/>
      <c r="HN239" s="119"/>
      <c r="HX239" s="119"/>
      <c r="IH239" s="119"/>
      <c r="IR239" s="119"/>
      <c r="JB239" s="119"/>
      <c r="JL239" s="119"/>
      <c r="JV239" s="119"/>
    </row>
    <row xmlns:x14ac="http://schemas.microsoft.com/office/spreadsheetml/2009/9/ac" r="240" s="3" customFormat="true" x14ac:dyDescent="0.25">
      <c r="A240" s="393"/>
      <c r="B240" s="119"/>
      <c r="L240" s="119"/>
      <c r="V240" s="119"/>
      <c r="AF240" s="119"/>
      <c r="AP240" s="119"/>
      <c r="AZ240" s="119"/>
      <c r="BJ240" s="119"/>
      <c r="BT240" s="119"/>
      <c r="CD240" s="119"/>
      <c r="CN240" s="119"/>
      <c r="CX240" s="119"/>
      <c r="CY240" s="119"/>
      <c r="DH240" s="386"/>
      <c r="DI240" s="386"/>
      <c r="DJ240" s="390"/>
      <c r="DK240" s="390"/>
      <c r="DL240" s="390"/>
      <c r="DM240" s="390"/>
      <c r="DN240" s="390"/>
      <c r="DO240" s="390"/>
      <c r="DR240" s="119"/>
      <c r="EB240" s="119"/>
      <c r="EL240" s="119"/>
      <c r="EV240" s="119"/>
      <c r="FF240" s="119"/>
      <c r="FP240" s="119"/>
      <c r="FZ240" s="119"/>
      <c r="GJ240" s="119"/>
      <c r="GT240" s="119"/>
      <c r="HD240" s="119"/>
      <c r="HN240" s="119"/>
      <c r="HX240" s="119"/>
      <c r="IH240" s="119"/>
      <c r="IR240" s="119"/>
      <c r="JB240" s="119"/>
      <c r="JL240" s="119"/>
      <c r="JV240" s="119"/>
    </row>
    <row xmlns:x14ac="http://schemas.microsoft.com/office/spreadsheetml/2009/9/ac" r="241" s="3" customFormat="true" x14ac:dyDescent="0.25">
      <c r="A241" s="393"/>
      <c r="B241" s="119"/>
      <c r="L241" s="119"/>
      <c r="V241" s="119"/>
      <c r="AF241" s="119"/>
      <c r="AP241" s="119"/>
      <c r="AZ241" s="119"/>
      <c r="BJ241" s="119"/>
      <c r="BT241" s="119"/>
      <c r="CD241" s="119"/>
      <c r="CN241" s="119"/>
      <c r="CX241" s="119"/>
      <c r="CY241" s="119"/>
      <c r="DH241" s="386"/>
      <c r="DI241" s="386"/>
      <c r="DJ241" s="390"/>
      <c r="DK241" s="390"/>
      <c r="DL241" s="390"/>
      <c r="DM241" s="390"/>
      <c r="DN241" s="390"/>
      <c r="DO241" s="390"/>
      <c r="DR241" s="119"/>
      <c r="EB241" s="119"/>
      <c r="EL241" s="119"/>
      <c r="EV241" s="119"/>
      <c r="FF241" s="119"/>
      <c r="FP241" s="119"/>
      <c r="FZ241" s="119"/>
      <c r="GJ241" s="119"/>
      <c r="GT241" s="119"/>
      <c r="HD241" s="119"/>
      <c r="HN241" s="119"/>
      <c r="HX241" s="119"/>
      <c r="IH241" s="119"/>
      <c r="IR241" s="119"/>
      <c r="JB241" s="119"/>
      <c r="JL241" s="119"/>
      <c r="JV241" s="119"/>
    </row>
    <row xmlns:x14ac="http://schemas.microsoft.com/office/spreadsheetml/2009/9/ac" r="242" s="3" customFormat="true" x14ac:dyDescent="0.25">
      <c r="A242" s="393"/>
      <c r="B242" s="119"/>
      <c r="L242" s="119"/>
      <c r="V242" s="119"/>
      <c r="AF242" s="119"/>
      <c r="AP242" s="119"/>
      <c r="AZ242" s="119"/>
      <c r="BJ242" s="119"/>
      <c r="BT242" s="119"/>
      <c r="CD242" s="119"/>
      <c r="CN242" s="119"/>
      <c r="CX242" s="119"/>
      <c r="CY242" s="119"/>
      <c r="DH242" s="386"/>
      <c r="DI242" s="386"/>
      <c r="DJ242" s="390"/>
      <c r="DK242" s="390"/>
      <c r="DL242" s="390"/>
      <c r="DM242" s="390"/>
      <c r="DN242" s="390"/>
      <c r="DO242" s="390"/>
      <c r="DR242" s="119"/>
      <c r="EB242" s="119"/>
      <c r="EL242" s="119"/>
      <c r="EV242" s="119"/>
      <c r="FF242" s="119"/>
      <c r="FP242" s="119"/>
      <c r="FZ242" s="119"/>
      <c r="GJ242" s="119"/>
      <c r="GT242" s="119"/>
      <c r="HD242" s="119"/>
      <c r="HN242" s="119"/>
      <c r="HX242" s="119"/>
      <c r="IH242" s="119"/>
      <c r="IR242" s="119"/>
      <c r="JB242" s="119"/>
      <c r="JL242" s="119"/>
      <c r="JV242" s="119"/>
    </row>
    <row xmlns:x14ac="http://schemas.microsoft.com/office/spreadsheetml/2009/9/ac" r="243" s="3" customFormat="true" x14ac:dyDescent="0.25">
      <c r="A243" s="393"/>
      <c r="B243" s="119"/>
      <c r="L243" s="119"/>
      <c r="V243" s="119"/>
      <c r="AF243" s="119"/>
      <c r="AP243" s="119"/>
      <c r="AZ243" s="119"/>
      <c r="BJ243" s="119"/>
      <c r="BT243" s="119"/>
      <c r="CD243" s="119"/>
      <c r="CN243" s="119"/>
      <c r="CX243" s="119"/>
      <c r="CY243" s="119"/>
      <c r="DH243" s="386"/>
      <c r="DI243" s="386"/>
      <c r="DJ243" s="390"/>
      <c r="DK243" s="390"/>
      <c r="DL243" s="390"/>
      <c r="DM243" s="390"/>
      <c r="DN243" s="390"/>
      <c r="DO243" s="390"/>
      <c r="DR243" s="119"/>
      <c r="EB243" s="119"/>
      <c r="EL243" s="119"/>
      <c r="EV243" s="119"/>
      <c r="FF243" s="119"/>
      <c r="FP243" s="119"/>
      <c r="FZ243" s="119"/>
      <c r="GJ243" s="119"/>
      <c r="GT243" s="119"/>
      <c r="HD243" s="119"/>
      <c r="HN243" s="119"/>
      <c r="HX243" s="119"/>
      <c r="IH243" s="119"/>
      <c r="IR243" s="119"/>
      <c r="JB243" s="119"/>
      <c r="JL243" s="119"/>
      <c r="JV243" s="119"/>
    </row>
    <row xmlns:x14ac="http://schemas.microsoft.com/office/spreadsheetml/2009/9/ac" r="244" s="3" customFormat="true" x14ac:dyDescent="0.25">
      <c r="A244" s="393"/>
      <c r="B244" s="119"/>
      <c r="L244" s="119"/>
      <c r="V244" s="119"/>
      <c r="AF244" s="119"/>
      <c r="AP244" s="119"/>
      <c r="AZ244" s="119"/>
      <c r="BJ244" s="119"/>
      <c r="BT244" s="119"/>
      <c r="CD244" s="119"/>
      <c r="CN244" s="119"/>
      <c r="CX244" s="119"/>
      <c r="CY244" s="119"/>
      <c r="DH244" s="386"/>
      <c r="DI244" s="386"/>
      <c r="DJ244" s="390"/>
      <c r="DK244" s="390"/>
      <c r="DL244" s="390"/>
      <c r="DM244" s="390"/>
      <c r="DN244" s="390"/>
      <c r="DO244" s="390"/>
      <c r="DR244" s="119"/>
      <c r="EB244" s="119"/>
      <c r="EL244" s="119"/>
      <c r="EV244" s="119"/>
      <c r="FF244" s="119"/>
      <c r="FP244" s="119"/>
      <c r="FZ244" s="119"/>
      <c r="GJ244" s="119"/>
      <c r="GT244" s="119"/>
      <c r="HD244" s="119"/>
      <c r="HN244" s="119"/>
      <c r="HX244" s="119"/>
      <c r="IH244" s="119"/>
      <c r="IR244" s="119"/>
      <c r="JB244" s="119"/>
      <c r="JL244" s="119"/>
      <c r="JV244" s="119"/>
    </row>
    <row xmlns:x14ac="http://schemas.microsoft.com/office/spreadsheetml/2009/9/ac" r="245" s="3" customFormat="true" x14ac:dyDescent="0.25">
      <c r="A245" s="393"/>
      <c r="B245" s="119"/>
      <c r="L245" s="119"/>
      <c r="V245" s="119"/>
      <c r="AF245" s="119"/>
      <c r="AP245" s="119"/>
      <c r="AZ245" s="119"/>
      <c r="BJ245" s="119"/>
      <c r="BT245" s="119"/>
      <c r="CD245" s="119"/>
      <c r="CN245" s="119"/>
      <c r="CX245" s="119"/>
      <c r="CY245" s="119"/>
      <c r="DH245" s="386"/>
      <c r="DI245" s="386"/>
      <c r="DJ245" s="390"/>
      <c r="DK245" s="390"/>
      <c r="DL245" s="390"/>
      <c r="DM245" s="390"/>
      <c r="DN245" s="390"/>
      <c r="DO245" s="390"/>
      <c r="DR245" s="119"/>
      <c r="EB245" s="119"/>
      <c r="EL245" s="119"/>
      <c r="EV245" s="119"/>
      <c r="FF245" s="119"/>
      <c r="FP245" s="119"/>
      <c r="FZ245" s="119"/>
      <c r="GJ245" s="119"/>
      <c r="GT245" s="119"/>
      <c r="HD245" s="119"/>
      <c r="HN245" s="119"/>
      <c r="HX245" s="119"/>
      <c r="IH245" s="119"/>
      <c r="IR245" s="119"/>
      <c r="JB245" s="119"/>
      <c r="JL245" s="119"/>
      <c r="JV245" s="119"/>
    </row>
    <row xmlns:x14ac="http://schemas.microsoft.com/office/spreadsheetml/2009/9/ac" r="246" s="3" customFormat="true" x14ac:dyDescent="0.25">
      <c r="A246" s="393"/>
      <c r="B246" s="119"/>
      <c r="L246" s="119"/>
      <c r="V246" s="119"/>
      <c r="AF246" s="119"/>
      <c r="AP246" s="119"/>
      <c r="AZ246" s="119"/>
      <c r="BJ246" s="119"/>
      <c r="BT246" s="119"/>
      <c r="CD246" s="119"/>
      <c r="CN246" s="119"/>
      <c r="CX246" s="119"/>
      <c r="CY246" s="119"/>
      <c r="DH246" s="386"/>
      <c r="DI246" s="386"/>
      <c r="DJ246" s="390"/>
      <c r="DK246" s="390"/>
      <c r="DL246" s="390"/>
      <c r="DM246" s="390"/>
      <c r="DN246" s="390"/>
      <c r="DO246" s="390"/>
      <c r="DR246" s="119"/>
      <c r="EB246" s="119"/>
      <c r="EL246" s="119"/>
      <c r="EV246" s="119"/>
      <c r="FF246" s="119"/>
      <c r="FP246" s="119"/>
      <c r="FZ246" s="119"/>
      <c r="GJ246" s="119"/>
      <c r="GT246" s="119"/>
      <c r="HD246" s="119"/>
      <c r="HN246" s="119"/>
      <c r="HX246" s="119"/>
      <c r="IH246" s="119"/>
      <c r="IR246" s="119"/>
      <c r="JB246" s="119"/>
      <c r="JL246" s="119"/>
      <c r="JV246" s="119"/>
    </row>
    <row xmlns:x14ac="http://schemas.microsoft.com/office/spreadsheetml/2009/9/ac" r="247" s="3" customFormat="true" x14ac:dyDescent="0.25">
      <c r="A247" s="393"/>
      <c r="B247" s="119"/>
      <c r="L247" s="119"/>
      <c r="V247" s="119"/>
      <c r="AF247" s="119"/>
      <c r="AP247" s="119"/>
      <c r="AZ247" s="119"/>
      <c r="BJ247" s="119"/>
      <c r="BT247" s="119"/>
      <c r="CD247" s="119"/>
      <c r="CN247" s="119"/>
      <c r="CX247" s="119"/>
      <c r="CY247" s="119"/>
      <c r="DH247" s="386"/>
      <c r="DI247" s="386"/>
      <c r="DJ247" s="390"/>
      <c r="DK247" s="390"/>
      <c r="DL247" s="390"/>
      <c r="DM247" s="390"/>
      <c r="DN247" s="390"/>
      <c r="DO247" s="390"/>
      <c r="DR247" s="119"/>
      <c r="EB247" s="119"/>
      <c r="EL247" s="119"/>
      <c r="EV247" s="119"/>
      <c r="FF247" s="119"/>
      <c r="FP247" s="119"/>
      <c r="FZ247" s="119"/>
      <c r="GJ247" s="119"/>
      <c r="GT247" s="119"/>
      <c r="HD247" s="119"/>
      <c r="HN247" s="119"/>
      <c r="HX247" s="119"/>
      <c r="IH247" s="119"/>
      <c r="IR247" s="119"/>
      <c r="JB247" s="119"/>
      <c r="JL247" s="119"/>
      <c r="JV247" s="119"/>
    </row>
    <row xmlns:x14ac="http://schemas.microsoft.com/office/spreadsheetml/2009/9/ac" r="248" s="3" customFormat="true" x14ac:dyDescent="0.25">
      <c r="A248" s="393"/>
      <c r="B248" s="119"/>
      <c r="L248" s="119"/>
      <c r="V248" s="119"/>
      <c r="AF248" s="119"/>
      <c r="AP248" s="119"/>
      <c r="AZ248" s="119"/>
      <c r="BJ248" s="119"/>
      <c r="BT248" s="119"/>
      <c r="CD248" s="119"/>
      <c r="CN248" s="119"/>
      <c r="CX248" s="119"/>
      <c r="CY248" s="119"/>
      <c r="DH248" s="386"/>
      <c r="DI248" s="386"/>
      <c r="DJ248" s="390"/>
      <c r="DK248" s="390"/>
      <c r="DL248" s="390"/>
      <c r="DM248" s="390"/>
      <c r="DN248" s="390"/>
      <c r="DO248" s="390"/>
      <c r="DR248" s="119"/>
      <c r="EB248" s="119"/>
      <c r="EL248" s="119"/>
      <c r="EV248" s="119"/>
      <c r="FF248" s="119"/>
      <c r="FP248" s="119"/>
      <c r="FZ248" s="119"/>
      <c r="GJ248" s="119"/>
      <c r="GT248" s="119"/>
      <c r="HD248" s="119"/>
      <c r="HN248" s="119"/>
      <c r="HX248" s="119"/>
      <c r="IH248" s="119"/>
      <c r="IR248" s="119"/>
      <c r="JB248" s="119"/>
      <c r="JL248" s="119"/>
      <c r="JV248" s="119"/>
    </row>
    <row xmlns:x14ac="http://schemas.microsoft.com/office/spreadsheetml/2009/9/ac" r="249" s="3" customFormat="true" x14ac:dyDescent="0.25">
      <c r="A249" s="393"/>
      <c r="B249" s="119"/>
      <c r="L249" s="119"/>
      <c r="V249" s="119"/>
      <c r="AF249" s="119"/>
      <c r="AP249" s="119"/>
      <c r="AZ249" s="119"/>
      <c r="BJ249" s="119"/>
      <c r="BT249" s="119"/>
      <c r="CD249" s="119"/>
      <c r="CN249" s="119"/>
      <c r="CX249" s="119"/>
      <c r="CY249" s="119"/>
      <c r="DH249" s="386"/>
      <c r="DI249" s="386"/>
      <c r="DJ249" s="390"/>
      <c r="DK249" s="390"/>
      <c r="DL249" s="390"/>
      <c r="DM249" s="390"/>
      <c r="DN249" s="390"/>
      <c r="DO249" s="390"/>
      <c r="DR249" s="119"/>
      <c r="EB249" s="119"/>
      <c r="EL249" s="119"/>
      <c r="EV249" s="119"/>
      <c r="FF249" s="119"/>
      <c r="FP249" s="119"/>
      <c r="FZ249" s="119"/>
      <c r="GJ249" s="119"/>
      <c r="GT249" s="119"/>
      <c r="HD249" s="119"/>
      <c r="HN249" s="119"/>
      <c r="HX249" s="119"/>
      <c r="IH249" s="119"/>
      <c r="IR249" s="119"/>
      <c r="JB249" s="119"/>
      <c r="JL249" s="119"/>
      <c r="JV249" s="119"/>
    </row>
    <row xmlns:x14ac="http://schemas.microsoft.com/office/spreadsheetml/2009/9/ac" r="250" s="3" customFormat="true" x14ac:dyDescent="0.25">
      <c r="A250" s="393"/>
      <c r="B250" s="119"/>
      <c r="L250" s="119"/>
      <c r="V250" s="119"/>
      <c r="AF250" s="119"/>
      <c r="AP250" s="119"/>
      <c r="AZ250" s="119"/>
      <c r="BJ250" s="119"/>
      <c r="BT250" s="119"/>
      <c r="CD250" s="119"/>
      <c r="CN250" s="119"/>
      <c r="CX250" s="119"/>
      <c r="CY250" s="119"/>
      <c r="DH250" s="386"/>
      <c r="DI250" s="386"/>
      <c r="DJ250" s="390"/>
      <c r="DK250" s="390"/>
      <c r="DL250" s="390"/>
      <c r="DM250" s="390"/>
      <c r="DN250" s="390"/>
      <c r="DO250" s="390"/>
      <c r="DR250" s="119"/>
      <c r="EB250" s="119"/>
      <c r="EL250" s="119"/>
      <c r="EV250" s="119"/>
      <c r="FF250" s="119"/>
      <c r="FP250" s="119"/>
      <c r="FZ250" s="119"/>
      <c r="GJ250" s="119"/>
      <c r="GT250" s="119"/>
      <c r="HD250" s="119"/>
      <c r="HN250" s="119"/>
      <c r="HX250" s="119"/>
      <c r="IH250" s="119"/>
      <c r="IR250" s="119"/>
      <c r="JB250" s="119"/>
      <c r="JL250" s="119"/>
      <c r="JV250" s="119"/>
    </row>
    <row xmlns:x14ac="http://schemas.microsoft.com/office/spreadsheetml/2009/9/ac" r="251" s="3" customFormat="true" x14ac:dyDescent="0.25">
      <c r="A251" s="393"/>
      <c r="B251" s="119"/>
      <c r="L251" s="119"/>
      <c r="V251" s="119"/>
      <c r="AF251" s="119"/>
      <c r="AP251" s="119"/>
      <c r="AZ251" s="119"/>
      <c r="BJ251" s="119"/>
      <c r="BT251" s="119"/>
      <c r="CD251" s="119"/>
      <c r="CN251" s="119"/>
      <c r="CX251" s="119"/>
      <c r="CY251" s="119"/>
      <c r="DH251" s="386"/>
      <c r="DI251" s="386"/>
      <c r="DJ251" s="390"/>
      <c r="DK251" s="390"/>
      <c r="DL251" s="390"/>
      <c r="DM251" s="390"/>
      <c r="DN251" s="390"/>
      <c r="DO251" s="390"/>
      <c r="DR251" s="119"/>
      <c r="EB251" s="119"/>
      <c r="EL251" s="119"/>
      <c r="EV251" s="119"/>
      <c r="FF251" s="119"/>
      <c r="FP251" s="119"/>
      <c r="FZ251" s="119"/>
      <c r="GJ251" s="119"/>
      <c r="GT251" s="119"/>
      <c r="HD251" s="119"/>
      <c r="HN251" s="119"/>
      <c r="HX251" s="119"/>
      <c r="IH251" s="119"/>
      <c r="IR251" s="119"/>
      <c r="JB251" s="119"/>
      <c r="JL251" s="119"/>
      <c r="JV251" s="119"/>
    </row>
    <row xmlns:x14ac="http://schemas.microsoft.com/office/spreadsheetml/2009/9/ac" r="252" s="3" customFormat="true" x14ac:dyDescent="0.25">
      <c r="A252" s="393"/>
      <c r="B252" s="119"/>
      <c r="L252" s="119"/>
      <c r="V252" s="119"/>
      <c r="AF252" s="119"/>
      <c r="AP252" s="119"/>
      <c r="AZ252" s="119"/>
      <c r="BJ252" s="119"/>
      <c r="BT252" s="119"/>
      <c r="CD252" s="119"/>
      <c r="CN252" s="119"/>
      <c r="CX252" s="119"/>
      <c r="CY252" s="119"/>
      <c r="DH252" s="386"/>
      <c r="DI252" s="386"/>
      <c r="DJ252" s="390"/>
      <c r="DK252" s="390"/>
      <c r="DL252" s="390"/>
      <c r="DM252" s="390"/>
      <c r="DN252" s="390"/>
      <c r="DO252" s="390"/>
      <c r="DR252" s="119"/>
      <c r="EB252" s="119"/>
      <c r="EL252" s="119"/>
      <c r="EV252" s="119"/>
      <c r="FF252" s="119"/>
      <c r="FP252" s="119"/>
      <c r="FZ252" s="119"/>
      <c r="GJ252" s="119"/>
      <c r="GT252" s="119"/>
      <c r="HD252" s="119"/>
      <c r="HN252" s="119"/>
      <c r="HX252" s="119"/>
      <c r="IH252" s="119"/>
      <c r="IR252" s="119"/>
      <c r="JB252" s="119"/>
      <c r="JL252" s="119"/>
      <c r="JV252" s="119"/>
    </row>
    <row xmlns:x14ac="http://schemas.microsoft.com/office/spreadsheetml/2009/9/ac" r="253" s="3" customFormat="true" x14ac:dyDescent="0.25">
      <c r="A253" s="393"/>
      <c r="B253" s="119"/>
      <c r="L253" s="119"/>
      <c r="V253" s="119"/>
      <c r="AF253" s="119"/>
      <c r="AP253" s="119"/>
      <c r="AZ253" s="119"/>
      <c r="BJ253" s="119"/>
      <c r="BT253" s="119"/>
      <c r="CD253" s="119"/>
      <c r="CN253" s="119"/>
      <c r="CX253" s="119"/>
      <c r="CY253" s="119"/>
      <c r="DH253" s="386"/>
      <c r="DI253" s="386"/>
      <c r="DJ253" s="390"/>
      <c r="DK253" s="390"/>
      <c r="DL253" s="390"/>
      <c r="DM253" s="390"/>
      <c r="DN253" s="390"/>
      <c r="DO253" s="390"/>
      <c r="DR253" s="119"/>
      <c r="EB253" s="119"/>
      <c r="EL253" s="119"/>
      <c r="EV253" s="119"/>
      <c r="FF253" s="119"/>
      <c r="FP253" s="119"/>
      <c r="FZ253" s="119"/>
      <c r="GJ253" s="119"/>
      <c r="GT253" s="119"/>
      <c r="HD253" s="119"/>
      <c r="HN253" s="119"/>
      <c r="HX253" s="119"/>
      <c r="IH253" s="119"/>
      <c r="IR253" s="119"/>
      <c r="JB253" s="119"/>
      <c r="JL253" s="119"/>
      <c r="JV253" s="119"/>
    </row>
    <row xmlns:x14ac="http://schemas.microsoft.com/office/spreadsheetml/2009/9/ac" r="254" s="3" customFormat="true" x14ac:dyDescent="0.25">
      <c r="A254" s="393"/>
      <c r="B254" s="119"/>
      <c r="L254" s="119"/>
      <c r="V254" s="119"/>
      <c r="AF254" s="119"/>
      <c r="AP254" s="119"/>
      <c r="AZ254" s="119"/>
      <c r="BJ254" s="119"/>
      <c r="BT254" s="119"/>
      <c r="CD254" s="119"/>
      <c r="CN254" s="119"/>
      <c r="CX254" s="119"/>
      <c r="CY254" s="119"/>
      <c r="DH254" s="386"/>
      <c r="DI254" s="386"/>
      <c r="DJ254" s="390"/>
      <c r="DK254" s="390"/>
      <c r="DL254" s="390"/>
      <c r="DM254" s="390"/>
      <c r="DN254" s="390"/>
      <c r="DO254" s="390"/>
      <c r="DR254" s="119"/>
      <c r="EB254" s="119"/>
      <c r="EL254" s="119"/>
      <c r="EV254" s="119"/>
      <c r="FF254" s="119"/>
      <c r="FP254" s="119"/>
      <c r="FZ254" s="119"/>
      <c r="GJ254" s="119"/>
      <c r="GT254" s="119"/>
      <c r="HD254" s="119"/>
      <c r="HN254" s="119"/>
      <c r="HX254" s="119"/>
      <c r="IH254" s="119"/>
      <c r="IR254" s="119"/>
      <c r="JB254" s="119"/>
      <c r="JL254" s="119"/>
      <c r="JV254" s="119"/>
    </row>
    <row xmlns:x14ac="http://schemas.microsoft.com/office/spreadsheetml/2009/9/ac" r="255" s="3" customFormat="true" x14ac:dyDescent="0.25">
      <c r="A255" s="393"/>
      <c r="B255" s="119"/>
      <c r="L255" s="119"/>
      <c r="V255" s="119"/>
      <c r="AF255" s="119"/>
      <c r="AP255" s="119"/>
      <c r="AZ255" s="119"/>
      <c r="BJ255" s="119"/>
      <c r="BT255" s="119"/>
      <c r="CD255" s="119"/>
      <c r="CN255" s="119"/>
      <c r="CX255" s="119"/>
      <c r="CY255" s="119"/>
      <c r="DH255" s="386"/>
      <c r="DI255" s="386"/>
      <c r="DJ255" s="390"/>
      <c r="DK255" s="390"/>
      <c r="DL255" s="390"/>
      <c r="DM255" s="390"/>
      <c r="DN255" s="390"/>
      <c r="DO255" s="390"/>
      <c r="DR255" s="119"/>
      <c r="EB255" s="119"/>
      <c r="EL255" s="119"/>
      <c r="EV255" s="119"/>
      <c r="FF255" s="119"/>
      <c r="FP255" s="119"/>
      <c r="FZ255" s="119"/>
      <c r="GJ255" s="119"/>
      <c r="GT255" s="119"/>
      <c r="HD255" s="119"/>
      <c r="HN255" s="119"/>
      <c r="HX255" s="119"/>
      <c r="IH255" s="119"/>
      <c r="IR255" s="119"/>
      <c r="JB255" s="119"/>
      <c r="JL255" s="119"/>
      <c r="JV255" s="119"/>
    </row>
    <row xmlns:x14ac="http://schemas.microsoft.com/office/spreadsheetml/2009/9/ac" r="256" s="3" customFormat="true" x14ac:dyDescent="0.25">
      <c r="A256" s="393"/>
      <c r="B256" s="119"/>
      <c r="L256" s="119"/>
      <c r="V256" s="119"/>
      <c r="AF256" s="119"/>
      <c r="AP256" s="119"/>
      <c r="AZ256" s="119"/>
      <c r="BJ256" s="119"/>
      <c r="BT256" s="119"/>
      <c r="CD256" s="119"/>
      <c r="CN256" s="119"/>
      <c r="CX256" s="119"/>
      <c r="CY256" s="119"/>
      <c r="DH256" s="386"/>
      <c r="DI256" s="386"/>
      <c r="DJ256" s="390"/>
      <c r="DK256" s="390"/>
      <c r="DL256" s="390"/>
      <c r="DM256" s="390"/>
      <c r="DN256" s="390"/>
      <c r="DO256" s="390"/>
      <c r="DR256" s="119"/>
      <c r="EB256" s="119"/>
      <c r="EL256" s="119"/>
      <c r="EV256" s="119"/>
      <c r="FF256" s="119"/>
      <c r="FP256" s="119"/>
      <c r="FZ256" s="119"/>
      <c r="GJ256" s="119"/>
      <c r="GT256" s="119"/>
      <c r="HD256" s="119"/>
      <c r="HN256" s="119"/>
      <c r="HX256" s="119"/>
      <c r="IH256" s="119"/>
      <c r="IR256" s="119"/>
      <c r="JB256" s="119"/>
      <c r="JL256" s="119"/>
      <c r="JV256" s="119"/>
    </row>
    <row xmlns:x14ac="http://schemas.microsoft.com/office/spreadsheetml/2009/9/ac" r="257" s="3" customFormat="true" x14ac:dyDescent="0.25">
      <c r="A257" s="393"/>
      <c r="B257" s="119"/>
      <c r="L257" s="119"/>
      <c r="V257" s="119"/>
      <c r="AF257" s="119"/>
      <c r="AP257" s="119"/>
      <c r="AZ257" s="119"/>
      <c r="BJ257" s="119"/>
      <c r="BT257" s="119"/>
      <c r="CD257" s="119"/>
      <c r="CN257" s="119"/>
      <c r="CX257" s="119"/>
      <c r="CY257" s="119"/>
      <c r="DH257" s="386"/>
      <c r="DI257" s="386"/>
      <c r="DJ257" s="390"/>
      <c r="DK257" s="390"/>
      <c r="DL257" s="390"/>
      <c r="DM257" s="390"/>
      <c r="DN257" s="390"/>
      <c r="DO257" s="390"/>
      <c r="DR257" s="119"/>
      <c r="EB257" s="119"/>
      <c r="EL257" s="119"/>
      <c r="EV257" s="119"/>
      <c r="FF257" s="119"/>
      <c r="FP257" s="119"/>
      <c r="FZ257" s="119"/>
      <c r="GJ257" s="119"/>
      <c r="GT257" s="119"/>
      <c r="HD257" s="119"/>
      <c r="HN257" s="119"/>
      <c r="HX257" s="119"/>
      <c r="IH257" s="119"/>
      <c r="IR257" s="119"/>
      <c r="JB257" s="119"/>
      <c r="JL257" s="119"/>
      <c r="JV257" s="119"/>
    </row>
    <row xmlns:x14ac="http://schemas.microsoft.com/office/spreadsheetml/2009/9/ac" r="258" s="3" customFormat="true" x14ac:dyDescent="0.25">
      <c r="A258" s="393"/>
      <c r="B258" s="119"/>
      <c r="L258" s="119"/>
      <c r="V258" s="119"/>
      <c r="AF258" s="119"/>
      <c r="AP258" s="119"/>
      <c r="AZ258" s="119"/>
      <c r="BJ258" s="119"/>
      <c r="BT258" s="119"/>
      <c r="CD258" s="119"/>
      <c r="CN258" s="119"/>
      <c r="CX258" s="119"/>
      <c r="CY258" s="119"/>
      <c r="DH258" s="386"/>
      <c r="DI258" s="386"/>
      <c r="DJ258" s="390"/>
      <c r="DK258" s="390"/>
      <c r="DL258" s="390"/>
      <c r="DM258" s="390"/>
      <c r="DN258" s="390"/>
      <c r="DO258" s="390"/>
      <c r="DR258" s="119"/>
      <c r="EB258" s="119"/>
      <c r="EL258" s="119"/>
      <c r="EV258" s="119"/>
      <c r="FF258" s="119"/>
      <c r="FP258" s="119"/>
      <c r="FZ258" s="119"/>
      <c r="GJ258" s="119"/>
      <c r="GT258" s="119"/>
      <c r="HD258" s="119"/>
      <c r="HN258" s="119"/>
      <c r="HX258" s="119"/>
      <c r="IH258" s="119"/>
      <c r="IR258" s="119"/>
      <c r="JB258" s="119"/>
      <c r="JL258" s="119"/>
      <c r="JV258" s="119"/>
    </row>
    <row xmlns:x14ac="http://schemas.microsoft.com/office/spreadsheetml/2009/9/ac" r="259" s="3" customFormat="true" x14ac:dyDescent="0.25">
      <c r="A259" s="393"/>
      <c r="B259" s="119"/>
      <c r="L259" s="119"/>
      <c r="V259" s="119"/>
      <c r="AF259" s="119"/>
      <c r="AP259" s="119"/>
      <c r="AZ259" s="119"/>
      <c r="BJ259" s="119"/>
      <c r="BT259" s="119"/>
      <c r="CD259" s="119"/>
      <c r="CN259" s="119"/>
      <c r="CX259" s="119"/>
      <c r="CY259" s="119"/>
      <c r="DH259" s="386"/>
      <c r="DI259" s="386"/>
      <c r="DJ259" s="390"/>
      <c r="DK259" s="390"/>
      <c r="DL259" s="390"/>
      <c r="DM259" s="390"/>
      <c r="DN259" s="390"/>
      <c r="DO259" s="390"/>
      <c r="DR259" s="119"/>
      <c r="EB259" s="119"/>
      <c r="EL259" s="119"/>
      <c r="EV259" s="119"/>
      <c r="FF259" s="119"/>
      <c r="FP259" s="119"/>
      <c r="FZ259" s="119"/>
      <c r="GJ259" s="119"/>
      <c r="GT259" s="119"/>
      <c r="HD259" s="119"/>
      <c r="HN259" s="119"/>
      <c r="HX259" s="119"/>
      <c r="IH259" s="119"/>
      <c r="IR259" s="119"/>
      <c r="JB259" s="119"/>
      <c r="JL259" s="119"/>
      <c r="JV259" s="119"/>
    </row>
    <row xmlns:x14ac="http://schemas.microsoft.com/office/spreadsheetml/2009/9/ac" r="260" s="3" customFormat="true" x14ac:dyDescent="0.25">
      <c r="A260" s="393"/>
      <c r="B260" s="119"/>
      <c r="L260" s="119"/>
      <c r="V260" s="119"/>
      <c r="AF260" s="119"/>
      <c r="AP260" s="119"/>
      <c r="AZ260" s="119"/>
      <c r="BJ260" s="119"/>
      <c r="BT260" s="119"/>
      <c r="CD260" s="119"/>
      <c r="CN260" s="119"/>
      <c r="CX260" s="119"/>
      <c r="CY260" s="119"/>
      <c r="DH260" s="386"/>
      <c r="DI260" s="386"/>
      <c r="DJ260" s="390"/>
      <c r="DK260" s="390"/>
      <c r="DL260" s="390"/>
      <c r="DM260" s="390"/>
      <c r="DN260" s="390"/>
      <c r="DO260" s="390"/>
      <c r="DR260" s="119"/>
      <c r="EB260" s="119"/>
      <c r="EL260" s="119"/>
      <c r="EV260" s="119"/>
      <c r="FF260" s="119"/>
      <c r="FP260" s="119"/>
      <c r="FZ260" s="119"/>
      <c r="GJ260" s="119"/>
      <c r="GT260" s="119"/>
      <c r="HD260" s="119"/>
      <c r="HN260" s="119"/>
      <c r="HX260" s="119"/>
      <c r="IH260" s="119"/>
      <c r="IR260" s="119"/>
      <c r="JB260" s="119"/>
      <c r="JL260" s="119"/>
      <c r="JV260" s="119"/>
    </row>
    <row xmlns:x14ac="http://schemas.microsoft.com/office/spreadsheetml/2009/9/ac" r="261" s="3" customFormat="true" x14ac:dyDescent="0.25">
      <c r="A261" s="393"/>
      <c r="B261" s="119"/>
      <c r="L261" s="119"/>
      <c r="V261" s="119"/>
      <c r="AF261" s="119"/>
      <c r="AP261" s="119"/>
      <c r="AZ261" s="119"/>
      <c r="BJ261" s="119"/>
      <c r="BT261" s="119"/>
      <c r="CD261" s="119"/>
      <c r="CN261" s="119"/>
      <c r="CX261" s="119"/>
      <c r="CY261" s="119"/>
      <c r="DH261" s="386"/>
      <c r="DI261" s="386"/>
      <c r="DJ261" s="390"/>
      <c r="DK261" s="390"/>
      <c r="DL261" s="390"/>
      <c r="DM261" s="390"/>
      <c r="DN261" s="390"/>
      <c r="DO261" s="390"/>
      <c r="DR261" s="119"/>
      <c r="EB261" s="119"/>
      <c r="EL261" s="119"/>
      <c r="EV261" s="119"/>
      <c r="FF261" s="119"/>
      <c r="FP261" s="119"/>
      <c r="FZ261" s="119"/>
      <c r="GJ261" s="119"/>
      <c r="GT261" s="119"/>
      <c r="HD261" s="119"/>
      <c r="HN261" s="119"/>
      <c r="HX261" s="119"/>
      <c r="IH261" s="119"/>
      <c r="IR261" s="119"/>
      <c r="JB261" s="119"/>
      <c r="JL261" s="119"/>
      <c r="JV261" s="119"/>
    </row>
    <row xmlns:x14ac="http://schemas.microsoft.com/office/spreadsheetml/2009/9/ac" r="262" s="3" customFormat="true" x14ac:dyDescent="0.25">
      <c r="A262" s="393"/>
      <c r="B262" s="119"/>
      <c r="L262" s="119"/>
      <c r="V262" s="119"/>
      <c r="AF262" s="119"/>
      <c r="AP262" s="119"/>
      <c r="AZ262" s="119"/>
      <c r="BJ262" s="119"/>
      <c r="BT262" s="119"/>
      <c r="CD262" s="119"/>
      <c r="CN262" s="119"/>
      <c r="CX262" s="119"/>
      <c r="CY262" s="119"/>
      <c r="DH262" s="386"/>
      <c r="DI262" s="386"/>
      <c r="DJ262" s="390"/>
      <c r="DK262" s="390"/>
      <c r="DL262" s="390"/>
      <c r="DM262" s="390"/>
      <c r="DN262" s="390"/>
      <c r="DO262" s="390"/>
      <c r="DR262" s="119"/>
      <c r="EB262" s="119"/>
      <c r="EL262" s="119"/>
      <c r="EV262" s="119"/>
      <c r="FF262" s="119"/>
      <c r="FP262" s="119"/>
      <c r="FZ262" s="119"/>
      <c r="GJ262" s="119"/>
      <c r="GT262" s="119"/>
      <c r="HD262" s="119"/>
      <c r="HN262" s="119"/>
      <c r="HX262" s="119"/>
      <c r="IH262" s="119"/>
      <c r="IR262" s="119"/>
      <c r="JB262" s="119"/>
      <c r="JL262" s="119"/>
      <c r="JV262" s="119"/>
    </row>
    <row xmlns:x14ac="http://schemas.microsoft.com/office/spreadsheetml/2009/9/ac" r="263" s="3" customFormat="true" x14ac:dyDescent="0.25">
      <c r="A263" s="393"/>
      <c r="B263" s="119"/>
      <c r="L263" s="119"/>
      <c r="V263" s="119"/>
      <c r="AF263" s="119"/>
      <c r="AP263" s="119"/>
      <c r="AZ263" s="119"/>
      <c r="BJ263" s="119"/>
      <c r="BT263" s="119"/>
      <c r="CD263" s="119"/>
      <c r="CN263" s="119"/>
      <c r="CX263" s="119"/>
      <c r="CY263" s="119"/>
      <c r="DH263" s="386"/>
      <c r="DI263" s="386"/>
      <c r="DJ263" s="390"/>
      <c r="DK263" s="390"/>
      <c r="DL263" s="390"/>
      <c r="DM263" s="390"/>
      <c r="DN263" s="390"/>
      <c r="DO263" s="390"/>
      <c r="DR263" s="119"/>
      <c r="EB263" s="119"/>
      <c r="EL263" s="119"/>
      <c r="EV263" s="119"/>
      <c r="FF263" s="119"/>
      <c r="FP263" s="119"/>
      <c r="FZ263" s="119"/>
      <c r="GJ263" s="119"/>
      <c r="GT263" s="119"/>
      <c r="HD263" s="119"/>
      <c r="HN263" s="119"/>
      <c r="HX263" s="119"/>
      <c r="IH263" s="119"/>
      <c r="IR263" s="119"/>
      <c r="JB263" s="119"/>
      <c r="JL263" s="119"/>
      <c r="JV263" s="119"/>
    </row>
    <row xmlns:x14ac="http://schemas.microsoft.com/office/spreadsheetml/2009/9/ac" r="264" s="3" customFormat="true" x14ac:dyDescent="0.25">
      <c r="A264" s="393"/>
      <c r="B264" s="119"/>
      <c r="L264" s="119"/>
      <c r="V264" s="119"/>
      <c r="AF264" s="119"/>
      <c r="AP264" s="119"/>
      <c r="AZ264" s="119"/>
      <c r="BJ264" s="119"/>
      <c r="BT264" s="119"/>
      <c r="CD264" s="119"/>
      <c r="CN264" s="119"/>
      <c r="CX264" s="119"/>
      <c r="CY264" s="119"/>
      <c r="DH264" s="386"/>
      <c r="DI264" s="386"/>
      <c r="DJ264" s="390"/>
      <c r="DK264" s="390"/>
      <c r="DL264" s="390"/>
      <c r="DM264" s="390"/>
      <c r="DN264" s="390"/>
      <c r="DO264" s="390"/>
      <c r="DR264" s="119"/>
      <c r="EB264" s="119"/>
      <c r="EL264" s="119"/>
      <c r="EV264" s="119"/>
      <c r="FF264" s="119"/>
      <c r="FP264" s="119"/>
      <c r="FZ264" s="119"/>
      <c r="GJ264" s="119"/>
      <c r="GT264" s="119"/>
      <c r="HD264" s="119"/>
      <c r="HN264" s="119"/>
      <c r="HX264" s="119"/>
      <c r="IH264" s="119"/>
      <c r="IR264" s="119"/>
      <c r="JB264" s="119"/>
      <c r="JL264" s="119"/>
      <c r="JV264" s="119"/>
    </row>
    <row xmlns:x14ac="http://schemas.microsoft.com/office/spreadsheetml/2009/9/ac" r="265" s="3" customFormat="true" x14ac:dyDescent="0.25">
      <c r="A265" s="393"/>
      <c r="B265" s="119"/>
      <c r="L265" s="119"/>
      <c r="V265" s="119"/>
      <c r="AF265" s="119"/>
      <c r="AP265" s="119"/>
      <c r="AZ265" s="119"/>
      <c r="BJ265" s="119"/>
      <c r="BT265" s="119"/>
      <c r="CD265" s="119"/>
      <c r="CN265" s="119"/>
      <c r="CX265" s="119"/>
      <c r="CY265" s="119"/>
      <c r="DH265" s="386"/>
      <c r="DI265" s="386"/>
      <c r="DJ265" s="390"/>
      <c r="DK265" s="390"/>
      <c r="DL265" s="390"/>
      <c r="DM265" s="390"/>
      <c r="DN265" s="390"/>
      <c r="DO265" s="390"/>
      <c r="DR265" s="119"/>
      <c r="EB265" s="119"/>
      <c r="EL265" s="119"/>
      <c r="EV265" s="119"/>
      <c r="FF265" s="119"/>
      <c r="FP265" s="119"/>
      <c r="FZ265" s="119"/>
      <c r="GJ265" s="119"/>
      <c r="GT265" s="119"/>
      <c r="HD265" s="119"/>
      <c r="HN265" s="119"/>
      <c r="HX265" s="119"/>
      <c r="IH265" s="119"/>
      <c r="IR265" s="119"/>
      <c r="JB265" s="119"/>
      <c r="JL265" s="119"/>
      <c r="JV265" s="119"/>
    </row>
    <row xmlns:x14ac="http://schemas.microsoft.com/office/spreadsheetml/2009/9/ac" r="266" s="3" customFormat="true" x14ac:dyDescent="0.25">
      <c r="A266" s="393"/>
      <c r="B266" s="119"/>
      <c r="L266" s="119"/>
      <c r="V266" s="119"/>
      <c r="AF266" s="119"/>
      <c r="AP266" s="119"/>
      <c r="AZ266" s="119"/>
      <c r="BJ266" s="119"/>
      <c r="BT266" s="119"/>
      <c r="CD266" s="119"/>
      <c r="CN266" s="119"/>
      <c r="CX266" s="119"/>
      <c r="CY266" s="119"/>
      <c r="DH266" s="386"/>
      <c r="DI266" s="386"/>
      <c r="DJ266" s="390"/>
      <c r="DK266" s="390"/>
      <c r="DL266" s="390"/>
      <c r="DM266" s="390"/>
      <c r="DN266" s="390"/>
      <c r="DO266" s="390"/>
      <c r="DR266" s="119"/>
      <c r="EB266" s="119"/>
      <c r="EL266" s="119"/>
      <c r="EV266" s="119"/>
      <c r="FF266" s="119"/>
      <c r="FP266" s="119"/>
      <c r="FZ266" s="119"/>
      <c r="GJ266" s="119"/>
      <c r="GT266" s="119"/>
      <c r="HD266" s="119"/>
      <c r="HN266" s="119"/>
      <c r="HX266" s="119"/>
      <c r="IH266" s="119"/>
      <c r="IR266" s="119"/>
      <c r="JB266" s="119"/>
      <c r="JL266" s="119"/>
      <c r="JV266" s="119"/>
    </row>
    <row xmlns:x14ac="http://schemas.microsoft.com/office/spreadsheetml/2009/9/ac" r="267" s="3" customFormat="true" x14ac:dyDescent="0.25">
      <c r="A267" s="393"/>
      <c r="B267" s="119"/>
      <c r="L267" s="119"/>
      <c r="V267" s="119"/>
      <c r="AF267" s="119"/>
      <c r="AP267" s="119"/>
      <c r="AZ267" s="119"/>
      <c r="BJ267" s="119"/>
      <c r="BT267" s="119"/>
      <c r="CD267" s="119"/>
      <c r="CN267" s="119"/>
      <c r="CX267" s="119"/>
      <c r="CY267" s="119"/>
      <c r="DH267" s="386"/>
      <c r="DI267" s="386"/>
      <c r="DJ267" s="390"/>
      <c r="DK267" s="390"/>
      <c r="DL267" s="390"/>
      <c r="DM267" s="390"/>
      <c r="DN267" s="390"/>
      <c r="DO267" s="390"/>
      <c r="DR267" s="119"/>
      <c r="EB267" s="119"/>
      <c r="EL267" s="119"/>
      <c r="EV267" s="119"/>
      <c r="FF267" s="119"/>
      <c r="FP267" s="119"/>
      <c r="FZ267" s="119"/>
      <c r="GJ267" s="119"/>
      <c r="GT267" s="119"/>
      <c r="HD267" s="119"/>
      <c r="HN267" s="119"/>
      <c r="HX267" s="119"/>
      <c r="IH267" s="119"/>
      <c r="IR267" s="119"/>
      <c r="JB267" s="119"/>
      <c r="JL267" s="119"/>
      <c r="JV267" s="119"/>
    </row>
    <row xmlns:x14ac="http://schemas.microsoft.com/office/spreadsheetml/2009/9/ac" r="268" s="3" customFormat="true" x14ac:dyDescent="0.25">
      <c r="A268" s="393"/>
      <c r="B268" s="119"/>
      <c r="L268" s="119"/>
      <c r="V268" s="119"/>
      <c r="AF268" s="119"/>
      <c r="AP268" s="119"/>
      <c r="AZ268" s="119"/>
      <c r="BJ268" s="119"/>
      <c r="BT268" s="119"/>
      <c r="CD268" s="119"/>
      <c r="CN268" s="119"/>
      <c r="CX268" s="119"/>
      <c r="CY268" s="119"/>
      <c r="DH268" s="386"/>
      <c r="DI268" s="386"/>
      <c r="DJ268" s="390"/>
      <c r="DK268" s="390"/>
      <c r="DL268" s="390"/>
      <c r="DM268" s="390"/>
      <c r="DN268" s="390"/>
      <c r="DO268" s="390"/>
      <c r="DR268" s="119"/>
      <c r="EB268" s="119"/>
      <c r="EL268" s="119"/>
      <c r="EV268" s="119"/>
      <c r="FF268" s="119"/>
      <c r="FP268" s="119"/>
      <c r="FZ268" s="119"/>
      <c r="GJ268" s="119"/>
      <c r="GT268" s="119"/>
      <c r="HD268" s="119"/>
      <c r="HN268" s="119"/>
      <c r="HX268" s="119"/>
      <c r="IH268" s="119"/>
      <c r="IR268" s="119"/>
      <c r="JB268" s="119"/>
      <c r="JL268" s="119"/>
      <c r="JV268" s="119"/>
    </row>
    <row xmlns:x14ac="http://schemas.microsoft.com/office/spreadsheetml/2009/9/ac" r="269" s="3" customFormat="true" x14ac:dyDescent="0.25">
      <c r="A269" s="393"/>
      <c r="B269" s="119"/>
      <c r="L269" s="119"/>
      <c r="V269" s="119"/>
      <c r="AF269" s="119"/>
      <c r="AP269" s="119"/>
      <c r="AZ269" s="119"/>
      <c r="BJ269" s="119"/>
      <c r="BT269" s="119"/>
      <c r="CD269" s="119"/>
      <c r="CN269" s="119"/>
      <c r="CX269" s="119"/>
      <c r="CY269" s="119"/>
      <c r="DH269" s="386"/>
      <c r="DI269" s="386"/>
      <c r="DJ269" s="390"/>
      <c r="DK269" s="390"/>
      <c r="DL269" s="390"/>
      <c r="DM269" s="390"/>
      <c r="DN269" s="390"/>
      <c r="DO269" s="390"/>
      <c r="DR269" s="119"/>
      <c r="EB269" s="119"/>
      <c r="EL269" s="119"/>
      <c r="EV269" s="119"/>
      <c r="FF269" s="119"/>
      <c r="FP269" s="119"/>
      <c r="FZ269" s="119"/>
      <c r="GJ269" s="119"/>
      <c r="GT269" s="119"/>
      <c r="HD269" s="119"/>
      <c r="HN269" s="119"/>
      <c r="HX269" s="119"/>
      <c r="IH269" s="119"/>
      <c r="IR269" s="119"/>
      <c r="JB269" s="119"/>
      <c r="JL269" s="119"/>
      <c r="JV269" s="119"/>
    </row>
    <row xmlns:x14ac="http://schemas.microsoft.com/office/spreadsheetml/2009/9/ac" r="270" s="3" customFormat="true" x14ac:dyDescent="0.25">
      <c r="A270" s="393"/>
      <c r="B270" s="119"/>
      <c r="L270" s="119"/>
      <c r="V270" s="119"/>
      <c r="AF270" s="119"/>
      <c r="AP270" s="119"/>
      <c r="AZ270" s="119"/>
      <c r="BJ270" s="119"/>
      <c r="BT270" s="119"/>
      <c r="CD270" s="119"/>
      <c r="CN270" s="119"/>
      <c r="CX270" s="119"/>
      <c r="CY270" s="119"/>
      <c r="DH270" s="386"/>
      <c r="DI270" s="386"/>
      <c r="DJ270" s="390"/>
      <c r="DK270" s="390"/>
      <c r="DL270" s="390"/>
      <c r="DM270" s="390"/>
      <c r="DN270" s="390"/>
      <c r="DO270" s="390"/>
      <c r="DR270" s="119"/>
      <c r="EB270" s="119"/>
      <c r="EL270" s="119"/>
      <c r="EV270" s="119"/>
      <c r="FF270" s="119"/>
      <c r="FP270" s="119"/>
      <c r="FZ270" s="119"/>
      <c r="GJ270" s="119"/>
      <c r="GT270" s="119"/>
      <c r="HD270" s="119"/>
      <c r="HN270" s="119"/>
      <c r="HX270" s="119"/>
      <c r="IH270" s="119"/>
      <c r="IR270" s="119"/>
      <c r="JB270" s="119"/>
      <c r="JL270" s="119"/>
      <c r="JV270" s="119"/>
    </row>
    <row xmlns:x14ac="http://schemas.microsoft.com/office/spreadsheetml/2009/9/ac" r="271" s="3" customFormat="true" x14ac:dyDescent="0.25">
      <c r="A271" s="393"/>
      <c r="B271" s="119"/>
      <c r="L271" s="119"/>
      <c r="V271" s="119"/>
      <c r="AF271" s="119"/>
      <c r="AP271" s="119"/>
      <c r="AZ271" s="119"/>
      <c r="BJ271" s="119"/>
      <c r="BT271" s="119"/>
      <c r="CD271" s="119"/>
      <c r="CN271" s="119"/>
      <c r="CX271" s="119"/>
      <c r="CY271" s="119"/>
      <c r="DH271" s="386"/>
      <c r="DI271" s="386"/>
      <c r="DJ271" s="390"/>
      <c r="DK271" s="390"/>
      <c r="DL271" s="390"/>
      <c r="DM271" s="390"/>
      <c r="DN271" s="390"/>
      <c r="DO271" s="390"/>
      <c r="DR271" s="119"/>
      <c r="EB271" s="119"/>
      <c r="EL271" s="119"/>
      <c r="EV271" s="119"/>
      <c r="FF271" s="119"/>
      <c r="FP271" s="119"/>
      <c r="FZ271" s="119"/>
      <c r="GJ271" s="119"/>
      <c r="GT271" s="119"/>
      <c r="HD271" s="119"/>
      <c r="HN271" s="119"/>
      <c r="HX271" s="119"/>
      <c r="IH271" s="119"/>
      <c r="IR271" s="119"/>
      <c r="JB271" s="119"/>
      <c r="JL271" s="119"/>
      <c r="JV271" s="119"/>
    </row>
    <row xmlns:x14ac="http://schemas.microsoft.com/office/spreadsheetml/2009/9/ac" r="272" s="3" customFormat="true" x14ac:dyDescent="0.25">
      <c r="A272" s="393"/>
      <c r="B272" s="119"/>
      <c r="L272" s="119"/>
      <c r="V272" s="119"/>
      <c r="AF272" s="119"/>
      <c r="AP272" s="119"/>
      <c r="AZ272" s="119"/>
      <c r="BJ272" s="119"/>
      <c r="BT272" s="119"/>
      <c r="CD272" s="119"/>
      <c r="CN272" s="119"/>
      <c r="CX272" s="119"/>
      <c r="CY272" s="119"/>
      <c r="DH272" s="386"/>
      <c r="DI272" s="386"/>
      <c r="DJ272" s="390"/>
      <c r="DK272" s="390"/>
      <c r="DL272" s="390"/>
      <c r="DM272" s="390"/>
      <c r="DN272" s="390"/>
      <c r="DO272" s="390"/>
      <c r="DR272" s="119"/>
      <c r="EB272" s="119"/>
      <c r="EL272" s="119"/>
      <c r="EV272" s="119"/>
      <c r="FF272" s="119"/>
      <c r="FP272" s="119"/>
      <c r="FZ272" s="119"/>
      <c r="GJ272" s="119"/>
      <c r="GT272" s="119"/>
      <c r="HD272" s="119"/>
      <c r="HN272" s="119"/>
      <c r="HX272" s="119"/>
      <c r="IH272" s="119"/>
      <c r="IR272" s="119"/>
      <c r="JB272" s="119"/>
      <c r="JL272" s="119"/>
      <c r="JV272" s="119"/>
    </row>
    <row xmlns:x14ac="http://schemas.microsoft.com/office/spreadsheetml/2009/9/ac" r="273" s="3" customFormat="true" x14ac:dyDescent="0.25">
      <c r="A273" s="393"/>
      <c r="B273" s="119"/>
      <c r="L273" s="119"/>
      <c r="V273" s="119"/>
      <c r="AF273" s="119"/>
      <c r="AP273" s="119"/>
      <c r="AZ273" s="119"/>
      <c r="BJ273" s="119"/>
      <c r="BT273" s="119"/>
      <c r="CD273" s="119"/>
      <c r="CN273" s="119"/>
      <c r="CX273" s="119"/>
      <c r="CY273" s="119"/>
      <c r="DH273" s="386"/>
      <c r="DI273" s="386"/>
      <c r="DJ273" s="390"/>
      <c r="DK273" s="390"/>
      <c r="DL273" s="390"/>
      <c r="DM273" s="390"/>
      <c r="DN273" s="390"/>
      <c r="DO273" s="390"/>
      <c r="DR273" s="119"/>
      <c r="EB273" s="119"/>
      <c r="EL273" s="119"/>
      <c r="EV273" s="119"/>
      <c r="FF273" s="119"/>
      <c r="FP273" s="119"/>
      <c r="FZ273" s="119"/>
      <c r="GJ273" s="119"/>
      <c r="GT273" s="119"/>
      <c r="HD273" s="119"/>
      <c r="HN273" s="119"/>
      <c r="HX273" s="119"/>
      <c r="IH273" s="119"/>
      <c r="IR273" s="119"/>
      <c r="JB273" s="119"/>
      <c r="JL273" s="119"/>
      <c r="JV273" s="119"/>
    </row>
    <row xmlns:x14ac="http://schemas.microsoft.com/office/spreadsheetml/2009/9/ac" r="274" s="3" customFormat="true" x14ac:dyDescent="0.25">
      <c r="A274" s="393"/>
      <c r="B274" s="119"/>
      <c r="L274" s="119"/>
      <c r="V274" s="119"/>
      <c r="AF274" s="119"/>
      <c r="AP274" s="119"/>
      <c r="AZ274" s="119"/>
      <c r="BJ274" s="119"/>
      <c r="BT274" s="119"/>
      <c r="CD274" s="119"/>
      <c r="CN274" s="119"/>
      <c r="CX274" s="119"/>
      <c r="CY274" s="119"/>
      <c r="DH274" s="386"/>
      <c r="DI274" s="386"/>
      <c r="DJ274" s="390"/>
      <c r="DK274" s="390"/>
      <c r="DL274" s="390"/>
      <c r="DM274" s="390"/>
      <c r="DN274" s="390"/>
      <c r="DO274" s="390"/>
      <c r="DR274" s="119"/>
      <c r="EB274" s="119"/>
      <c r="EL274" s="119"/>
      <c r="EV274" s="119"/>
      <c r="FF274" s="119"/>
      <c r="FP274" s="119"/>
      <c r="FZ274" s="119"/>
      <c r="GJ274" s="119"/>
      <c r="GT274" s="119"/>
      <c r="HD274" s="119"/>
      <c r="HN274" s="119"/>
      <c r="HX274" s="119"/>
      <c r="IH274" s="119"/>
      <c r="IR274" s="119"/>
      <c r="JB274" s="119"/>
      <c r="JL274" s="119"/>
      <c r="JV274" s="119"/>
    </row>
    <row xmlns:x14ac="http://schemas.microsoft.com/office/spreadsheetml/2009/9/ac" r="275" s="3" customFormat="true" x14ac:dyDescent="0.25">
      <c r="A275" s="393"/>
      <c r="B275" s="119"/>
      <c r="L275" s="119"/>
      <c r="V275" s="119"/>
      <c r="AF275" s="119"/>
      <c r="AP275" s="119"/>
      <c r="AZ275" s="119"/>
      <c r="BJ275" s="119"/>
      <c r="BT275" s="119"/>
      <c r="CD275" s="119"/>
      <c r="CN275" s="119"/>
      <c r="CX275" s="119"/>
      <c r="CY275" s="119"/>
      <c r="DH275" s="386"/>
      <c r="DI275" s="386"/>
      <c r="DJ275" s="390"/>
      <c r="DK275" s="390"/>
      <c r="DL275" s="390"/>
      <c r="DM275" s="390"/>
      <c r="DN275" s="390"/>
      <c r="DO275" s="390"/>
      <c r="DR275" s="119"/>
      <c r="EB275" s="119"/>
      <c r="EL275" s="119"/>
      <c r="EV275" s="119"/>
      <c r="FF275" s="119"/>
      <c r="FP275" s="119"/>
      <c r="FZ275" s="119"/>
      <c r="GJ275" s="119"/>
      <c r="GT275" s="119"/>
      <c r="HD275" s="119"/>
      <c r="HN275" s="119"/>
      <c r="HX275" s="119"/>
      <c r="IH275" s="119"/>
      <c r="IR275" s="119"/>
      <c r="JB275" s="119"/>
      <c r="JL275" s="119"/>
      <c r="JV275" s="119"/>
    </row>
    <row xmlns:x14ac="http://schemas.microsoft.com/office/spreadsheetml/2009/9/ac" r="276" s="3" customFormat="true" x14ac:dyDescent="0.25">
      <c r="A276" s="393"/>
      <c r="B276" s="119"/>
      <c r="L276" s="119"/>
      <c r="V276" s="119"/>
      <c r="AF276" s="119"/>
      <c r="AP276" s="119"/>
      <c r="AZ276" s="119"/>
      <c r="BJ276" s="119"/>
      <c r="BT276" s="119"/>
      <c r="CD276" s="119"/>
      <c r="CN276" s="119"/>
      <c r="CX276" s="119"/>
      <c r="CY276" s="119"/>
      <c r="DH276" s="386"/>
      <c r="DI276" s="386"/>
      <c r="DJ276" s="390"/>
      <c r="DK276" s="390"/>
      <c r="DL276" s="390"/>
      <c r="DM276" s="390"/>
      <c r="DN276" s="390"/>
      <c r="DO276" s="390"/>
      <c r="DR276" s="119"/>
      <c r="EB276" s="119"/>
      <c r="EL276" s="119"/>
      <c r="EV276" s="119"/>
      <c r="FF276" s="119"/>
      <c r="FP276" s="119"/>
      <c r="FZ276" s="119"/>
      <c r="GJ276" s="119"/>
      <c r="GT276" s="119"/>
      <c r="HD276" s="119"/>
      <c r="HN276" s="119"/>
      <c r="HX276" s="119"/>
      <c r="IH276" s="119"/>
      <c r="IR276" s="119"/>
      <c r="JB276" s="119"/>
      <c r="JL276" s="119"/>
      <c r="JV276" s="119"/>
    </row>
    <row xmlns:x14ac="http://schemas.microsoft.com/office/spreadsheetml/2009/9/ac" r="277" s="3" customFormat="true" x14ac:dyDescent="0.25">
      <c r="A277" s="393"/>
      <c r="B277" s="119"/>
      <c r="L277" s="119"/>
      <c r="V277" s="119"/>
      <c r="AF277" s="119"/>
      <c r="AP277" s="119"/>
      <c r="AZ277" s="119"/>
      <c r="BJ277" s="119"/>
      <c r="BT277" s="119"/>
      <c r="CD277" s="119"/>
      <c r="CN277" s="119"/>
      <c r="CX277" s="119"/>
      <c r="CY277" s="119"/>
      <c r="DH277" s="386"/>
      <c r="DI277" s="386"/>
      <c r="DJ277" s="390"/>
      <c r="DK277" s="390"/>
      <c r="DL277" s="390"/>
      <c r="DM277" s="390"/>
      <c r="DN277" s="390"/>
      <c r="DO277" s="390"/>
      <c r="DR277" s="119"/>
      <c r="EB277" s="119"/>
      <c r="EL277" s="119"/>
      <c r="EV277" s="119"/>
      <c r="FF277" s="119"/>
      <c r="FP277" s="119"/>
      <c r="FZ277" s="119"/>
      <c r="GJ277" s="119"/>
      <c r="GT277" s="119"/>
      <c r="HD277" s="119"/>
      <c r="HN277" s="119"/>
      <c r="HX277" s="119"/>
      <c r="IH277" s="119"/>
      <c r="IR277" s="119"/>
      <c r="JB277" s="119"/>
      <c r="JL277" s="119"/>
      <c r="JV277" s="119"/>
    </row>
    <row xmlns:x14ac="http://schemas.microsoft.com/office/spreadsheetml/2009/9/ac" r="278" s="3" customFormat="true" x14ac:dyDescent="0.25">
      <c r="A278" s="393"/>
      <c r="B278" s="119"/>
      <c r="L278" s="119"/>
      <c r="V278" s="119"/>
      <c r="AF278" s="119"/>
      <c r="AP278" s="119"/>
      <c r="AZ278" s="119"/>
      <c r="BJ278" s="119"/>
      <c r="BT278" s="119"/>
      <c r="CD278" s="119"/>
      <c r="CN278" s="119"/>
      <c r="CX278" s="119"/>
      <c r="CY278" s="119"/>
      <c r="DH278" s="386"/>
      <c r="DI278" s="386"/>
      <c r="DJ278" s="390"/>
      <c r="DK278" s="390"/>
      <c r="DL278" s="390"/>
      <c r="DM278" s="390"/>
      <c r="DN278" s="390"/>
      <c r="DO278" s="390"/>
      <c r="DR278" s="119"/>
      <c r="EB278" s="119"/>
      <c r="EL278" s="119"/>
      <c r="EV278" s="119"/>
      <c r="FF278" s="119"/>
      <c r="FP278" s="119"/>
      <c r="FZ278" s="119"/>
      <c r="GJ278" s="119"/>
      <c r="GT278" s="119"/>
      <c r="HD278" s="119"/>
      <c r="HN278" s="119"/>
      <c r="HX278" s="119"/>
      <c r="IH278" s="119"/>
      <c r="IR278" s="119"/>
      <c r="JB278" s="119"/>
      <c r="JL278" s="119"/>
      <c r="JV278" s="119"/>
    </row>
    <row xmlns:x14ac="http://schemas.microsoft.com/office/spreadsheetml/2009/9/ac" r="279" s="3" customFormat="true" x14ac:dyDescent="0.25">
      <c r="A279" s="393"/>
      <c r="B279" s="119"/>
      <c r="L279" s="119"/>
      <c r="V279" s="119"/>
      <c r="AF279" s="119"/>
      <c r="AP279" s="119"/>
      <c r="AZ279" s="119"/>
      <c r="BJ279" s="119"/>
      <c r="BT279" s="119"/>
      <c r="CD279" s="119"/>
      <c r="CN279" s="119"/>
      <c r="CX279" s="119"/>
      <c r="CY279" s="119"/>
      <c r="DH279" s="386"/>
      <c r="DI279" s="386"/>
      <c r="DJ279" s="390"/>
      <c r="DK279" s="390"/>
      <c r="DL279" s="390"/>
      <c r="DM279" s="390"/>
      <c r="DN279" s="390"/>
      <c r="DO279" s="390"/>
      <c r="DR279" s="119"/>
      <c r="EB279" s="119"/>
      <c r="EL279" s="119"/>
      <c r="EV279" s="119"/>
      <c r="FF279" s="119"/>
      <c r="FP279" s="119"/>
      <c r="FZ279" s="119"/>
      <c r="GJ279" s="119"/>
      <c r="GT279" s="119"/>
      <c r="HD279" s="119"/>
      <c r="HN279" s="119"/>
      <c r="HX279" s="119"/>
      <c r="IH279" s="119"/>
      <c r="IR279" s="119"/>
      <c r="JB279" s="119"/>
      <c r="JL279" s="119"/>
      <c r="JV279" s="119"/>
    </row>
    <row xmlns:x14ac="http://schemas.microsoft.com/office/spreadsheetml/2009/9/ac" r="280" s="3" customFormat="true" x14ac:dyDescent="0.25">
      <c r="A280" s="393"/>
      <c r="B280" s="119"/>
      <c r="L280" s="119"/>
      <c r="V280" s="119"/>
      <c r="AF280" s="119"/>
      <c r="AP280" s="119"/>
      <c r="AZ280" s="119"/>
      <c r="BJ280" s="119"/>
      <c r="BT280" s="119"/>
      <c r="CD280" s="119"/>
      <c r="CN280" s="119"/>
      <c r="CX280" s="119"/>
      <c r="CY280" s="119"/>
      <c r="DH280" s="386"/>
      <c r="DI280" s="386"/>
      <c r="DJ280" s="390"/>
      <c r="DK280" s="390"/>
      <c r="DL280" s="390"/>
      <c r="DM280" s="390"/>
      <c r="DN280" s="390"/>
      <c r="DO280" s="390"/>
      <c r="DR280" s="119"/>
      <c r="EB280" s="119"/>
      <c r="EL280" s="119"/>
      <c r="EV280" s="119"/>
      <c r="FF280" s="119"/>
      <c r="FP280" s="119"/>
      <c r="FZ280" s="119"/>
      <c r="GJ280" s="119"/>
      <c r="GT280" s="119"/>
      <c r="HD280" s="119"/>
      <c r="HN280" s="119"/>
      <c r="HX280" s="119"/>
      <c r="IH280" s="119"/>
      <c r="IR280" s="119"/>
      <c r="JB280" s="119"/>
      <c r="JL280" s="119"/>
      <c r="JV280" s="119"/>
    </row>
    <row xmlns:x14ac="http://schemas.microsoft.com/office/spreadsheetml/2009/9/ac" r="281" s="3" customFormat="true" x14ac:dyDescent="0.25">
      <c r="A281" s="393"/>
      <c r="B281" s="119"/>
      <c r="L281" s="119"/>
      <c r="V281" s="119"/>
      <c r="AF281" s="119"/>
      <c r="AP281" s="119"/>
      <c r="AZ281" s="119"/>
      <c r="BJ281" s="119"/>
      <c r="BT281" s="119"/>
      <c r="CD281" s="119"/>
      <c r="CN281" s="119"/>
      <c r="CX281" s="119"/>
      <c r="CY281" s="119"/>
      <c r="DH281" s="386"/>
      <c r="DI281" s="386"/>
      <c r="DJ281" s="390"/>
      <c r="DK281" s="390"/>
      <c r="DL281" s="390"/>
      <c r="DM281" s="390"/>
      <c r="DN281" s="390"/>
      <c r="DO281" s="390"/>
      <c r="DR281" s="119"/>
      <c r="EB281" s="119"/>
      <c r="EL281" s="119"/>
      <c r="EV281" s="119"/>
      <c r="FF281" s="119"/>
      <c r="FP281" s="119"/>
      <c r="FZ281" s="119"/>
      <c r="GJ281" s="119"/>
      <c r="GT281" s="119"/>
      <c r="HD281" s="119"/>
      <c r="HN281" s="119"/>
      <c r="HX281" s="119"/>
      <c r="IH281" s="119"/>
      <c r="IR281" s="119"/>
      <c r="JB281" s="119"/>
      <c r="JL281" s="119"/>
      <c r="JV281" s="119"/>
    </row>
    <row xmlns:x14ac="http://schemas.microsoft.com/office/spreadsheetml/2009/9/ac" r="282" s="3" customFormat="true" x14ac:dyDescent="0.25">
      <c r="A282" s="393"/>
      <c r="B282" s="119"/>
      <c r="L282" s="119"/>
      <c r="V282" s="119"/>
      <c r="AF282" s="119"/>
      <c r="AP282" s="119"/>
      <c r="AZ282" s="119"/>
      <c r="BJ282" s="119"/>
      <c r="BT282" s="119"/>
      <c r="CD282" s="119"/>
      <c r="CN282" s="119"/>
      <c r="CX282" s="119"/>
      <c r="CY282" s="119"/>
      <c r="DH282" s="386"/>
      <c r="DI282" s="386"/>
      <c r="DJ282" s="390"/>
      <c r="DK282" s="390"/>
      <c r="DL282" s="390"/>
      <c r="DM282" s="390"/>
      <c r="DN282" s="390"/>
      <c r="DO282" s="390"/>
      <c r="DR282" s="119"/>
      <c r="EB282" s="119"/>
      <c r="EL282" s="119"/>
      <c r="EV282" s="119"/>
      <c r="FF282" s="119"/>
      <c r="FP282" s="119"/>
      <c r="FZ282" s="119"/>
      <c r="GJ282" s="119"/>
      <c r="GT282" s="119"/>
      <c r="HD282" s="119"/>
      <c r="HN282" s="119"/>
      <c r="HX282" s="119"/>
      <c r="IH282" s="119"/>
      <c r="IR282" s="119"/>
      <c r="JB282" s="119"/>
      <c r="JL282" s="119"/>
      <c r="JV282" s="119"/>
    </row>
    <row xmlns:x14ac="http://schemas.microsoft.com/office/spreadsheetml/2009/9/ac" r="283" s="3" customFormat="true" x14ac:dyDescent="0.25">
      <c r="A283" s="393"/>
      <c r="B283" s="119"/>
      <c r="L283" s="119"/>
      <c r="V283" s="119"/>
      <c r="AF283" s="119"/>
      <c r="AP283" s="119"/>
      <c r="AZ283" s="119"/>
      <c r="BJ283" s="119"/>
      <c r="BT283" s="119"/>
      <c r="CD283" s="119"/>
      <c r="CN283" s="119"/>
      <c r="CX283" s="119"/>
      <c r="CY283" s="119"/>
      <c r="DH283" s="386"/>
      <c r="DI283" s="386"/>
      <c r="DJ283" s="390"/>
      <c r="DK283" s="390"/>
      <c r="DL283" s="390"/>
      <c r="DM283" s="390"/>
      <c r="DN283" s="390"/>
      <c r="DO283" s="390"/>
      <c r="DR283" s="119"/>
      <c r="EB283" s="119"/>
      <c r="EL283" s="119"/>
      <c r="EV283" s="119"/>
      <c r="FF283" s="119"/>
      <c r="FP283" s="119"/>
      <c r="FZ283" s="119"/>
      <c r="GJ283" s="119"/>
      <c r="GT283" s="119"/>
      <c r="HD283" s="119"/>
      <c r="HN283" s="119"/>
      <c r="HX283" s="119"/>
      <c r="IH283" s="119"/>
      <c r="IR283" s="119"/>
      <c r="JB283" s="119"/>
      <c r="JL283" s="119"/>
      <c r="JV283" s="119"/>
    </row>
    <row xmlns:x14ac="http://schemas.microsoft.com/office/spreadsheetml/2009/9/ac" r="284" s="3" customFormat="true" x14ac:dyDescent="0.25">
      <c r="A284" s="393"/>
      <c r="B284" s="119"/>
      <c r="L284" s="119"/>
      <c r="V284" s="119"/>
      <c r="AF284" s="119"/>
      <c r="AP284" s="119"/>
      <c r="AZ284" s="119"/>
      <c r="BJ284" s="119"/>
      <c r="BT284" s="119"/>
      <c r="CD284" s="119"/>
      <c r="CN284" s="119"/>
      <c r="CX284" s="119"/>
      <c r="CY284" s="119"/>
      <c r="DH284" s="386"/>
      <c r="DI284" s="386"/>
      <c r="DJ284" s="390"/>
      <c r="DK284" s="390"/>
      <c r="DL284" s="390"/>
      <c r="DM284" s="390"/>
      <c r="DN284" s="390"/>
      <c r="DO284" s="390"/>
      <c r="DR284" s="119"/>
      <c r="EB284" s="119"/>
      <c r="EL284" s="119"/>
      <c r="EV284" s="119"/>
      <c r="FF284" s="119"/>
      <c r="FP284" s="119"/>
      <c r="FZ284" s="119"/>
      <c r="GJ284" s="119"/>
      <c r="GT284" s="119"/>
      <c r="HD284" s="119"/>
      <c r="HN284" s="119"/>
      <c r="HX284" s="119"/>
      <c r="IH284" s="119"/>
      <c r="IR284" s="119"/>
      <c r="JB284" s="119"/>
      <c r="JL284" s="119"/>
      <c r="JV284" s="119"/>
    </row>
    <row xmlns:x14ac="http://schemas.microsoft.com/office/spreadsheetml/2009/9/ac" r="285" s="3" customFormat="true" x14ac:dyDescent="0.25">
      <c r="A285" s="393"/>
      <c r="B285" s="119"/>
      <c r="L285" s="119"/>
      <c r="V285" s="119"/>
      <c r="AF285" s="119"/>
      <c r="AP285" s="119"/>
      <c r="AZ285" s="119"/>
      <c r="BJ285" s="119"/>
      <c r="BT285" s="119"/>
      <c r="CD285" s="119"/>
      <c r="CN285" s="119"/>
      <c r="CX285" s="119"/>
      <c r="CY285" s="119"/>
      <c r="DH285" s="386"/>
      <c r="DI285" s="386"/>
      <c r="DJ285" s="390"/>
      <c r="DK285" s="390"/>
      <c r="DL285" s="390"/>
      <c r="DM285" s="390"/>
      <c r="DN285" s="390"/>
      <c r="DO285" s="390"/>
      <c r="DR285" s="119"/>
      <c r="EB285" s="119"/>
      <c r="EL285" s="119"/>
      <c r="EV285" s="119"/>
      <c r="FF285" s="119"/>
      <c r="FP285" s="119"/>
      <c r="FZ285" s="119"/>
      <c r="GJ285" s="119"/>
      <c r="GT285" s="119"/>
      <c r="HD285" s="119"/>
      <c r="HN285" s="119"/>
      <c r="HX285" s="119"/>
      <c r="IH285" s="119"/>
      <c r="IR285" s="119"/>
      <c r="JB285" s="119"/>
      <c r="JL285" s="119"/>
      <c r="JV285" s="119"/>
    </row>
    <row xmlns:x14ac="http://schemas.microsoft.com/office/spreadsheetml/2009/9/ac" r="286" s="3" customFormat="true" x14ac:dyDescent="0.25">
      <c r="A286" s="393"/>
      <c r="B286" s="119"/>
      <c r="L286" s="119"/>
      <c r="V286" s="119"/>
      <c r="AF286" s="119"/>
      <c r="AP286" s="119"/>
      <c r="AZ286" s="119"/>
      <c r="BJ286" s="119"/>
      <c r="BT286" s="119"/>
      <c r="CD286" s="119"/>
      <c r="CN286" s="119"/>
      <c r="CX286" s="119"/>
      <c r="CY286" s="119"/>
      <c r="DH286" s="386"/>
      <c r="DI286" s="386"/>
      <c r="DJ286" s="390"/>
      <c r="DK286" s="390"/>
      <c r="DL286" s="390"/>
      <c r="DM286" s="390"/>
      <c r="DN286" s="390"/>
      <c r="DO286" s="390"/>
      <c r="DR286" s="119"/>
      <c r="EB286" s="119"/>
      <c r="EL286" s="119"/>
      <c r="EV286" s="119"/>
      <c r="FF286" s="119"/>
      <c r="FP286" s="119"/>
      <c r="FZ286" s="119"/>
      <c r="GJ286" s="119"/>
      <c r="GT286" s="119"/>
      <c r="HD286" s="119"/>
      <c r="HN286" s="119"/>
      <c r="HX286" s="119"/>
      <c r="IH286" s="119"/>
      <c r="IR286" s="119"/>
      <c r="JB286" s="119"/>
      <c r="JL286" s="119"/>
      <c r="JV286" s="119"/>
    </row>
    <row xmlns:x14ac="http://schemas.microsoft.com/office/spreadsheetml/2009/9/ac" r="287" s="3" customFormat="true" x14ac:dyDescent="0.25">
      <c r="A287" s="393"/>
      <c r="B287" s="119"/>
      <c r="L287" s="119"/>
      <c r="V287" s="119"/>
      <c r="AF287" s="119"/>
      <c r="AP287" s="119"/>
      <c r="AZ287" s="119"/>
      <c r="BJ287" s="119"/>
      <c r="BT287" s="119"/>
      <c r="CD287" s="119"/>
      <c r="CN287" s="119"/>
      <c r="CX287" s="119"/>
      <c r="CY287" s="119"/>
      <c r="DH287" s="386"/>
      <c r="DI287" s="386"/>
      <c r="DJ287" s="390"/>
      <c r="DK287" s="390"/>
      <c r="DL287" s="390"/>
      <c r="DM287" s="390"/>
      <c r="DN287" s="390"/>
      <c r="DO287" s="390"/>
      <c r="DR287" s="119"/>
      <c r="EB287" s="119"/>
      <c r="EL287" s="119"/>
      <c r="EV287" s="119"/>
      <c r="FF287" s="119"/>
      <c r="FP287" s="119"/>
      <c r="FZ287" s="119"/>
      <c r="GJ287" s="119"/>
      <c r="GT287" s="119"/>
      <c r="HD287" s="119"/>
      <c r="HN287" s="119"/>
      <c r="HX287" s="119"/>
      <c r="IH287" s="119"/>
      <c r="IR287" s="119"/>
      <c r="JB287" s="119"/>
      <c r="JL287" s="119"/>
      <c r="JV287" s="119"/>
    </row>
    <row xmlns:x14ac="http://schemas.microsoft.com/office/spreadsheetml/2009/9/ac" r="288" s="3" customFormat="true" x14ac:dyDescent="0.25">
      <c r="A288" s="393"/>
      <c r="B288" s="119"/>
      <c r="L288" s="119"/>
      <c r="V288" s="119"/>
      <c r="AF288" s="119"/>
      <c r="AP288" s="119"/>
      <c r="AZ288" s="119"/>
      <c r="BJ288" s="119"/>
      <c r="BT288" s="119"/>
      <c r="CD288" s="119"/>
      <c r="CN288" s="119"/>
      <c r="CX288" s="119"/>
      <c r="CY288" s="119"/>
      <c r="DH288" s="386"/>
      <c r="DI288" s="386"/>
      <c r="DJ288" s="390"/>
      <c r="DK288" s="390"/>
      <c r="DL288" s="390"/>
      <c r="DM288" s="390"/>
      <c r="DN288" s="390"/>
      <c r="DO288" s="390"/>
      <c r="DR288" s="119"/>
      <c r="EB288" s="119"/>
      <c r="EL288" s="119"/>
      <c r="EV288" s="119"/>
      <c r="FF288" s="119"/>
      <c r="FP288" s="119"/>
      <c r="FZ288" s="119"/>
      <c r="GJ288" s="119"/>
      <c r="GT288" s="119"/>
      <c r="HD288" s="119"/>
      <c r="HN288" s="119"/>
      <c r="HX288" s="119"/>
      <c r="IH288" s="119"/>
      <c r="IR288" s="119"/>
      <c r="JB288" s="119"/>
      <c r="JL288" s="119"/>
      <c r="JV288" s="119"/>
    </row>
    <row xmlns:x14ac="http://schemas.microsoft.com/office/spreadsheetml/2009/9/ac" r="289" s="3" customFormat="true" x14ac:dyDescent="0.25">
      <c r="A289" s="393"/>
      <c r="B289" s="119"/>
      <c r="L289" s="119"/>
      <c r="V289" s="119"/>
      <c r="AF289" s="119"/>
      <c r="AP289" s="119"/>
      <c r="AZ289" s="119"/>
      <c r="BJ289" s="119"/>
      <c r="BT289" s="119"/>
      <c r="CD289" s="119"/>
      <c r="CN289" s="119"/>
      <c r="CX289" s="119"/>
      <c r="CY289" s="119"/>
      <c r="DH289" s="386"/>
      <c r="DI289" s="386"/>
      <c r="DJ289" s="390"/>
      <c r="DK289" s="390"/>
      <c r="DL289" s="390"/>
      <c r="DM289" s="390"/>
      <c r="DN289" s="390"/>
      <c r="DO289" s="390"/>
      <c r="DR289" s="119"/>
      <c r="EB289" s="119"/>
      <c r="EL289" s="119"/>
      <c r="EV289" s="119"/>
      <c r="FF289" s="119"/>
      <c r="FP289" s="119"/>
      <c r="FZ289" s="119"/>
      <c r="GJ289" s="119"/>
      <c r="GT289" s="119"/>
      <c r="HD289" s="119"/>
      <c r="HN289" s="119"/>
      <c r="HX289" s="119"/>
      <c r="IH289" s="119"/>
      <c r="IR289" s="119"/>
      <c r="JB289" s="119"/>
      <c r="JL289" s="119"/>
      <c r="JV289" s="119"/>
    </row>
    <row xmlns:x14ac="http://schemas.microsoft.com/office/spreadsheetml/2009/9/ac" r="290" s="3" customFormat="true" x14ac:dyDescent="0.25">
      <c r="A290" s="393"/>
      <c r="B290" s="119"/>
      <c r="L290" s="119"/>
      <c r="V290" s="119"/>
      <c r="AF290" s="119"/>
      <c r="AP290" s="119"/>
      <c r="AZ290" s="119"/>
      <c r="BJ290" s="119"/>
      <c r="BT290" s="119"/>
      <c r="CD290" s="119"/>
      <c r="CN290" s="119"/>
      <c r="CX290" s="119"/>
      <c r="CY290" s="119"/>
      <c r="DH290" s="386"/>
      <c r="DI290" s="386"/>
      <c r="DJ290" s="390"/>
      <c r="DK290" s="390"/>
      <c r="DL290" s="390"/>
      <c r="DM290" s="390"/>
      <c r="DN290" s="390"/>
      <c r="DO290" s="390"/>
      <c r="DR290" s="119"/>
      <c r="EB290" s="119"/>
      <c r="EL290" s="119"/>
      <c r="EV290" s="119"/>
      <c r="FF290" s="119"/>
      <c r="FP290" s="119"/>
      <c r="FZ290" s="119"/>
      <c r="GJ290" s="119"/>
      <c r="GT290" s="119"/>
      <c r="HD290" s="119"/>
      <c r="HN290" s="119"/>
      <c r="HX290" s="119"/>
      <c r="IH290" s="119"/>
      <c r="IR290" s="119"/>
      <c r="JB290" s="119"/>
      <c r="JL290" s="119"/>
      <c r="JV290" s="119"/>
    </row>
    <row xmlns:x14ac="http://schemas.microsoft.com/office/spreadsheetml/2009/9/ac" r="291" s="3" customFormat="true" x14ac:dyDescent="0.25">
      <c r="A291" s="393"/>
      <c r="B291" s="119"/>
      <c r="L291" s="119"/>
      <c r="V291" s="119"/>
      <c r="AF291" s="119"/>
      <c r="AP291" s="119"/>
      <c r="AZ291" s="119"/>
      <c r="BJ291" s="119"/>
      <c r="BT291" s="119"/>
      <c r="CD291" s="119"/>
      <c r="CN291" s="119"/>
      <c r="CX291" s="119"/>
      <c r="CY291" s="119"/>
      <c r="DH291" s="386"/>
      <c r="DI291" s="386"/>
      <c r="DJ291" s="390"/>
      <c r="DK291" s="390"/>
      <c r="DL291" s="390"/>
      <c r="DM291" s="390"/>
      <c r="DN291" s="390"/>
      <c r="DO291" s="390"/>
      <c r="DR291" s="119"/>
      <c r="EB291" s="119"/>
      <c r="EL291" s="119"/>
      <c r="EV291" s="119"/>
      <c r="FF291" s="119"/>
      <c r="FP291" s="119"/>
      <c r="FZ291" s="119"/>
      <c r="GJ291" s="119"/>
      <c r="GT291" s="119"/>
      <c r="HD291" s="119"/>
      <c r="HN291" s="119"/>
      <c r="HX291" s="119"/>
      <c r="IH291" s="119"/>
      <c r="IR291" s="119"/>
      <c r="JB291" s="119"/>
      <c r="JL291" s="119"/>
      <c r="JV291" s="119"/>
    </row>
    <row xmlns:x14ac="http://schemas.microsoft.com/office/spreadsheetml/2009/9/ac" r="292" s="3" customFormat="true" x14ac:dyDescent="0.25">
      <c r="A292" s="393"/>
      <c r="B292" s="119"/>
      <c r="L292" s="119"/>
      <c r="V292" s="119"/>
      <c r="AF292" s="119"/>
      <c r="AP292" s="119"/>
      <c r="AZ292" s="119"/>
      <c r="BJ292" s="119"/>
      <c r="BT292" s="119"/>
      <c r="CD292" s="119"/>
      <c r="CN292" s="119"/>
      <c r="CX292" s="119"/>
      <c r="CY292" s="119"/>
      <c r="DH292" s="386"/>
      <c r="DI292" s="386"/>
      <c r="DJ292" s="390"/>
      <c r="DK292" s="390"/>
      <c r="DL292" s="390"/>
      <c r="DM292" s="390"/>
      <c r="DN292" s="390"/>
      <c r="DO292" s="390"/>
      <c r="DR292" s="119"/>
      <c r="EB292" s="119"/>
      <c r="EL292" s="119"/>
      <c r="EV292" s="119"/>
      <c r="FF292" s="119"/>
      <c r="FP292" s="119"/>
      <c r="FZ292" s="119"/>
      <c r="GJ292" s="119"/>
      <c r="GT292" s="119"/>
      <c r="HD292" s="119"/>
      <c r="HN292" s="119"/>
      <c r="HX292" s="119"/>
      <c r="IH292" s="119"/>
      <c r="IR292" s="119"/>
      <c r="JB292" s="119"/>
      <c r="JL292" s="119"/>
      <c r="JV292" s="119"/>
    </row>
    <row xmlns:x14ac="http://schemas.microsoft.com/office/spreadsheetml/2009/9/ac" r="293" s="3" customFormat="true" x14ac:dyDescent="0.25">
      <c r="A293" s="393"/>
      <c r="B293" s="119"/>
      <c r="L293" s="119"/>
      <c r="V293" s="119"/>
      <c r="AF293" s="119"/>
      <c r="AP293" s="119"/>
      <c r="AZ293" s="119"/>
      <c r="BJ293" s="119"/>
      <c r="BT293" s="119"/>
      <c r="CD293" s="119"/>
      <c r="CN293" s="119"/>
      <c r="CX293" s="119"/>
      <c r="CY293" s="119"/>
      <c r="DH293" s="386"/>
      <c r="DI293" s="386"/>
      <c r="DJ293" s="390"/>
      <c r="DK293" s="390"/>
      <c r="DL293" s="390"/>
      <c r="DM293" s="390"/>
      <c r="DN293" s="390"/>
      <c r="DO293" s="390"/>
      <c r="DR293" s="119"/>
      <c r="EB293" s="119"/>
      <c r="EL293" s="119"/>
      <c r="EV293" s="119"/>
      <c r="FF293" s="119"/>
      <c r="FP293" s="119"/>
      <c r="FZ293" s="119"/>
      <c r="GJ293" s="119"/>
      <c r="GT293" s="119"/>
      <c r="HD293" s="119"/>
      <c r="HN293" s="119"/>
      <c r="HX293" s="119"/>
      <c r="IH293" s="119"/>
      <c r="IR293" s="119"/>
      <c r="JB293" s="119"/>
      <c r="JL293" s="119"/>
      <c r="JV293" s="119"/>
    </row>
    <row xmlns:x14ac="http://schemas.microsoft.com/office/spreadsheetml/2009/9/ac" r="294" s="3" customFormat="true" x14ac:dyDescent="0.25">
      <c r="A294" s="393"/>
      <c r="B294" s="119"/>
      <c r="L294" s="119"/>
      <c r="V294" s="119"/>
      <c r="AF294" s="119"/>
      <c r="AP294" s="119"/>
      <c r="AZ294" s="119"/>
      <c r="BJ294" s="119"/>
      <c r="BT294" s="119"/>
      <c r="CD294" s="119"/>
      <c r="CN294" s="119"/>
      <c r="CX294" s="119"/>
      <c r="CY294" s="119"/>
      <c r="DH294" s="386"/>
      <c r="DI294" s="386"/>
      <c r="DJ294" s="390"/>
      <c r="DK294" s="390"/>
      <c r="DL294" s="390"/>
      <c r="DM294" s="390"/>
      <c r="DN294" s="390"/>
      <c r="DO294" s="390"/>
      <c r="DR294" s="119"/>
      <c r="EB294" s="119"/>
      <c r="EL294" s="119"/>
      <c r="EV294" s="119"/>
      <c r="FF294" s="119"/>
      <c r="FP294" s="119"/>
      <c r="FZ294" s="119"/>
      <c r="GJ294" s="119"/>
      <c r="GT294" s="119"/>
      <c r="HD294" s="119"/>
      <c r="HN294" s="119"/>
      <c r="HX294" s="119"/>
      <c r="IH294" s="119"/>
      <c r="IR294" s="119"/>
      <c r="JB294" s="119"/>
      <c r="JL294" s="119"/>
      <c r="JV294" s="119"/>
    </row>
    <row xmlns:x14ac="http://schemas.microsoft.com/office/spreadsheetml/2009/9/ac" r="295" s="3" customFormat="true" x14ac:dyDescent="0.25">
      <c r="A295" s="393"/>
      <c r="B295" s="119"/>
      <c r="L295" s="119"/>
      <c r="V295" s="119"/>
      <c r="AF295" s="119"/>
      <c r="AP295" s="119"/>
      <c r="AZ295" s="119"/>
      <c r="BJ295" s="119"/>
      <c r="BT295" s="119"/>
      <c r="CD295" s="119"/>
      <c r="CN295" s="119"/>
      <c r="CX295" s="119"/>
      <c r="CY295" s="119"/>
      <c r="DH295" s="386"/>
      <c r="DI295" s="386"/>
      <c r="DJ295" s="390"/>
      <c r="DK295" s="390"/>
      <c r="DL295" s="390"/>
      <c r="DM295" s="390"/>
      <c r="DN295" s="390"/>
      <c r="DO295" s="390"/>
      <c r="DR295" s="119"/>
      <c r="EB295" s="119"/>
      <c r="EL295" s="119"/>
      <c r="EV295" s="119"/>
      <c r="FF295" s="119"/>
      <c r="FP295" s="119"/>
      <c r="FZ295" s="119"/>
      <c r="GJ295" s="119"/>
      <c r="GT295" s="119"/>
      <c r="HD295" s="119"/>
      <c r="HN295" s="119"/>
      <c r="HX295" s="119"/>
      <c r="IH295" s="119"/>
      <c r="IR295" s="119"/>
      <c r="JB295" s="119"/>
      <c r="JL295" s="119"/>
      <c r="JV295" s="119"/>
    </row>
    <row xmlns:x14ac="http://schemas.microsoft.com/office/spreadsheetml/2009/9/ac" r="296" s="3" customFormat="true" x14ac:dyDescent="0.25">
      <c r="A296" s="393"/>
      <c r="B296" s="119"/>
      <c r="L296" s="119"/>
      <c r="V296" s="119"/>
      <c r="AF296" s="119"/>
      <c r="AP296" s="119"/>
      <c r="AZ296" s="119"/>
      <c r="BJ296" s="119"/>
      <c r="BT296" s="119"/>
      <c r="CD296" s="119"/>
      <c r="CN296" s="119"/>
      <c r="CX296" s="119"/>
      <c r="CY296" s="119"/>
      <c r="DH296" s="386"/>
      <c r="DI296" s="386"/>
      <c r="DJ296" s="390"/>
      <c r="DK296" s="390"/>
      <c r="DL296" s="390"/>
      <c r="DM296" s="390"/>
      <c r="DN296" s="390"/>
      <c r="DO296" s="390"/>
      <c r="DR296" s="119"/>
      <c r="EB296" s="119"/>
      <c r="EL296" s="119"/>
      <c r="EV296" s="119"/>
      <c r="FF296" s="119"/>
      <c r="FP296" s="119"/>
      <c r="FZ296" s="119"/>
      <c r="GJ296" s="119"/>
      <c r="GT296" s="119"/>
      <c r="HD296" s="119"/>
      <c r="HN296" s="119"/>
      <c r="HX296" s="119"/>
      <c r="IH296" s="119"/>
      <c r="IR296" s="119"/>
      <c r="JB296" s="119"/>
      <c r="JL296" s="119"/>
      <c r="JV296" s="119"/>
    </row>
    <row xmlns:x14ac="http://schemas.microsoft.com/office/spreadsheetml/2009/9/ac" r="297" s="3" customFormat="true" x14ac:dyDescent="0.25">
      <c r="A297" s="393"/>
      <c r="B297" s="119"/>
      <c r="L297" s="119"/>
      <c r="V297" s="119"/>
      <c r="AF297" s="119"/>
      <c r="AP297" s="119"/>
      <c r="AZ297" s="119"/>
      <c r="BJ297" s="119"/>
      <c r="BT297" s="119"/>
      <c r="CD297" s="119"/>
      <c r="CN297" s="119"/>
      <c r="CX297" s="119"/>
      <c r="CY297" s="119"/>
      <c r="DH297" s="386"/>
      <c r="DI297" s="386"/>
      <c r="DJ297" s="390"/>
      <c r="DK297" s="390"/>
      <c r="DL297" s="390"/>
      <c r="DM297" s="390"/>
      <c r="DN297" s="390"/>
      <c r="DO297" s="390"/>
      <c r="DR297" s="119"/>
      <c r="EB297" s="119"/>
      <c r="EL297" s="119"/>
      <c r="EV297" s="119"/>
      <c r="FF297" s="119"/>
      <c r="FP297" s="119"/>
      <c r="FZ297" s="119"/>
      <c r="GJ297" s="119"/>
      <c r="GT297" s="119"/>
      <c r="HD297" s="119"/>
      <c r="HN297" s="119"/>
      <c r="HX297" s="119"/>
      <c r="IH297" s="119"/>
      <c r="IR297" s="119"/>
      <c r="JB297" s="119"/>
      <c r="JL297" s="119"/>
      <c r="JV297" s="119"/>
    </row>
    <row xmlns:x14ac="http://schemas.microsoft.com/office/spreadsheetml/2009/9/ac" r="298" s="3" customFormat="true" x14ac:dyDescent="0.25">
      <c r="A298" s="393"/>
      <c r="B298" s="119"/>
      <c r="L298" s="119"/>
      <c r="V298" s="119"/>
      <c r="AF298" s="119"/>
      <c r="AP298" s="119"/>
      <c r="AZ298" s="119"/>
      <c r="BJ298" s="119"/>
      <c r="BT298" s="119"/>
      <c r="CD298" s="119"/>
      <c r="CN298" s="119"/>
      <c r="CX298" s="119"/>
      <c r="CY298" s="119"/>
      <c r="DH298" s="386"/>
      <c r="DI298" s="386"/>
      <c r="DJ298" s="390"/>
      <c r="DK298" s="390"/>
      <c r="DL298" s="390"/>
      <c r="DM298" s="390"/>
      <c r="DN298" s="390"/>
      <c r="DO298" s="390"/>
      <c r="DR298" s="119"/>
      <c r="EB298" s="119"/>
      <c r="EL298" s="119"/>
      <c r="EV298" s="119"/>
      <c r="FF298" s="119"/>
      <c r="FP298" s="119"/>
      <c r="FZ298" s="119"/>
      <c r="GJ298" s="119"/>
      <c r="GT298" s="119"/>
      <c r="HD298" s="119"/>
      <c r="HN298" s="119"/>
      <c r="HX298" s="119"/>
      <c r="IH298" s="119"/>
      <c r="IR298" s="119"/>
      <c r="JB298" s="119"/>
      <c r="JL298" s="119"/>
      <c r="JV298" s="119"/>
    </row>
    <row xmlns:x14ac="http://schemas.microsoft.com/office/spreadsheetml/2009/9/ac" r="299" s="3" customFormat="true" x14ac:dyDescent="0.25">
      <c r="A299" s="393"/>
      <c r="B299" s="119"/>
      <c r="L299" s="119"/>
      <c r="V299" s="119"/>
      <c r="AF299" s="119"/>
      <c r="AP299" s="119"/>
      <c r="AZ299" s="119"/>
      <c r="BJ299" s="119"/>
      <c r="BT299" s="119"/>
      <c r="CD299" s="119"/>
      <c r="CN299" s="119"/>
      <c r="CX299" s="119"/>
      <c r="CY299" s="119"/>
      <c r="DH299" s="386"/>
      <c r="DI299" s="386"/>
      <c r="DJ299" s="390"/>
      <c r="DK299" s="390"/>
      <c r="DL299" s="390"/>
      <c r="DM299" s="390"/>
      <c r="DN299" s="390"/>
      <c r="DO299" s="390"/>
      <c r="DR299" s="119"/>
      <c r="EB299" s="119"/>
      <c r="EL299" s="119"/>
      <c r="EV299" s="119"/>
      <c r="FF299" s="119"/>
      <c r="FP299" s="119"/>
      <c r="FZ299" s="119"/>
      <c r="GJ299" s="119"/>
      <c r="GT299" s="119"/>
      <c r="HD299" s="119"/>
      <c r="HN299" s="119"/>
      <c r="HX299" s="119"/>
      <c r="IH299" s="119"/>
      <c r="IR299" s="119"/>
      <c r="JB299" s="119"/>
      <c r="JL299" s="119"/>
      <c r="JV299" s="119"/>
    </row>
    <row xmlns:x14ac="http://schemas.microsoft.com/office/spreadsheetml/2009/9/ac" r="300" s="3" customFormat="true" x14ac:dyDescent="0.25">
      <c r="A300" s="393"/>
      <c r="B300" s="119"/>
      <c r="L300" s="119"/>
      <c r="V300" s="119"/>
      <c r="AF300" s="119"/>
      <c r="AP300" s="119"/>
      <c r="AZ300" s="119"/>
      <c r="BJ300" s="119"/>
      <c r="BT300" s="119"/>
      <c r="CD300" s="119"/>
      <c r="CN300" s="119"/>
      <c r="CX300" s="119"/>
      <c r="CY300" s="119"/>
      <c r="DH300" s="386"/>
      <c r="DI300" s="386"/>
      <c r="DJ300" s="390"/>
      <c r="DK300" s="390"/>
      <c r="DL300" s="390"/>
      <c r="DM300" s="390"/>
      <c r="DN300" s="390"/>
      <c r="DO300" s="390"/>
      <c r="DR300" s="119"/>
      <c r="EB300" s="119"/>
      <c r="EL300" s="119"/>
      <c r="EV300" s="119"/>
      <c r="FF300" s="119"/>
      <c r="FP300" s="119"/>
      <c r="FZ300" s="119"/>
      <c r="GJ300" s="119"/>
      <c r="GT300" s="119"/>
      <c r="HD300" s="119"/>
      <c r="HN300" s="119"/>
      <c r="HX300" s="119"/>
      <c r="IH300" s="119"/>
      <c r="IR300" s="119"/>
      <c r="JB300" s="119"/>
      <c r="JL300" s="119"/>
      <c r="JV300" s="119"/>
    </row>
    <row xmlns:x14ac="http://schemas.microsoft.com/office/spreadsheetml/2009/9/ac" r="301" s="3" customFormat="true" x14ac:dyDescent="0.25">
      <c r="A301" s="393"/>
      <c r="B301" s="119"/>
      <c r="L301" s="119"/>
      <c r="V301" s="119"/>
      <c r="AF301" s="119"/>
      <c r="AP301" s="119"/>
      <c r="AZ301" s="119"/>
      <c r="BJ301" s="119"/>
      <c r="BT301" s="119"/>
      <c r="CD301" s="119"/>
      <c r="CN301" s="119"/>
      <c r="CX301" s="119"/>
      <c r="CY301" s="119"/>
      <c r="DH301" s="386"/>
      <c r="DI301" s="386"/>
      <c r="DJ301" s="390"/>
      <c r="DK301" s="390"/>
      <c r="DL301" s="390"/>
      <c r="DM301" s="390"/>
      <c r="DN301" s="390"/>
      <c r="DO301" s="390"/>
      <c r="DR301" s="119"/>
      <c r="EB301" s="119"/>
      <c r="EL301" s="119"/>
      <c r="EV301" s="119"/>
      <c r="FF301" s="119"/>
      <c r="FP301" s="119"/>
      <c r="FZ301" s="119"/>
      <c r="GJ301" s="119"/>
      <c r="GT301" s="119"/>
      <c r="HD301" s="119"/>
      <c r="HN301" s="119"/>
      <c r="HX301" s="119"/>
      <c r="IH301" s="119"/>
      <c r="IR301" s="119"/>
      <c r="JB301" s="119"/>
      <c r="JL301" s="119"/>
      <c r="JV301" s="119"/>
    </row>
    <row xmlns:x14ac="http://schemas.microsoft.com/office/spreadsheetml/2009/9/ac" r="302" s="3" customFormat="true" x14ac:dyDescent="0.25">
      <c r="A302" s="393"/>
      <c r="B302" s="119"/>
      <c r="L302" s="119"/>
      <c r="V302" s="119"/>
      <c r="AF302" s="119"/>
      <c r="AP302" s="119"/>
      <c r="AZ302" s="119"/>
      <c r="BJ302" s="119"/>
      <c r="BT302" s="119"/>
      <c r="CD302" s="119"/>
      <c r="CN302" s="119"/>
      <c r="CX302" s="119"/>
      <c r="CY302" s="119"/>
      <c r="DH302" s="386"/>
      <c r="DI302" s="386"/>
      <c r="DJ302" s="390"/>
      <c r="DK302" s="390"/>
      <c r="DL302" s="390"/>
      <c r="DM302" s="390"/>
      <c r="DN302" s="390"/>
      <c r="DO302" s="390"/>
      <c r="DR302" s="119"/>
      <c r="EB302" s="119"/>
      <c r="EL302" s="119"/>
      <c r="EV302" s="119"/>
      <c r="FF302" s="119"/>
      <c r="FP302" s="119"/>
      <c r="FZ302" s="119"/>
      <c r="GJ302" s="119"/>
      <c r="GT302" s="119"/>
      <c r="HD302" s="119"/>
      <c r="HN302" s="119"/>
      <c r="HX302" s="119"/>
      <c r="IH302" s="119"/>
      <c r="IR302" s="119"/>
      <c r="JB302" s="119"/>
      <c r="JL302" s="119"/>
      <c r="JV302" s="119"/>
    </row>
    <row xmlns:x14ac="http://schemas.microsoft.com/office/spreadsheetml/2009/9/ac" r="303" s="3" customFormat="true" x14ac:dyDescent="0.25">
      <c r="A303" s="393"/>
      <c r="B303" s="119"/>
      <c r="L303" s="119"/>
      <c r="V303" s="119"/>
      <c r="AF303" s="119"/>
      <c r="AP303" s="119"/>
      <c r="AZ303" s="119"/>
      <c r="BJ303" s="119"/>
      <c r="BT303" s="119"/>
      <c r="CD303" s="119"/>
      <c r="CN303" s="119"/>
      <c r="CX303" s="119"/>
      <c r="CY303" s="119"/>
      <c r="DH303" s="386"/>
      <c r="DI303" s="386"/>
      <c r="DJ303" s="390"/>
      <c r="DK303" s="390"/>
      <c r="DL303" s="390"/>
      <c r="DM303" s="390"/>
      <c r="DN303" s="390"/>
      <c r="DO303" s="390"/>
      <c r="DR303" s="119"/>
      <c r="EB303" s="119"/>
      <c r="EL303" s="119"/>
      <c r="EV303" s="119"/>
      <c r="FF303" s="119"/>
      <c r="FP303" s="119"/>
      <c r="FZ303" s="119"/>
      <c r="GJ303" s="119"/>
      <c r="GT303" s="119"/>
      <c r="HD303" s="119"/>
      <c r="HN303" s="119"/>
      <c r="HX303" s="119"/>
      <c r="IH303" s="119"/>
      <c r="IR303" s="119"/>
      <c r="JB303" s="119"/>
      <c r="JL303" s="119"/>
      <c r="JV303" s="119"/>
    </row>
    <row xmlns:x14ac="http://schemas.microsoft.com/office/spreadsheetml/2009/9/ac" r="304" s="3" customFormat="true" x14ac:dyDescent="0.25">
      <c r="A304" s="393"/>
      <c r="B304" s="119"/>
      <c r="L304" s="119"/>
      <c r="V304" s="119"/>
      <c r="AF304" s="119"/>
      <c r="AP304" s="119"/>
      <c r="AZ304" s="119"/>
      <c r="BJ304" s="119"/>
      <c r="BT304" s="119"/>
      <c r="CD304" s="119"/>
      <c r="CN304" s="119"/>
      <c r="CX304" s="119"/>
      <c r="CY304" s="119"/>
      <c r="DH304" s="386"/>
      <c r="DI304" s="386"/>
      <c r="DJ304" s="390"/>
      <c r="DK304" s="390"/>
      <c r="DL304" s="390"/>
      <c r="DM304" s="390"/>
      <c r="DN304" s="390"/>
      <c r="DO304" s="390"/>
      <c r="DR304" s="119"/>
      <c r="EB304" s="119"/>
      <c r="EL304" s="119"/>
      <c r="EV304" s="119"/>
      <c r="FF304" s="119"/>
      <c r="FP304" s="119"/>
      <c r="FZ304" s="119"/>
      <c r="GJ304" s="119"/>
      <c r="GT304" s="119"/>
      <c r="HD304" s="119"/>
      <c r="HN304" s="119"/>
      <c r="HX304" s="119"/>
      <c r="IH304" s="119"/>
      <c r="IR304" s="119"/>
      <c r="JB304" s="119"/>
      <c r="JL304" s="119"/>
      <c r="JV304" s="119"/>
    </row>
    <row xmlns:x14ac="http://schemas.microsoft.com/office/spreadsheetml/2009/9/ac" r="305" s="3" customFormat="true" x14ac:dyDescent="0.25">
      <c r="A305" s="393"/>
      <c r="B305" s="119"/>
      <c r="L305" s="119"/>
      <c r="V305" s="119"/>
      <c r="AF305" s="119"/>
      <c r="AP305" s="119"/>
      <c r="AZ305" s="119"/>
      <c r="BJ305" s="119"/>
      <c r="BT305" s="119"/>
      <c r="CD305" s="119"/>
      <c r="CN305" s="119"/>
      <c r="CX305" s="119"/>
      <c r="CY305" s="119"/>
      <c r="DH305" s="386"/>
      <c r="DI305" s="386"/>
      <c r="DJ305" s="390"/>
      <c r="DK305" s="390"/>
      <c r="DL305" s="390"/>
      <c r="DM305" s="390"/>
      <c r="DN305" s="390"/>
      <c r="DO305" s="390"/>
      <c r="DR305" s="119"/>
      <c r="EB305" s="119"/>
      <c r="EL305" s="119"/>
      <c r="EV305" s="119"/>
      <c r="FF305" s="119"/>
      <c r="FP305" s="119"/>
      <c r="FZ305" s="119"/>
      <c r="GJ305" s="119"/>
      <c r="GT305" s="119"/>
      <c r="HD305" s="119"/>
      <c r="HN305" s="119"/>
      <c r="HX305" s="119"/>
      <c r="IH305" s="119"/>
      <c r="IR305" s="119"/>
      <c r="JB305" s="119"/>
      <c r="JL305" s="119"/>
      <c r="JV305" s="119"/>
    </row>
    <row xmlns:x14ac="http://schemas.microsoft.com/office/spreadsheetml/2009/9/ac" r="306" s="3" customFormat="true" x14ac:dyDescent="0.25">
      <c r="A306" s="393"/>
      <c r="B306" s="119"/>
      <c r="L306" s="119"/>
      <c r="V306" s="119"/>
      <c r="AF306" s="119"/>
      <c r="AP306" s="119"/>
      <c r="AZ306" s="119"/>
      <c r="BJ306" s="119"/>
      <c r="BT306" s="119"/>
      <c r="CD306" s="119"/>
      <c r="CN306" s="119"/>
      <c r="CX306" s="119"/>
      <c r="CY306" s="119"/>
      <c r="DH306" s="386"/>
      <c r="DI306" s="386"/>
      <c r="DJ306" s="390"/>
      <c r="DK306" s="390"/>
      <c r="DL306" s="390"/>
      <c r="DM306" s="390"/>
      <c r="DN306" s="390"/>
      <c r="DO306" s="390"/>
      <c r="DR306" s="119"/>
      <c r="EB306" s="119"/>
      <c r="EL306" s="119"/>
      <c r="EV306" s="119"/>
      <c r="FF306" s="119"/>
      <c r="FP306" s="119"/>
      <c r="FZ306" s="119"/>
      <c r="GJ306" s="119"/>
      <c r="GT306" s="119"/>
      <c r="HD306" s="119"/>
      <c r="HN306" s="119"/>
      <c r="HX306" s="119"/>
      <c r="IH306" s="119"/>
      <c r="IR306" s="119"/>
      <c r="JB306" s="119"/>
      <c r="JL306" s="119"/>
      <c r="JV306" s="119"/>
    </row>
    <row xmlns:x14ac="http://schemas.microsoft.com/office/spreadsheetml/2009/9/ac" r="307" s="3" customFormat="true" x14ac:dyDescent="0.25">
      <c r="A307" s="393"/>
      <c r="B307" s="119"/>
      <c r="L307" s="119"/>
      <c r="V307" s="119"/>
      <c r="AF307" s="119"/>
      <c r="AP307" s="119"/>
      <c r="AZ307" s="119"/>
      <c r="BJ307" s="119"/>
      <c r="BT307" s="119"/>
      <c r="CD307" s="119"/>
      <c r="CN307" s="119"/>
      <c r="CX307" s="119"/>
      <c r="CY307" s="119"/>
      <c r="DH307" s="386"/>
      <c r="DI307" s="386"/>
      <c r="DJ307" s="390"/>
      <c r="DK307" s="390"/>
      <c r="DL307" s="390"/>
      <c r="DM307" s="390"/>
      <c r="DN307" s="390"/>
      <c r="DO307" s="390"/>
      <c r="DR307" s="119"/>
      <c r="EB307" s="119"/>
      <c r="EL307" s="119"/>
      <c r="EV307" s="119"/>
      <c r="FF307" s="119"/>
      <c r="FP307" s="119"/>
      <c r="FZ307" s="119"/>
      <c r="GJ307" s="119"/>
      <c r="GT307" s="119"/>
      <c r="HD307" s="119"/>
      <c r="HN307" s="119"/>
      <c r="HX307" s="119"/>
      <c r="IH307" s="119"/>
      <c r="IR307" s="119"/>
      <c r="JB307" s="119"/>
      <c r="JL307" s="119"/>
      <c r="JV307" s="119"/>
    </row>
    <row xmlns:x14ac="http://schemas.microsoft.com/office/spreadsheetml/2009/9/ac" r="308" s="3" customFormat="true" x14ac:dyDescent="0.25">
      <c r="A308" s="393"/>
      <c r="B308" s="119"/>
      <c r="L308" s="119"/>
      <c r="V308" s="119"/>
      <c r="AF308" s="119"/>
      <c r="AP308" s="119"/>
      <c r="AZ308" s="119"/>
      <c r="BJ308" s="119"/>
      <c r="BT308" s="119"/>
      <c r="CD308" s="119"/>
      <c r="CN308" s="119"/>
      <c r="CX308" s="119"/>
      <c r="CY308" s="119"/>
      <c r="DH308" s="386"/>
      <c r="DI308" s="386"/>
      <c r="DJ308" s="390"/>
      <c r="DK308" s="390"/>
      <c r="DL308" s="390"/>
      <c r="DM308" s="390"/>
      <c r="DN308" s="390"/>
      <c r="DO308" s="390"/>
      <c r="DR308" s="119"/>
      <c r="EB308" s="119"/>
      <c r="EL308" s="119"/>
      <c r="EV308" s="119"/>
      <c r="FF308" s="119"/>
      <c r="FP308" s="119"/>
      <c r="FZ308" s="119"/>
      <c r="GJ308" s="119"/>
      <c r="GT308" s="119"/>
      <c r="HD308" s="119"/>
      <c r="HN308" s="119"/>
      <c r="HX308" s="119"/>
      <c r="IH308" s="119"/>
      <c r="IR308" s="119"/>
      <c r="JB308" s="119"/>
      <c r="JL308" s="119"/>
      <c r="JV308" s="119"/>
    </row>
    <row xmlns:x14ac="http://schemas.microsoft.com/office/spreadsheetml/2009/9/ac" r="309" s="3" customFormat="true" x14ac:dyDescent="0.25">
      <c r="A309" s="393"/>
      <c r="B309" s="119"/>
      <c r="L309" s="119"/>
      <c r="V309" s="119"/>
      <c r="AF309" s="119"/>
      <c r="AP309" s="119"/>
      <c r="AZ309" s="119"/>
      <c r="BJ309" s="119"/>
      <c r="BT309" s="119"/>
      <c r="CD309" s="119"/>
      <c r="CN309" s="119"/>
      <c r="CX309" s="119"/>
      <c r="CY309" s="119"/>
      <c r="DH309" s="386"/>
      <c r="DI309" s="386"/>
      <c r="DJ309" s="390"/>
      <c r="DK309" s="390"/>
      <c r="DL309" s="390"/>
      <c r="DM309" s="390"/>
      <c r="DN309" s="390"/>
      <c r="DO309" s="390"/>
      <c r="DR309" s="119"/>
      <c r="EB309" s="119"/>
      <c r="EL309" s="119"/>
      <c r="EV309" s="119"/>
      <c r="FF309" s="119"/>
      <c r="FP309" s="119"/>
      <c r="FZ309" s="119"/>
      <c r="GJ309" s="119"/>
      <c r="GT309" s="119"/>
      <c r="HD309" s="119"/>
      <c r="HN309" s="119"/>
      <c r="HX309" s="119"/>
      <c r="IH309" s="119"/>
      <c r="IR309" s="119"/>
      <c r="JB309" s="119"/>
      <c r="JL309" s="119"/>
      <c r="JV309" s="119"/>
    </row>
    <row xmlns:x14ac="http://schemas.microsoft.com/office/spreadsheetml/2009/9/ac" r="310" s="3" customFormat="true" x14ac:dyDescent="0.25">
      <c r="A310" s="393"/>
      <c r="B310" s="119"/>
      <c r="L310" s="119"/>
      <c r="V310" s="119"/>
      <c r="AF310" s="119"/>
      <c r="AP310" s="119"/>
      <c r="AZ310" s="119"/>
      <c r="BJ310" s="119"/>
      <c r="BT310" s="119"/>
      <c r="CD310" s="119"/>
      <c r="CN310" s="119"/>
      <c r="CX310" s="119"/>
      <c r="CY310" s="119"/>
      <c r="DH310" s="386"/>
      <c r="DI310" s="386"/>
      <c r="DJ310" s="390"/>
      <c r="DK310" s="390"/>
      <c r="DL310" s="390"/>
      <c r="DM310" s="390"/>
      <c r="DN310" s="390"/>
      <c r="DO310" s="390"/>
      <c r="DR310" s="119"/>
      <c r="EB310" s="119"/>
      <c r="EL310" s="119"/>
      <c r="EV310" s="119"/>
      <c r="FF310" s="119"/>
      <c r="FP310" s="119"/>
      <c r="FZ310" s="119"/>
      <c r="GJ310" s="119"/>
      <c r="GT310" s="119"/>
      <c r="HD310" s="119"/>
      <c r="HN310" s="119"/>
      <c r="HX310" s="119"/>
      <c r="IH310" s="119"/>
      <c r="IR310" s="119"/>
      <c r="JB310" s="119"/>
      <c r="JL310" s="119"/>
      <c r="JV310" s="119"/>
    </row>
    <row xmlns:x14ac="http://schemas.microsoft.com/office/spreadsheetml/2009/9/ac" r="311" s="3" customFormat="true" x14ac:dyDescent="0.25">
      <c r="A311" s="393"/>
      <c r="B311" s="119"/>
      <c r="L311" s="119"/>
      <c r="V311" s="119"/>
      <c r="AF311" s="119"/>
      <c r="AP311" s="119"/>
      <c r="AZ311" s="119"/>
      <c r="BJ311" s="119"/>
      <c r="BT311" s="119"/>
      <c r="CD311" s="119"/>
      <c r="CN311" s="119"/>
      <c r="CX311" s="119"/>
      <c r="CY311" s="119"/>
      <c r="DH311" s="386"/>
      <c r="DI311" s="386"/>
      <c r="DJ311" s="390"/>
      <c r="DK311" s="390"/>
      <c r="DL311" s="390"/>
      <c r="DM311" s="390"/>
      <c r="DN311" s="390"/>
      <c r="DO311" s="390"/>
      <c r="DR311" s="119"/>
      <c r="EB311" s="119"/>
      <c r="EL311" s="119"/>
      <c r="EV311" s="119"/>
      <c r="FF311" s="119"/>
      <c r="FP311" s="119"/>
      <c r="FZ311" s="119"/>
      <c r="GJ311" s="119"/>
      <c r="GT311" s="119"/>
      <c r="HD311" s="119"/>
      <c r="HN311" s="119"/>
      <c r="HX311" s="119"/>
      <c r="IH311" s="119"/>
      <c r="IR311" s="119"/>
      <c r="JB311" s="119"/>
      <c r="JL311" s="119"/>
      <c r="JV311" s="119"/>
    </row>
    <row xmlns:x14ac="http://schemas.microsoft.com/office/spreadsheetml/2009/9/ac" r="312" s="3" customFormat="true" x14ac:dyDescent="0.25">
      <c r="A312" s="393"/>
      <c r="B312" s="119"/>
      <c r="L312" s="119"/>
      <c r="V312" s="119"/>
      <c r="AF312" s="119"/>
      <c r="AP312" s="119"/>
      <c r="AZ312" s="119"/>
      <c r="BJ312" s="119"/>
      <c r="BT312" s="119"/>
      <c r="CD312" s="119"/>
      <c r="CN312" s="119"/>
      <c r="CX312" s="119"/>
      <c r="CY312" s="119"/>
      <c r="DH312" s="386"/>
      <c r="DI312" s="386"/>
      <c r="DJ312" s="390"/>
      <c r="DK312" s="390"/>
      <c r="DL312" s="390"/>
      <c r="DM312" s="390"/>
      <c r="DN312" s="390"/>
      <c r="DO312" s="390"/>
      <c r="DR312" s="119"/>
      <c r="EB312" s="119"/>
      <c r="EL312" s="119"/>
      <c r="EV312" s="119"/>
      <c r="FF312" s="119"/>
      <c r="FP312" s="119"/>
      <c r="FZ312" s="119"/>
      <c r="GJ312" s="119"/>
      <c r="GT312" s="119"/>
      <c r="HD312" s="119"/>
      <c r="HN312" s="119"/>
      <c r="HX312" s="119"/>
      <c r="IH312" s="119"/>
      <c r="IR312" s="119"/>
      <c r="JB312" s="119"/>
      <c r="JL312" s="119"/>
      <c r="JV312" s="119"/>
    </row>
    <row xmlns:x14ac="http://schemas.microsoft.com/office/spreadsheetml/2009/9/ac" r="313" s="3" customFormat="true" x14ac:dyDescent="0.25">
      <c r="A313" s="393"/>
      <c r="B313" s="119"/>
      <c r="L313" s="119"/>
      <c r="V313" s="119"/>
      <c r="AF313" s="119"/>
      <c r="AP313" s="119"/>
      <c r="AZ313" s="119"/>
      <c r="BJ313" s="119"/>
      <c r="BT313" s="119"/>
      <c r="CD313" s="119"/>
      <c r="CN313" s="119"/>
      <c r="CX313" s="119"/>
      <c r="CY313" s="119"/>
      <c r="DH313" s="386"/>
      <c r="DI313" s="386"/>
      <c r="DJ313" s="390"/>
      <c r="DK313" s="390"/>
      <c r="DL313" s="390"/>
      <c r="DM313" s="390"/>
      <c r="DN313" s="390"/>
      <c r="DO313" s="390"/>
      <c r="DR313" s="119"/>
      <c r="EB313" s="119"/>
      <c r="EL313" s="119"/>
      <c r="EV313" s="119"/>
      <c r="FF313" s="119"/>
      <c r="FP313" s="119"/>
      <c r="FZ313" s="119"/>
      <c r="GJ313" s="119"/>
      <c r="GT313" s="119"/>
      <c r="HD313" s="119"/>
      <c r="HN313" s="119"/>
      <c r="HX313" s="119"/>
      <c r="IH313" s="119"/>
      <c r="IR313" s="119"/>
      <c r="JB313" s="119"/>
      <c r="JL313" s="119"/>
      <c r="JV313" s="119"/>
    </row>
    <row xmlns:x14ac="http://schemas.microsoft.com/office/spreadsheetml/2009/9/ac" r="314" s="3" customFormat="true" x14ac:dyDescent="0.25">
      <c r="A314" s="393"/>
      <c r="B314" s="119"/>
      <c r="L314" s="119"/>
      <c r="V314" s="119"/>
      <c r="AF314" s="119"/>
      <c r="AP314" s="119"/>
      <c r="AZ314" s="119"/>
      <c r="BJ314" s="119"/>
      <c r="BT314" s="119"/>
      <c r="CD314" s="119"/>
      <c r="CN314" s="119"/>
      <c r="CX314" s="119"/>
      <c r="CY314" s="119"/>
      <c r="DH314" s="386"/>
      <c r="DI314" s="386"/>
      <c r="DJ314" s="390"/>
      <c r="DK314" s="390"/>
      <c r="DL314" s="390"/>
      <c r="DM314" s="390"/>
      <c r="DN314" s="390"/>
      <c r="DO314" s="390"/>
      <c r="DR314" s="119"/>
      <c r="EB314" s="119"/>
      <c r="EL314" s="119"/>
      <c r="EV314" s="119"/>
      <c r="FF314" s="119"/>
      <c r="FP314" s="119"/>
      <c r="FZ314" s="119"/>
      <c r="GJ314" s="119"/>
      <c r="GT314" s="119"/>
      <c r="HD314" s="119"/>
      <c r="HN314" s="119"/>
      <c r="HX314" s="119"/>
      <c r="IH314" s="119"/>
      <c r="IR314" s="119"/>
      <c r="JB314" s="119"/>
      <c r="JL314" s="119"/>
      <c r="JV314" s="119"/>
    </row>
    <row xmlns:x14ac="http://schemas.microsoft.com/office/spreadsheetml/2009/9/ac" r="315" s="3" customFormat="true" x14ac:dyDescent="0.25">
      <c r="A315" s="393"/>
      <c r="B315" s="119"/>
      <c r="L315" s="119"/>
      <c r="V315" s="119"/>
      <c r="AF315" s="119"/>
      <c r="AP315" s="119"/>
      <c r="AZ315" s="119"/>
      <c r="BJ315" s="119"/>
      <c r="BT315" s="119"/>
      <c r="CD315" s="119"/>
      <c r="CN315" s="119"/>
      <c r="CX315" s="119"/>
      <c r="CY315" s="119"/>
      <c r="DH315" s="386"/>
      <c r="DI315" s="386"/>
      <c r="DJ315" s="390"/>
      <c r="DK315" s="390"/>
      <c r="DL315" s="390"/>
      <c r="DM315" s="390"/>
      <c r="DN315" s="390"/>
      <c r="DO315" s="390"/>
      <c r="DR315" s="119"/>
      <c r="EB315" s="119"/>
      <c r="EL315" s="119"/>
      <c r="EV315" s="119"/>
      <c r="FF315" s="119"/>
      <c r="FP315" s="119"/>
      <c r="FZ315" s="119"/>
      <c r="GJ315" s="119"/>
      <c r="GT315" s="119"/>
      <c r="HD315" s="119"/>
      <c r="HN315" s="119"/>
      <c r="HX315" s="119"/>
      <c r="IH315" s="119"/>
      <c r="IR315" s="119"/>
      <c r="JB315" s="119"/>
      <c r="JL315" s="119"/>
      <c r="JV315" s="119"/>
    </row>
    <row xmlns:x14ac="http://schemas.microsoft.com/office/spreadsheetml/2009/9/ac" r="316" s="3" customFormat="true" x14ac:dyDescent="0.25">
      <c r="A316" s="393"/>
      <c r="B316" s="119"/>
      <c r="L316" s="119"/>
      <c r="V316" s="119"/>
      <c r="AF316" s="119"/>
      <c r="AP316" s="119"/>
      <c r="AZ316" s="119"/>
      <c r="BJ316" s="119"/>
      <c r="BT316" s="119"/>
      <c r="CD316" s="119"/>
      <c r="CN316" s="119"/>
      <c r="CX316" s="119"/>
      <c r="CY316" s="119"/>
      <c r="DH316" s="386"/>
      <c r="DI316" s="386"/>
      <c r="DJ316" s="390"/>
      <c r="DK316" s="390"/>
      <c r="DL316" s="390"/>
      <c r="DM316" s="390"/>
      <c r="DN316" s="390"/>
      <c r="DO316" s="390"/>
      <c r="DR316" s="119"/>
      <c r="EB316" s="119"/>
      <c r="EL316" s="119"/>
      <c r="EV316" s="119"/>
      <c r="FF316" s="119"/>
      <c r="FP316" s="119"/>
      <c r="FZ316" s="119"/>
      <c r="GJ316" s="119"/>
      <c r="GT316" s="119"/>
      <c r="HD316" s="119"/>
      <c r="HN316" s="119"/>
      <c r="HX316" s="119"/>
      <c r="IH316" s="119"/>
      <c r="IR316" s="119"/>
      <c r="JB316" s="119"/>
      <c r="JL316" s="119"/>
      <c r="JV316" s="119"/>
    </row>
    <row xmlns:x14ac="http://schemas.microsoft.com/office/spreadsheetml/2009/9/ac" r="317" s="3" customFormat="true" x14ac:dyDescent="0.25">
      <c r="A317" s="393"/>
      <c r="B317" s="119"/>
      <c r="L317" s="119"/>
      <c r="V317" s="119"/>
      <c r="AF317" s="119"/>
      <c r="AP317" s="119"/>
      <c r="AZ317" s="119"/>
      <c r="BJ317" s="119"/>
      <c r="BT317" s="119"/>
      <c r="CD317" s="119"/>
      <c r="CN317" s="119"/>
      <c r="CX317" s="119"/>
      <c r="CY317" s="119"/>
      <c r="DH317" s="386"/>
      <c r="DI317" s="386"/>
      <c r="DJ317" s="390"/>
      <c r="DK317" s="390"/>
      <c r="DL317" s="390"/>
      <c r="DM317" s="390"/>
      <c r="DN317" s="390"/>
      <c r="DO317" s="390"/>
      <c r="DR317" s="119"/>
      <c r="EB317" s="119"/>
      <c r="EL317" s="119"/>
      <c r="EV317" s="119"/>
      <c r="FF317" s="119"/>
      <c r="FP317" s="119"/>
      <c r="FZ317" s="119"/>
      <c r="GJ317" s="119"/>
      <c r="GT317" s="119"/>
      <c r="HD317" s="119"/>
      <c r="HN317" s="119"/>
      <c r="HX317" s="119"/>
      <c r="IH317" s="119"/>
      <c r="IR317" s="119"/>
      <c r="JB317" s="119"/>
      <c r="JL317" s="119"/>
      <c r="JV317" s="119"/>
    </row>
    <row xmlns:x14ac="http://schemas.microsoft.com/office/spreadsheetml/2009/9/ac" r="318" s="3" customFormat="true" x14ac:dyDescent="0.25">
      <c r="A318" s="393"/>
      <c r="B318" s="119"/>
      <c r="L318" s="119"/>
      <c r="V318" s="119"/>
      <c r="AF318" s="119"/>
      <c r="AP318" s="119"/>
      <c r="AZ318" s="119"/>
      <c r="BJ318" s="119"/>
      <c r="BT318" s="119"/>
      <c r="CD318" s="119"/>
      <c r="CN318" s="119"/>
      <c r="CX318" s="119"/>
      <c r="CY318" s="119"/>
      <c r="DH318" s="386"/>
      <c r="DI318" s="386"/>
      <c r="DJ318" s="390"/>
      <c r="DK318" s="390"/>
      <c r="DL318" s="390"/>
      <c r="DM318" s="390"/>
      <c r="DN318" s="390"/>
      <c r="DO318" s="390"/>
      <c r="DR318" s="119"/>
      <c r="EB318" s="119"/>
      <c r="EL318" s="119"/>
      <c r="EV318" s="119"/>
      <c r="FF318" s="119"/>
      <c r="FP318" s="119"/>
      <c r="FZ318" s="119"/>
      <c r="GJ318" s="119"/>
      <c r="GT318" s="119"/>
      <c r="HD318" s="119"/>
      <c r="HN318" s="119"/>
      <c r="HX318" s="119"/>
      <c r="IH318" s="119"/>
      <c r="IR318" s="119"/>
      <c r="JB318" s="119"/>
      <c r="JL318" s="119"/>
      <c r="JV318" s="119"/>
    </row>
    <row xmlns:x14ac="http://schemas.microsoft.com/office/spreadsheetml/2009/9/ac" r="319" s="3" customFormat="true" x14ac:dyDescent="0.25">
      <c r="A319" s="393"/>
      <c r="B319" s="119"/>
      <c r="L319" s="119"/>
      <c r="V319" s="119"/>
      <c r="AF319" s="119"/>
      <c r="AP319" s="119"/>
      <c r="AZ319" s="119"/>
      <c r="BJ319" s="119"/>
      <c r="BT319" s="119"/>
      <c r="CD319" s="119"/>
      <c r="CN319" s="119"/>
      <c r="CX319" s="119"/>
      <c r="CY319" s="119"/>
      <c r="DH319" s="386"/>
      <c r="DI319" s="386"/>
      <c r="DJ319" s="390"/>
      <c r="DK319" s="390"/>
      <c r="DL319" s="390"/>
      <c r="DM319" s="390"/>
      <c r="DN319" s="390"/>
      <c r="DO319" s="390"/>
      <c r="DR319" s="119"/>
      <c r="EB319" s="119"/>
      <c r="EL319" s="119"/>
      <c r="EV319" s="119"/>
      <c r="FF319" s="119"/>
      <c r="FP319" s="119"/>
      <c r="FZ319" s="119"/>
      <c r="GJ319" s="119"/>
      <c r="GT319" s="119"/>
      <c r="HD319" s="119"/>
      <c r="HN319" s="119"/>
      <c r="HX319" s="119"/>
      <c r="IH319" s="119"/>
      <c r="IR319" s="119"/>
      <c r="JB319" s="119"/>
      <c r="JL319" s="119"/>
      <c r="JV319" s="119"/>
    </row>
    <row xmlns:x14ac="http://schemas.microsoft.com/office/spreadsheetml/2009/9/ac" r="320" s="3" customFormat="true" x14ac:dyDescent="0.25">
      <c r="A320" s="393"/>
      <c r="B320" s="119"/>
      <c r="L320" s="119"/>
      <c r="V320" s="119"/>
      <c r="AF320" s="119"/>
      <c r="AP320" s="119"/>
      <c r="AZ320" s="119"/>
      <c r="BJ320" s="119"/>
      <c r="BT320" s="119"/>
      <c r="CD320" s="119"/>
      <c r="CN320" s="119"/>
      <c r="CX320" s="119"/>
      <c r="CY320" s="119"/>
      <c r="DH320" s="386"/>
      <c r="DI320" s="386"/>
      <c r="DJ320" s="390"/>
      <c r="DK320" s="390"/>
      <c r="DL320" s="390"/>
      <c r="DM320" s="390"/>
      <c r="DN320" s="390"/>
      <c r="DO320" s="390"/>
      <c r="DR320" s="119"/>
      <c r="EB320" s="119"/>
      <c r="EL320" s="119"/>
      <c r="EV320" s="119"/>
      <c r="FF320" s="119"/>
      <c r="FP320" s="119"/>
      <c r="FZ320" s="119"/>
      <c r="GJ320" s="119"/>
      <c r="GT320" s="119"/>
      <c r="HD320" s="119"/>
      <c r="HN320" s="119"/>
      <c r="HX320" s="119"/>
      <c r="IH320" s="119"/>
      <c r="IR320" s="119"/>
      <c r="JB320" s="119"/>
      <c r="JL320" s="119"/>
      <c r="JV320" s="119"/>
    </row>
    <row xmlns:x14ac="http://schemas.microsoft.com/office/spreadsheetml/2009/9/ac" r="321" s="3" customFormat="true" x14ac:dyDescent="0.25">
      <c r="A321" s="393"/>
      <c r="B321" s="119"/>
      <c r="L321" s="119"/>
      <c r="V321" s="119"/>
      <c r="AF321" s="119"/>
      <c r="AP321" s="119"/>
      <c r="AZ321" s="119"/>
      <c r="BJ321" s="119"/>
      <c r="BT321" s="119"/>
      <c r="CD321" s="119"/>
      <c r="CN321" s="119"/>
      <c r="CX321" s="119"/>
      <c r="CY321" s="119"/>
      <c r="DH321" s="386"/>
      <c r="DI321" s="386"/>
      <c r="DJ321" s="390"/>
      <c r="DK321" s="390"/>
      <c r="DL321" s="390"/>
      <c r="DM321" s="390"/>
      <c r="DN321" s="390"/>
      <c r="DO321" s="390"/>
      <c r="DR321" s="119"/>
      <c r="EB321" s="119"/>
      <c r="EL321" s="119"/>
      <c r="EV321" s="119"/>
      <c r="FF321" s="119"/>
      <c r="FP321" s="119"/>
      <c r="FZ321" s="119"/>
      <c r="GJ321" s="119"/>
      <c r="GT321" s="119"/>
      <c r="HD321" s="119"/>
      <c r="HN321" s="119"/>
      <c r="HX321" s="119"/>
      <c r="IH321" s="119"/>
      <c r="IR321" s="119"/>
      <c r="JB321" s="119"/>
      <c r="JL321" s="119"/>
      <c r="JV321" s="119"/>
    </row>
    <row xmlns:x14ac="http://schemas.microsoft.com/office/spreadsheetml/2009/9/ac" r="322" s="3" customFormat="true" x14ac:dyDescent="0.25">
      <c r="A322" s="393"/>
      <c r="B322" s="119"/>
      <c r="L322" s="119"/>
      <c r="V322" s="119"/>
      <c r="AF322" s="119"/>
      <c r="AP322" s="119"/>
      <c r="AZ322" s="119"/>
      <c r="BJ322" s="119"/>
      <c r="BT322" s="119"/>
      <c r="CD322" s="119"/>
      <c r="CN322" s="119"/>
      <c r="CX322" s="119"/>
      <c r="CY322" s="119"/>
      <c r="DH322" s="386"/>
      <c r="DI322" s="386"/>
      <c r="DJ322" s="390"/>
      <c r="DK322" s="390"/>
      <c r="DL322" s="390"/>
      <c r="DM322" s="390"/>
      <c r="DN322" s="390"/>
      <c r="DO322" s="390"/>
      <c r="DR322" s="119"/>
      <c r="EB322" s="119"/>
      <c r="EL322" s="119"/>
      <c r="EV322" s="119"/>
      <c r="FF322" s="119"/>
      <c r="FP322" s="119"/>
      <c r="FZ322" s="119"/>
      <c r="GJ322" s="119"/>
      <c r="GT322" s="119"/>
      <c r="HD322" s="119"/>
      <c r="HN322" s="119"/>
      <c r="HX322" s="119"/>
      <c r="IH322" s="119"/>
      <c r="IR322" s="119"/>
      <c r="JB322" s="119"/>
      <c r="JL322" s="119"/>
      <c r="JV322" s="119"/>
    </row>
    <row xmlns:x14ac="http://schemas.microsoft.com/office/spreadsheetml/2009/9/ac" r="323" s="3" customFormat="true" x14ac:dyDescent="0.25">
      <c r="A323" s="393"/>
      <c r="B323" s="119"/>
      <c r="L323" s="119"/>
      <c r="V323" s="119"/>
      <c r="AF323" s="119"/>
      <c r="AP323" s="119"/>
      <c r="AZ323" s="119"/>
      <c r="BJ323" s="119"/>
      <c r="BT323" s="119"/>
      <c r="CD323" s="119"/>
      <c r="CN323" s="119"/>
      <c r="CX323" s="119"/>
      <c r="CY323" s="119"/>
      <c r="DH323" s="386"/>
      <c r="DI323" s="386"/>
      <c r="DJ323" s="390"/>
      <c r="DK323" s="390"/>
      <c r="DL323" s="390"/>
      <c r="DM323" s="390"/>
      <c r="DN323" s="390"/>
      <c r="DO323" s="390"/>
      <c r="DR323" s="119"/>
      <c r="EB323" s="119"/>
      <c r="EL323" s="119"/>
      <c r="EV323" s="119"/>
      <c r="FF323" s="119"/>
      <c r="FP323" s="119"/>
      <c r="FZ323" s="119"/>
      <c r="GJ323" s="119"/>
      <c r="GT323" s="119"/>
      <c r="HD323" s="119"/>
      <c r="HN323" s="119"/>
      <c r="HX323" s="119"/>
      <c r="IH323" s="119"/>
      <c r="IR323" s="119"/>
      <c r="JB323" s="119"/>
      <c r="JL323" s="119"/>
      <c r="JV323" s="119"/>
    </row>
    <row xmlns:x14ac="http://schemas.microsoft.com/office/spreadsheetml/2009/9/ac" r="324" s="3" customFormat="true" x14ac:dyDescent="0.25">
      <c r="A324" s="393"/>
      <c r="B324" s="119"/>
      <c r="L324" s="119"/>
      <c r="V324" s="119"/>
      <c r="AF324" s="119"/>
      <c r="AP324" s="119"/>
      <c r="AZ324" s="119"/>
      <c r="BJ324" s="119"/>
      <c r="BT324" s="119"/>
      <c r="CD324" s="119"/>
      <c r="CN324" s="119"/>
      <c r="CX324" s="119"/>
      <c r="CY324" s="119"/>
      <c r="DH324" s="386"/>
      <c r="DI324" s="386"/>
      <c r="DJ324" s="390"/>
      <c r="DK324" s="390"/>
      <c r="DL324" s="390"/>
      <c r="DM324" s="390"/>
      <c r="DN324" s="390"/>
      <c r="DO324" s="390"/>
      <c r="DR324" s="119"/>
      <c r="EB324" s="119"/>
      <c r="EL324" s="119"/>
      <c r="EV324" s="119"/>
      <c r="FF324" s="119"/>
      <c r="FP324" s="119"/>
      <c r="FZ324" s="119"/>
      <c r="GJ324" s="119"/>
      <c r="GT324" s="119"/>
      <c r="HD324" s="119"/>
      <c r="HN324" s="119"/>
      <c r="HX324" s="119"/>
      <c r="IH324" s="119"/>
      <c r="IR324" s="119"/>
      <c r="JB324" s="119"/>
      <c r="JL324" s="119"/>
      <c r="JV324" s="119"/>
    </row>
    <row xmlns:x14ac="http://schemas.microsoft.com/office/spreadsheetml/2009/9/ac" r="325" s="3" customFormat="true" x14ac:dyDescent="0.25">
      <c r="A325" s="393"/>
      <c r="B325" s="119"/>
      <c r="L325" s="119"/>
      <c r="V325" s="119"/>
      <c r="AF325" s="119"/>
      <c r="AP325" s="119"/>
      <c r="AZ325" s="119"/>
      <c r="BJ325" s="119"/>
      <c r="BT325" s="119"/>
      <c r="CD325" s="119"/>
      <c r="CN325" s="119"/>
      <c r="CX325" s="119"/>
      <c r="CY325" s="119"/>
      <c r="DH325" s="386"/>
      <c r="DI325" s="386"/>
      <c r="DJ325" s="390"/>
      <c r="DK325" s="390"/>
      <c r="DL325" s="390"/>
      <c r="DM325" s="390"/>
      <c r="DN325" s="390"/>
      <c r="DO325" s="390"/>
      <c r="DR325" s="119"/>
      <c r="EB325" s="119"/>
      <c r="EL325" s="119"/>
      <c r="EV325" s="119"/>
      <c r="FF325" s="119"/>
      <c r="FP325" s="119"/>
      <c r="FZ325" s="119"/>
      <c r="GJ325" s="119"/>
      <c r="GT325" s="119"/>
      <c r="HD325" s="119"/>
      <c r="HN325" s="119"/>
      <c r="HX325" s="119"/>
      <c r="IH325" s="119"/>
      <c r="IR325" s="119"/>
      <c r="JB325" s="119"/>
      <c r="JL325" s="119"/>
      <c r="JV325" s="119"/>
    </row>
    <row xmlns:x14ac="http://schemas.microsoft.com/office/spreadsheetml/2009/9/ac" r="326" s="3" customFormat="true" x14ac:dyDescent="0.25">
      <c r="A326" s="393"/>
      <c r="B326" s="119"/>
      <c r="L326" s="119"/>
      <c r="V326" s="119"/>
      <c r="AF326" s="119"/>
      <c r="AP326" s="119"/>
      <c r="AZ326" s="119"/>
      <c r="BJ326" s="119"/>
      <c r="BT326" s="119"/>
      <c r="CD326" s="119"/>
      <c r="CN326" s="119"/>
      <c r="CX326" s="119"/>
      <c r="CY326" s="119"/>
      <c r="DH326" s="386"/>
      <c r="DI326" s="386"/>
      <c r="DJ326" s="390"/>
      <c r="DK326" s="390"/>
      <c r="DL326" s="390"/>
      <c r="DM326" s="390"/>
      <c r="DN326" s="390"/>
      <c r="DO326" s="390"/>
      <c r="DR326" s="119"/>
      <c r="EB326" s="119"/>
      <c r="EL326" s="119"/>
      <c r="EV326" s="119"/>
      <c r="FF326" s="119"/>
      <c r="FP326" s="119"/>
      <c r="FZ326" s="119"/>
      <c r="GJ326" s="119"/>
      <c r="GT326" s="119"/>
      <c r="HD326" s="119"/>
      <c r="HN326" s="119"/>
      <c r="HX326" s="119"/>
      <c r="IH326" s="119"/>
      <c r="IR326" s="119"/>
      <c r="JB326" s="119"/>
      <c r="JL326" s="119"/>
      <c r="JV326" s="119"/>
    </row>
    <row xmlns:x14ac="http://schemas.microsoft.com/office/spreadsheetml/2009/9/ac" r="327" s="3" customFormat="true" x14ac:dyDescent="0.25">
      <c r="A327" s="393"/>
      <c r="B327" s="119"/>
      <c r="L327" s="119"/>
      <c r="V327" s="119"/>
      <c r="AF327" s="119"/>
      <c r="AP327" s="119"/>
      <c r="AZ327" s="119"/>
      <c r="BJ327" s="119"/>
      <c r="BT327" s="119"/>
      <c r="CD327" s="119"/>
      <c r="CN327" s="119"/>
      <c r="CX327" s="119"/>
      <c r="CY327" s="119"/>
      <c r="DH327" s="386"/>
      <c r="DI327" s="386"/>
      <c r="DJ327" s="390"/>
      <c r="DK327" s="390"/>
      <c r="DL327" s="390"/>
      <c r="DM327" s="390"/>
      <c r="DN327" s="390"/>
      <c r="DO327" s="390"/>
      <c r="DR327" s="119"/>
      <c r="EB327" s="119"/>
      <c r="EL327" s="119"/>
      <c r="EV327" s="119"/>
      <c r="FF327" s="119"/>
      <c r="FP327" s="119"/>
      <c r="FZ327" s="119"/>
      <c r="GJ327" s="119"/>
      <c r="GT327" s="119"/>
      <c r="HD327" s="119"/>
      <c r="HN327" s="119"/>
      <c r="HX327" s="119"/>
      <c r="IH327" s="119"/>
      <c r="IR327" s="119"/>
      <c r="JB327" s="119"/>
      <c r="JL327" s="119"/>
      <c r="JV327" s="119"/>
    </row>
    <row xmlns:x14ac="http://schemas.microsoft.com/office/spreadsheetml/2009/9/ac" r="328" s="3" customFormat="true" x14ac:dyDescent="0.25">
      <c r="A328" s="393"/>
      <c r="B328" s="119"/>
      <c r="L328" s="119"/>
      <c r="V328" s="119"/>
      <c r="AF328" s="119"/>
      <c r="AP328" s="119"/>
      <c r="AZ328" s="119"/>
      <c r="BJ328" s="119"/>
      <c r="BT328" s="119"/>
      <c r="CD328" s="119"/>
      <c r="CN328" s="119"/>
      <c r="CX328" s="119"/>
      <c r="CY328" s="119"/>
      <c r="DH328" s="386"/>
      <c r="DI328" s="386"/>
      <c r="DJ328" s="390"/>
      <c r="DK328" s="390"/>
      <c r="DL328" s="390"/>
      <c r="DM328" s="390"/>
      <c r="DN328" s="390"/>
      <c r="DO328" s="390"/>
      <c r="DR328" s="119"/>
      <c r="EB328" s="119"/>
      <c r="EL328" s="119"/>
      <c r="EV328" s="119"/>
      <c r="FF328" s="119"/>
      <c r="FP328" s="119"/>
      <c r="FZ328" s="119"/>
      <c r="GJ328" s="119"/>
      <c r="GT328" s="119"/>
      <c r="HD328" s="119"/>
      <c r="HN328" s="119"/>
      <c r="HX328" s="119"/>
      <c r="IH328" s="119"/>
      <c r="IR328" s="119"/>
      <c r="JB328" s="119"/>
      <c r="JL328" s="119"/>
      <c r="JV328" s="119"/>
    </row>
    <row xmlns:x14ac="http://schemas.microsoft.com/office/spreadsheetml/2009/9/ac" r="329" s="3" customFormat="true" x14ac:dyDescent="0.25">
      <c r="A329" s="393"/>
      <c r="B329" s="119"/>
      <c r="L329" s="119"/>
      <c r="V329" s="119"/>
      <c r="AF329" s="119"/>
      <c r="AP329" s="119"/>
      <c r="AZ329" s="119"/>
      <c r="BJ329" s="119"/>
      <c r="BT329" s="119"/>
      <c r="CD329" s="119"/>
      <c r="CN329" s="119"/>
      <c r="CX329" s="119"/>
      <c r="CY329" s="119"/>
      <c r="DH329" s="386"/>
      <c r="DI329" s="386"/>
      <c r="DJ329" s="390"/>
      <c r="DK329" s="390"/>
      <c r="DL329" s="390"/>
      <c r="DM329" s="390"/>
      <c r="DN329" s="390"/>
      <c r="DO329" s="390"/>
      <c r="DR329" s="119"/>
      <c r="EB329" s="119"/>
      <c r="EL329" s="119"/>
      <c r="EV329" s="119"/>
      <c r="FF329" s="119"/>
      <c r="FP329" s="119"/>
      <c r="FZ329" s="119"/>
      <c r="GJ329" s="119"/>
      <c r="GT329" s="119"/>
      <c r="HD329" s="119"/>
      <c r="HN329" s="119"/>
      <c r="HX329" s="119"/>
      <c r="IH329" s="119"/>
      <c r="IR329" s="119"/>
      <c r="JB329" s="119"/>
      <c r="JL329" s="119"/>
      <c r="JV329" s="119"/>
    </row>
    <row xmlns:x14ac="http://schemas.microsoft.com/office/spreadsheetml/2009/9/ac" r="330" s="3" customFormat="true" x14ac:dyDescent="0.25">
      <c r="A330" s="393"/>
      <c r="B330" s="119"/>
      <c r="L330" s="119"/>
      <c r="V330" s="119"/>
      <c r="AF330" s="119"/>
      <c r="AP330" s="119"/>
      <c r="AZ330" s="119"/>
      <c r="BJ330" s="119"/>
      <c r="BT330" s="119"/>
      <c r="CD330" s="119"/>
      <c r="CN330" s="119"/>
      <c r="CX330" s="119"/>
      <c r="CY330" s="119"/>
      <c r="DH330" s="386"/>
      <c r="DI330" s="386"/>
      <c r="DJ330" s="390"/>
      <c r="DK330" s="390"/>
      <c r="DL330" s="390"/>
      <c r="DM330" s="390"/>
      <c r="DN330" s="390"/>
      <c r="DO330" s="390"/>
      <c r="DR330" s="119"/>
      <c r="EB330" s="119"/>
      <c r="EL330" s="119"/>
      <c r="EV330" s="119"/>
      <c r="FF330" s="119"/>
      <c r="FP330" s="119"/>
      <c r="FZ330" s="119"/>
      <c r="GJ330" s="119"/>
      <c r="GT330" s="119"/>
      <c r="HD330" s="119"/>
      <c r="HN330" s="119"/>
      <c r="HX330" s="119"/>
      <c r="IH330" s="119"/>
      <c r="IR330" s="119"/>
      <c r="JB330" s="119"/>
      <c r="JL330" s="119"/>
      <c r="JV330" s="119"/>
    </row>
    <row xmlns:x14ac="http://schemas.microsoft.com/office/spreadsheetml/2009/9/ac" r="331" s="3" customFormat="true" x14ac:dyDescent="0.25">
      <c r="A331" s="393"/>
      <c r="B331" s="119"/>
      <c r="L331" s="119"/>
      <c r="V331" s="119"/>
      <c r="AF331" s="119"/>
      <c r="AP331" s="119"/>
      <c r="AZ331" s="119"/>
      <c r="BJ331" s="119"/>
      <c r="BT331" s="119"/>
      <c r="CD331" s="119"/>
      <c r="CN331" s="119"/>
      <c r="CX331" s="119"/>
      <c r="CY331" s="119"/>
      <c r="DH331" s="386"/>
      <c r="DI331" s="386"/>
      <c r="DJ331" s="390"/>
      <c r="DK331" s="390"/>
      <c r="DL331" s="390"/>
      <c r="DM331" s="390"/>
      <c r="DN331" s="390"/>
      <c r="DO331" s="390"/>
      <c r="DR331" s="119"/>
      <c r="EB331" s="119"/>
      <c r="EL331" s="119"/>
      <c r="EV331" s="119"/>
      <c r="FF331" s="119"/>
      <c r="FP331" s="119"/>
      <c r="FZ331" s="119"/>
      <c r="GJ331" s="119"/>
      <c r="GT331" s="119"/>
      <c r="HD331" s="119"/>
      <c r="HN331" s="119"/>
      <c r="HX331" s="119"/>
      <c r="IH331" s="119"/>
      <c r="IR331" s="119"/>
      <c r="JB331" s="119"/>
      <c r="JL331" s="119"/>
      <c r="JV331" s="119"/>
    </row>
    <row xmlns:x14ac="http://schemas.microsoft.com/office/spreadsheetml/2009/9/ac" r="332" s="3" customFormat="true" x14ac:dyDescent="0.25">
      <c r="A332" s="393"/>
      <c r="B332" s="119"/>
      <c r="L332" s="119"/>
      <c r="V332" s="119"/>
      <c r="AF332" s="119"/>
      <c r="AP332" s="119"/>
      <c r="AZ332" s="119"/>
      <c r="BJ332" s="119"/>
      <c r="BT332" s="119"/>
      <c r="CD332" s="119"/>
      <c r="CN332" s="119"/>
      <c r="CX332" s="119"/>
      <c r="CY332" s="119"/>
      <c r="DH332" s="386"/>
      <c r="DI332" s="386"/>
      <c r="DJ332" s="390"/>
      <c r="DK332" s="390"/>
      <c r="DL332" s="390"/>
      <c r="DM332" s="390"/>
      <c r="DN332" s="390"/>
      <c r="DO332" s="390"/>
      <c r="DR332" s="119"/>
      <c r="EB332" s="119"/>
      <c r="EL332" s="119"/>
      <c r="EV332" s="119"/>
      <c r="FF332" s="119"/>
      <c r="FP332" s="119"/>
      <c r="FZ332" s="119"/>
      <c r="GJ332" s="119"/>
      <c r="GT332" s="119"/>
      <c r="HD332" s="119"/>
      <c r="HN332" s="119"/>
      <c r="HX332" s="119"/>
      <c r="IH332" s="119"/>
      <c r="IR332" s="119"/>
      <c r="JB332" s="119"/>
      <c r="JL332" s="119"/>
      <c r="JV332" s="119"/>
    </row>
    <row xmlns:x14ac="http://schemas.microsoft.com/office/spreadsheetml/2009/9/ac" r="333" s="3" customFormat="true" x14ac:dyDescent="0.25">
      <c r="A333" s="393"/>
      <c r="B333" s="119"/>
      <c r="L333" s="119"/>
      <c r="V333" s="119"/>
      <c r="AF333" s="119"/>
      <c r="AP333" s="119"/>
      <c r="AZ333" s="119"/>
      <c r="BJ333" s="119"/>
      <c r="BT333" s="119"/>
      <c r="CD333" s="119"/>
      <c r="CN333" s="119"/>
      <c r="CX333" s="119"/>
      <c r="CY333" s="119"/>
      <c r="DH333" s="386"/>
      <c r="DI333" s="386"/>
      <c r="DJ333" s="390"/>
      <c r="DK333" s="390"/>
      <c r="DL333" s="390"/>
      <c r="DM333" s="390"/>
      <c r="DN333" s="390"/>
      <c r="DO333" s="390"/>
      <c r="DR333" s="119"/>
      <c r="EB333" s="119"/>
      <c r="EL333" s="119"/>
      <c r="EV333" s="119"/>
      <c r="FF333" s="119"/>
      <c r="FP333" s="119"/>
      <c r="FZ333" s="119"/>
      <c r="GJ333" s="119"/>
      <c r="GT333" s="119"/>
      <c r="HD333" s="119"/>
      <c r="HN333" s="119"/>
      <c r="HX333" s="119"/>
      <c r="IH333" s="119"/>
      <c r="IR333" s="119"/>
      <c r="JB333" s="119"/>
      <c r="JL333" s="119"/>
      <c r="JV333" s="119"/>
    </row>
    <row xmlns:x14ac="http://schemas.microsoft.com/office/spreadsheetml/2009/9/ac" r="334" s="3" customFormat="true" x14ac:dyDescent="0.25">
      <c r="A334" s="393"/>
      <c r="B334" s="119"/>
      <c r="L334" s="119"/>
      <c r="V334" s="119"/>
      <c r="AF334" s="119"/>
      <c r="AP334" s="119"/>
      <c r="AZ334" s="119"/>
      <c r="BJ334" s="119"/>
      <c r="BT334" s="119"/>
      <c r="CD334" s="119"/>
      <c r="CN334" s="119"/>
      <c r="CX334" s="119"/>
      <c r="CY334" s="119"/>
      <c r="DH334" s="386"/>
      <c r="DI334" s="386"/>
      <c r="DJ334" s="390"/>
      <c r="DK334" s="390"/>
      <c r="DL334" s="390"/>
      <c r="DM334" s="390"/>
      <c r="DN334" s="390"/>
      <c r="DO334" s="390"/>
      <c r="DR334" s="119"/>
      <c r="EB334" s="119"/>
      <c r="EL334" s="119"/>
      <c r="EV334" s="119"/>
      <c r="FF334" s="119"/>
      <c r="FP334" s="119"/>
      <c r="FZ334" s="119"/>
      <c r="GJ334" s="119"/>
      <c r="GT334" s="119"/>
      <c r="HD334" s="119"/>
      <c r="HN334" s="119"/>
      <c r="HX334" s="119"/>
      <c r="IH334" s="119"/>
      <c r="IR334" s="119"/>
      <c r="JB334" s="119"/>
      <c r="JL334" s="119"/>
      <c r="JV334" s="119"/>
    </row>
    <row xmlns:x14ac="http://schemas.microsoft.com/office/spreadsheetml/2009/9/ac" r="335" s="3" customFormat="true" x14ac:dyDescent="0.25">
      <c r="A335" s="393"/>
      <c r="B335" s="119"/>
      <c r="L335" s="119"/>
      <c r="V335" s="119"/>
      <c r="AF335" s="119"/>
      <c r="AP335" s="119"/>
      <c r="AZ335" s="119"/>
      <c r="BJ335" s="119"/>
      <c r="BT335" s="119"/>
      <c r="CD335" s="119"/>
      <c r="CN335" s="119"/>
      <c r="CX335" s="119"/>
      <c r="CY335" s="119"/>
      <c r="DH335" s="386"/>
      <c r="DI335" s="386"/>
      <c r="DJ335" s="390"/>
      <c r="DK335" s="390"/>
      <c r="DL335" s="390"/>
      <c r="DM335" s="390"/>
      <c r="DN335" s="390"/>
      <c r="DO335" s="390"/>
      <c r="DR335" s="119"/>
      <c r="EB335" s="119"/>
      <c r="EL335" s="119"/>
      <c r="EV335" s="119"/>
      <c r="FF335" s="119"/>
      <c r="FP335" s="119"/>
      <c r="FZ335" s="119"/>
      <c r="GJ335" s="119"/>
      <c r="GT335" s="119"/>
      <c r="HD335" s="119"/>
      <c r="HN335" s="119"/>
      <c r="HX335" s="119"/>
      <c r="IH335" s="119"/>
      <c r="IR335" s="119"/>
      <c r="JB335" s="119"/>
      <c r="JL335" s="119"/>
      <c r="JV335" s="119"/>
    </row>
    <row xmlns:x14ac="http://schemas.microsoft.com/office/spreadsheetml/2009/9/ac" r="336" s="3" customFormat="true" x14ac:dyDescent="0.25">
      <c r="A336" s="393"/>
      <c r="B336" s="119"/>
      <c r="L336" s="119"/>
      <c r="V336" s="119"/>
      <c r="AF336" s="119"/>
      <c r="AP336" s="119"/>
      <c r="AZ336" s="119"/>
      <c r="BJ336" s="119"/>
      <c r="BT336" s="119"/>
      <c r="CD336" s="119"/>
      <c r="CN336" s="119"/>
      <c r="CX336" s="119"/>
      <c r="CY336" s="119"/>
      <c r="DH336" s="386"/>
      <c r="DI336" s="386"/>
      <c r="DJ336" s="390"/>
      <c r="DK336" s="390"/>
      <c r="DL336" s="390"/>
      <c r="DM336" s="390"/>
      <c r="DN336" s="390"/>
      <c r="DO336" s="390"/>
      <c r="DR336" s="119"/>
      <c r="EB336" s="119"/>
      <c r="EL336" s="119"/>
      <c r="EV336" s="119"/>
      <c r="FF336" s="119"/>
      <c r="FP336" s="119"/>
      <c r="FZ336" s="119"/>
      <c r="GJ336" s="119"/>
      <c r="GT336" s="119"/>
      <c r="HD336" s="119"/>
      <c r="HN336" s="119"/>
      <c r="HX336" s="119"/>
      <c r="IH336" s="119"/>
      <c r="IR336" s="119"/>
      <c r="JB336" s="119"/>
      <c r="JL336" s="119"/>
      <c r="JV336" s="119"/>
    </row>
    <row xmlns:x14ac="http://schemas.microsoft.com/office/spreadsheetml/2009/9/ac" r="337" s="3" customFormat="true" x14ac:dyDescent="0.25">
      <c r="A337" s="393"/>
      <c r="B337" s="119"/>
      <c r="L337" s="119"/>
      <c r="V337" s="119"/>
      <c r="AF337" s="119"/>
      <c r="AP337" s="119"/>
      <c r="AZ337" s="119"/>
      <c r="BJ337" s="119"/>
      <c r="BT337" s="119"/>
      <c r="CD337" s="119"/>
      <c r="CN337" s="119"/>
      <c r="CX337" s="119"/>
      <c r="CY337" s="119"/>
      <c r="DH337" s="386"/>
      <c r="DI337" s="386"/>
      <c r="DJ337" s="390"/>
      <c r="DK337" s="390"/>
      <c r="DL337" s="390"/>
      <c r="DM337" s="390"/>
      <c r="DN337" s="390"/>
      <c r="DO337" s="390"/>
      <c r="DR337" s="119"/>
      <c r="EB337" s="119"/>
      <c r="EL337" s="119"/>
      <c r="EV337" s="119"/>
      <c r="FF337" s="119"/>
      <c r="FP337" s="119"/>
      <c r="FZ337" s="119"/>
      <c r="GJ337" s="119"/>
      <c r="GT337" s="119"/>
      <c r="HD337" s="119"/>
      <c r="HN337" s="119"/>
      <c r="HX337" s="119"/>
      <c r="IH337" s="119"/>
      <c r="IR337" s="119"/>
      <c r="JB337" s="119"/>
      <c r="JL337" s="119"/>
      <c r="JV337" s="119"/>
    </row>
    <row xmlns:x14ac="http://schemas.microsoft.com/office/spreadsheetml/2009/9/ac" r="338" s="3" customFormat="true" x14ac:dyDescent="0.25">
      <c r="A338" s="393"/>
      <c r="B338" s="119"/>
      <c r="L338" s="119"/>
      <c r="V338" s="119"/>
      <c r="AF338" s="119"/>
      <c r="AP338" s="119"/>
      <c r="AZ338" s="119"/>
      <c r="BJ338" s="119"/>
      <c r="BT338" s="119"/>
      <c r="CD338" s="119"/>
      <c r="CN338" s="119"/>
      <c r="CX338" s="119"/>
      <c r="CY338" s="119"/>
      <c r="DH338" s="386"/>
      <c r="DI338" s="386"/>
      <c r="DJ338" s="390"/>
      <c r="DK338" s="390"/>
      <c r="DL338" s="390"/>
      <c r="DM338" s="390"/>
      <c r="DN338" s="390"/>
      <c r="DO338" s="390"/>
      <c r="DR338" s="119"/>
      <c r="EB338" s="119"/>
      <c r="EL338" s="119"/>
      <c r="EV338" s="119"/>
      <c r="FF338" s="119"/>
      <c r="FP338" s="119"/>
      <c r="FZ338" s="119"/>
      <c r="GJ338" s="119"/>
      <c r="GT338" s="119"/>
      <c r="HD338" s="119"/>
      <c r="HN338" s="119"/>
      <c r="HX338" s="119"/>
      <c r="IH338" s="119"/>
      <c r="IR338" s="119"/>
      <c r="JB338" s="119"/>
      <c r="JL338" s="119"/>
      <c r="JV338" s="119"/>
    </row>
    <row xmlns:x14ac="http://schemas.microsoft.com/office/spreadsheetml/2009/9/ac" r="339" s="3" customFormat="true" x14ac:dyDescent="0.25">
      <c r="A339" s="393"/>
      <c r="B339" s="119"/>
      <c r="L339" s="119"/>
      <c r="V339" s="119"/>
      <c r="AF339" s="119"/>
      <c r="AP339" s="119"/>
      <c r="AZ339" s="119"/>
      <c r="BJ339" s="119"/>
      <c r="BT339" s="119"/>
      <c r="CD339" s="119"/>
      <c r="CN339" s="119"/>
      <c r="CX339" s="119"/>
      <c r="CY339" s="119"/>
      <c r="DH339" s="386"/>
      <c r="DI339" s="386"/>
      <c r="DJ339" s="390"/>
      <c r="DK339" s="390"/>
      <c r="DL339" s="390"/>
      <c r="DM339" s="390"/>
      <c r="DN339" s="390"/>
      <c r="DO339" s="390"/>
      <c r="DR339" s="119"/>
      <c r="EB339" s="119"/>
      <c r="EL339" s="119"/>
      <c r="EV339" s="119"/>
      <c r="FF339" s="119"/>
      <c r="FP339" s="119"/>
      <c r="FZ339" s="119"/>
      <c r="GJ339" s="119"/>
      <c r="GT339" s="119"/>
      <c r="HD339" s="119"/>
      <c r="HN339" s="119"/>
      <c r="HX339" s="119"/>
      <c r="IH339" s="119"/>
      <c r="IR339" s="119"/>
      <c r="JB339" s="119"/>
      <c r="JL339" s="119"/>
      <c r="JV339" s="119"/>
    </row>
    <row xmlns:x14ac="http://schemas.microsoft.com/office/spreadsheetml/2009/9/ac" r="340" s="3" customFormat="true" x14ac:dyDescent="0.25">
      <c r="A340" s="393"/>
      <c r="B340" s="119"/>
      <c r="L340" s="119"/>
      <c r="V340" s="119"/>
      <c r="AF340" s="119"/>
      <c r="AP340" s="119"/>
      <c r="AZ340" s="119"/>
      <c r="BJ340" s="119"/>
      <c r="BT340" s="119"/>
      <c r="CD340" s="119"/>
      <c r="CN340" s="119"/>
      <c r="CX340" s="119"/>
      <c r="CY340" s="119"/>
      <c r="DH340" s="386"/>
      <c r="DI340" s="386"/>
      <c r="DJ340" s="390"/>
      <c r="DK340" s="390"/>
      <c r="DL340" s="390"/>
      <c r="DM340" s="390"/>
      <c r="DN340" s="390"/>
      <c r="DO340" s="390"/>
      <c r="DR340" s="119"/>
      <c r="EB340" s="119"/>
      <c r="EL340" s="119"/>
      <c r="EV340" s="119"/>
      <c r="FF340" s="119"/>
      <c r="FP340" s="119"/>
      <c r="FZ340" s="119"/>
      <c r="GJ340" s="119"/>
      <c r="GT340" s="119"/>
      <c r="HD340" s="119"/>
      <c r="HN340" s="119"/>
      <c r="HX340" s="119"/>
      <c r="IH340" s="119"/>
      <c r="IR340" s="119"/>
      <c r="JB340" s="119"/>
      <c r="JL340" s="119"/>
      <c r="JV340" s="119"/>
    </row>
    <row xmlns:x14ac="http://schemas.microsoft.com/office/spreadsheetml/2009/9/ac" r="341" s="3" customFormat="true" x14ac:dyDescent="0.25">
      <c r="A341" s="393"/>
      <c r="B341" s="119"/>
      <c r="L341" s="119"/>
      <c r="V341" s="119"/>
      <c r="AF341" s="119"/>
      <c r="AP341" s="119"/>
      <c r="AZ341" s="119"/>
      <c r="BJ341" s="119"/>
      <c r="BT341" s="119"/>
      <c r="CD341" s="119"/>
      <c r="CN341" s="119"/>
      <c r="CX341" s="119"/>
      <c r="CY341" s="119"/>
      <c r="DH341" s="386"/>
      <c r="DI341" s="386"/>
      <c r="DJ341" s="390"/>
      <c r="DK341" s="390"/>
      <c r="DL341" s="390"/>
      <c r="DM341" s="390"/>
      <c r="DN341" s="390"/>
      <c r="DO341" s="390"/>
      <c r="DR341" s="119"/>
      <c r="EB341" s="119"/>
      <c r="EL341" s="119"/>
      <c r="EV341" s="119"/>
      <c r="FF341" s="119"/>
      <c r="FP341" s="119"/>
      <c r="FZ341" s="119"/>
      <c r="GJ341" s="119"/>
      <c r="GT341" s="119"/>
      <c r="HD341" s="119"/>
      <c r="HN341" s="119"/>
      <c r="HX341" s="119"/>
      <c r="IH341" s="119"/>
      <c r="IR341" s="119"/>
      <c r="JB341" s="119"/>
      <c r="JL341" s="119"/>
      <c r="JV341" s="119"/>
    </row>
    <row xmlns:x14ac="http://schemas.microsoft.com/office/spreadsheetml/2009/9/ac" r="342" s="3" customFormat="true" x14ac:dyDescent="0.25">
      <c r="A342" s="393"/>
      <c r="B342" s="119"/>
      <c r="L342" s="119"/>
      <c r="V342" s="119"/>
      <c r="AF342" s="119"/>
      <c r="AP342" s="119"/>
      <c r="AZ342" s="119"/>
      <c r="BJ342" s="119"/>
      <c r="BT342" s="119"/>
      <c r="CD342" s="119"/>
      <c r="CN342" s="119"/>
      <c r="CX342" s="119"/>
      <c r="CY342" s="119"/>
      <c r="DH342" s="386"/>
      <c r="DI342" s="386"/>
      <c r="DJ342" s="390"/>
      <c r="DK342" s="390"/>
      <c r="DL342" s="390"/>
      <c r="DM342" s="390"/>
      <c r="DN342" s="390"/>
      <c r="DO342" s="390"/>
      <c r="DR342" s="119"/>
      <c r="EB342" s="119"/>
      <c r="EL342" s="119"/>
      <c r="EV342" s="119"/>
      <c r="FF342" s="119"/>
      <c r="FP342" s="119"/>
      <c r="FZ342" s="119"/>
      <c r="GJ342" s="119"/>
      <c r="GT342" s="119"/>
      <c r="HD342" s="119"/>
      <c r="HN342" s="119"/>
      <c r="HX342" s="119"/>
      <c r="IH342" s="119"/>
      <c r="IR342" s="119"/>
      <c r="JB342" s="119"/>
      <c r="JL342" s="119"/>
      <c r="JV342" s="119"/>
    </row>
    <row xmlns:x14ac="http://schemas.microsoft.com/office/spreadsheetml/2009/9/ac" r="343" s="3" customFormat="true" x14ac:dyDescent="0.25">
      <c r="A343" s="393"/>
      <c r="B343" s="119"/>
      <c r="L343" s="119"/>
      <c r="V343" s="119"/>
      <c r="AF343" s="119"/>
      <c r="AP343" s="119"/>
      <c r="AZ343" s="119"/>
      <c r="BJ343" s="119"/>
      <c r="BT343" s="119"/>
      <c r="CD343" s="119"/>
      <c r="CN343" s="119"/>
      <c r="CX343" s="119"/>
      <c r="CY343" s="119"/>
      <c r="DH343" s="386"/>
      <c r="DI343" s="386"/>
      <c r="DJ343" s="390"/>
      <c r="DK343" s="390"/>
      <c r="DL343" s="390"/>
      <c r="DM343" s="390"/>
      <c r="DN343" s="390"/>
      <c r="DO343" s="390"/>
      <c r="DR343" s="119"/>
      <c r="EB343" s="119"/>
      <c r="EL343" s="119"/>
      <c r="EV343" s="119"/>
      <c r="FF343" s="119"/>
      <c r="FP343" s="119"/>
      <c r="FZ343" s="119"/>
      <c r="GJ343" s="119"/>
      <c r="GT343" s="119"/>
      <c r="HD343" s="119"/>
      <c r="HN343" s="119"/>
      <c r="HX343" s="119"/>
      <c r="IH343" s="119"/>
      <c r="IR343" s="119"/>
      <c r="JB343" s="119"/>
      <c r="JL343" s="119"/>
      <c r="JV343" s="119"/>
    </row>
    <row xmlns:x14ac="http://schemas.microsoft.com/office/spreadsheetml/2009/9/ac" r="344" s="3" customFormat="true" x14ac:dyDescent="0.25">
      <c r="A344" s="393"/>
      <c r="B344" s="119"/>
      <c r="L344" s="119"/>
      <c r="V344" s="119"/>
      <c r="AF344" s="119"/>
      <c r="AP344" s="119"/>
      <c r="AZ344" s="119"/>
      <c r="BJ344" s="119"/>
      <c r="BT344" s="119"/>
      <c r="CD344" s="119"/>
      <c r="CN344" s="119"/>
      <c r="CX344" s="119"/>
      <c r="CY344" s="119"/>
      <c r="DH344" s="386"/>
      <c r="DI344" s="386"/>
      <c r="DJ344" s="390"/>
      <c r="DK344" s="390"/>
      <c r="DL344" s="390"/>
      <c r="DM344" s="390"/>
      <c r="DN344" s="390"/>
      <c r="DO344" s="390"/>
      <c r="DR344" s="119"/>
      <c r="EB344" s="119"/>
      <c r="EL344" s="119"/>
      <c r="EV344" s="119"/>
      <c r="FF344" s="119"/>
      <c r="FP344" s="119"/>
      <c r="FZ344" s="119"/>
      <c r="GJ344" s="119"/>
      <c r="GT344" s="119"/>
      <c r="HD344" s="119"/>
      <c r="HN344" s="119"/>
      <c r="HX344" s="119"/>
      <c r="IH344" s="119"/>
      <c r="IR344" s="119"/>
      <c r="JB344" s="119"/>
      <c r="JL344" s="119"/>
      <c r="JV344" s="119"/>
    </row>
    <row xmlns:x14ac="http://schemas.microsoft.com/office/spreadsheetml/2009/9/ac" r="345" s="3" customFormat="true" x14ac:dyDescent="0.25">
      <c r="A345" s="393"/>
      <c r="B345" s="119"/>
      <c r="L345" s="119"/>
      <c r="V345" s="119"/>
      <c r="AF345" s="119"/>
      <c r="AP345" s="119"/>
      <c r="AZ345" s="119"/>
      <c r="BJ345" s="119"/>
      <c r="BT345" s="119"/>
      <c r="CD345" s="119"/>
      <c r="CN345" s="119"/>
      <c r="CX345" s="119"/>
      <c r="CY345" s="119"/>
      <c r="DH345" s="386"/>
      <c r="DI345" s="386"/>
      <c r="DJ345" s="390"/>
      <c r="DK345" s="390"/>
      <c r="DL345" s="390"/>
      <c r="DM345" s="390"/>
      <c r="DN345" s="390"/>
      <c r="DO345" s="390"/>
      <c r="DR345" s="119"/>
      <c r="EB345" s="119"/>
      <c r="EL345" s="119"/>
      <c r="EV345" s="119"/>
      <c r="FF345" s="119"/>
      <c r="FP345" s="119"/>
      <c r="FZ345" s="119"/>
      <c r="GJ345" s="119"/>
      <c r="GT345" s="119"/>
      <c r="HD345" s="119"/>
      <c r="HN345" s="119"/>
      <c r="HX345" s="119"/>
      <c r="IH345" s="119"/>
      <c r="IR345" s="119"/>
      <c r="JB345" s="119"/>
      <c r="JL345" s="119"/>
      <c r="JV345" s="119"/>
    </row>
    <row xmlns:x14ac="http://schemas.microsoft.com/office/spreadsheetml/2009/9/ac" r="346" s="3" customFormat="true" x14ac:dyDescent="0.25">
      <c r="A346" s="393"/>
      <c r="B346" s="119"/>
      <c r="L346" s="119"/>
      <c r="V346" s="119"/>
      <c r="AF346" s="119"/>
      <c r="AP346" s="119"/>
      <c r="AZ346" s="119"/>
      <c r="BJ346" s="119"/>
      <c r="BT346" s="119"/>
      <c r="CD346" s="119"/>
      <c r="CN346" s="119"/>
      <c r="CX346" s="119"/>
      <c r="CY346" s="119"/>
      <c r="DH346" s="386"/>
      <c r="DI346" s="386"/>
      <c r="DJ346" s="390"/>
      <c r="DK346" s="390"/>
      <c r="DL346" s="390"/>
      <c r="DM346" s="390"/>
      <c r="DN346" s="390"/>
      <c r="DO346" s="390"/>
      <c r="DR346" s="119"/>
      <c r="EB346" s="119"/>
      <c r="EL346" s="119"/>
      <c r="EV346" s="119"/>
      <c r="FF346" s="119"/>
      <c r="FP346" s="119"/>
      <c r="FZ346" s="119"/>
      <c r="GJ346" s="119"/>
      <c r="GT346" s="119"/>
      <c r="HD346" s="119"/>
      <c r="HN346" s="119"/>
      <c r="HX346" s="119"/>
      <c r="IH346" s="119"/>
      <c r="IR346" s="119"/>
      <c r="JB346" s="119"/>
      <c r="JL346" s="119"/>
      <c r="JV346" s="119"/>
    </row>
    <row xmlns:x14ac="http://schemas.microsoft.com/office/spreadsheetml/2009/9/ac" r="347" s="3" customFormat="true" x14ac:dyDescent="0.25">
      <c r="A347" s="393"/>
      <c r="B347" s="119"/>
      <c r="L347" s="119"/>
      <c r="V347" s="119"/>
      <c r="AF347" s="119"/>
      <c r="AP347" s="119"/>
      <c r="AZ347" s="119"/>
      <c r="BJ347" s="119"/>
      <c r="BT347" s="119"/>
      <c r="CD347" s="119"/>
      <c r="CN347" s="119"/>
      <c r="CX347" s="119"/>
      <c r="CY347" s="119"/>
      <c r="DH347" s="386"/>
      <c r="DI347" s="386"/>
      <c r="DJ347" s="390"/>
      <c r="DK347" s="390"/>
      <c r="DL347" s="390"/>
      <c r="DM347" s="390"/>
      <c r="DN347" s="390"/>
      <c r="DO347" s="390"/>
      <c r="DR347" s="119"/>
      <c r="EB347" s="119"/>
      <c r="EL347" s="119"/>
      <c r="EV347" s="119"/>
      <c r="FF347" s="119"/>
      <c r="FP347" s="119"/>
      <c r="FZ347" s="119"/>
      <c r="GJ347" s="119"/>
      <c r="GT347" s="119"/>
      <c r="HD347" s="119"/>
      <c r="HN347" s="119"/>
      <c r="HX347" s="119"/>
      <c r="IH347" s="119"/>
      <c r="IR347" s="119"/>
      <c r="JB347" s="119"/>
      <c r="JL347" s="119"/>
      <c r="JV347" s="119"/>
    </row>
    <row xmlns:x14ac="http://schemas.microsoft.com/office/spreadsheetml/2009/9/ac" r="348" s="3" customFormat="true" x14ac:dyDescent="0.25">
      <c r="A348" s="393"/>
      <c r="B348" s="119"/>
      <c r="L348" s="119"/>
      <c r="V348" s="119"/>
      <c r="AF348" s="119"/>
      <c r="AP348" s="119"/>
      <c r="AZ348" s="119"/>
      <c r="BJ348" s="119"/>
      <c r="BT348" s="119"/>
      <c r="CD348" s="119"/>
      <c r="CN348" s="119"/>
      <c r="CX348" s="119"/>
      <c r="CY348" s="119"/>
      <c r="DH348" s="386"/>
      <c r="DI348" s="386"/>
      <c r="DJ348" s="390"/>
      <c r="DK348" s="390"/>
      <c r="DL348" s="390"/>
      <c r="DM348" s="390"/>
      <c r="DN348" s="390"/>
      <c r="DO348" s="390"/>
      <c r="DR348" s="119"/>
      <c r="EB348" s="119"/>
      <c r="EL348" s="119"/>
      <c r="EV348" s="119"/>
      <c r="FF348" s="119"/>
      <c r="FP348" s="119"/>
      <c r="FZ348" s="119"/>
      <c r="GJ348" s="119"/>
      <c r="GT348" s="119"/>
      <c r="HD348" s="119"/>
      <c r="HN348" s="119"/>
      <c r="HX348" s="119"/>
      <c r="IH348" s="119"/>
      <c r="IR348" s="119"/>
      <c r="JB348" s="119"/>
      <c r="JL348" s="119"/>
      <c r="JV348" s="119"/>
    </row>
    <row xmlns:x14ac="http://schemas.microsoft.com/office/spreadsheetml/2009/9/ac" r="349" s="3" customFormat="true" x14ac:dyDescent="0.25">
      <c r="A349" s="393"/>
      <c r="B349" s="119"/>
      <c r="L349" s="119"/>
      <c r="V349" s="119"/>
      <c r="AF349" s="119"/>
      <c r="AP349" s="119"/>
      <c r="AZ349" s="119"/>
      <c r="BJ349" s="119"/>
      <c r="BT349" s="119"/>
      <c r="CD349" s="119"/>
      <c r="CN349" s="119"/>
      <c r="CX349" s="119"/>
      <c r="CY349" s="119"/>
      <c r="DH349" s="386"/>
      <c r="DI349" s="386"/>
      <c r="DJ349" s="390"/>
      <c r="DK349" s="390"/>
      <c r="DL349" s="390"/>
      <c r="DM349" s="390"/>
      <c r="DN349" s="390"/>
      <c r="DO349" s="390"/>
      <c r="DR349" s="119"/>
      <c r="EB349" s="119"/>
      <c r="EL349" s="119"/>
      <c r="EV349" s="119"/>
      <c r="FF349" s="119"/>
      <c r="FP349" s="119"/>
      <c r="FZ349" s="119"/>
      <c r="GJ349" s="119"/>
      <c r="GT349" s="119"/>
      <c r="HD349" s="119"/>
      <c r="HN349" s="119"/>
      <c r="HX349" s="119"/>
      <c r="IH349" s="119"/>
      <c r="IR349" s="119"/>
      <c r="JB349" s="119"/>
      <c r="JL349" s="119"/>
      <c r="JV349" s="119"/>
    </row>
    <row xmlns:x14ac="http://schemas.microsoft.com/office/spreadsheetml/2009/9/ac" r="350" s="3" customFormat="true" x14ac:dyDescent="0.25">
      <c r="A350" s="393"/>
      <c r="B350" s="119"/>
      <c r="L350" s="119"/>
      <c r="V350" s="119"/>
      <c r="AF350" s="119"/>
      <c r="AP350" s="119"/>
      <c r="AZ350" s="119"/>
      <c r="BJ350" s="119"/>
      <c r="BT350" s="119"/>
      <c r="CD350" s="119"/>
      <c r="CN350" s="119"/>
      <c r="CX350" s="119"/>
      <c r="CY350" s="119"/>
      <c r="DH350" s="386"/>
      <c r="DI350" s="386"/>
      <c r="DJ350" s="390"/>
      <c r="DK350" s="390"/>
      <c r="DL350" s="390"/>
      <c r="DM350" s="390"/>
      <c r="DN350" s="390"/>
      <c r="DO350" s="390"/>
      <c r="DR350" s="119"/>
      <c r="EB350" s="119"/>
      <c r="EL350" s="119"/>
      <c r="EV350" s="119"/>
      <c r="FF350" s="119"/>
      <c r="FP350" s="119"/>
      <c r="FZ350" s="119"/>
      <c r="GJ350" s="119"/>
      <c r="GT350" s="119"/>
      <c r="HD350" s="119"/>
      <c r="HN350" s="119"/>
      <c r="HX350" s="119"/>
      <c r="IH350" s="119"/>
      <c r="IR350" s="119"/>
      <c r="JB350" s="119"/>
      <c r="JL350" s="119"/>
      <c r="JV350" s="119"/>
    </row>
    <row xmlns:x14ac="http://schemas.microsoft.com/office/spreadsheetml/2009/9/ac" r="351" s="3" customFormat="true" x14ac:dyDescent="0.25">
      <c r="A351" s="393"/>
      <c r="B351" s="119"/>
      <c r="L351" s="119"/>
      <c r="V351" s="119"/>
      <c r="AF351" s="119"/>
      <c r="AP351" s="119"/>
      <c r="AZ351" s="119"/>
      <c r="BJ351" s="119"/>
      <c r="BT351" s="119"/>
      <c r="CD351" s="119"/>
      <c r="CN351" s="119"/>
      <c r="CX351" s="119"/>
      <c r="CY351" s="119"/>
      <c r="DH351" s="386"/>
      <c r="DI351" s="386"/>
      <c r="DJ351" s="390"/>
      <c r="DK351" s="390"/>
      <c r="DL351" s="390"/>
      <c r="DM351" s="390"/>
      <c r="DN351" s="390"/>
      <c r="DO351" s="390"/>
      <c r="DR351" s="119"/>
      <c r="EB351" s="119"/>
      <c r="EL351" s="119"/>
      <c r="EV351" s="119"/>
      <c r="FF351" s="119"/>
      <c r="FP351" s="119"/>
      <c r="FZ351" s="119"/>
      <c r="GJ351" s="119"/>
      <c r="GT351" s="119"/>
      <c r="HD351" s="119"/>
      <c r="HN351" s="119"/>
      <c r="HX351" s="119"/>
      <c r="IH351" s="119"/>
      <c r="IR351" s="119"/>
      <c r="JB351" s="119"/>
      <c r="JL351" s="119"/>
      <c r="JV351" s="119"/>
    </row>
    <row xmlns:x14ac="http://schemas.microsoft.com/office/spreadsheetml/2009/9/ac" r="352" s="3" customFormat="true" x14ac:dyDescent="0.25">
      <c r="A352" s="393"/>
      <c r="B352" s="119"/>
      <c r="L352" s="119"/>
      <c r="V352" s="119"/>
      <c r="AF352" s="119"/>
      <c r="AP352" s="119"/>
      <c r="AZ352" s="119"/>
      <c r="BJ352" s="119"/>
      <c r="BT352" s="119"/>
      <c r="CD352" s="119"/>
      <c r="CN352" s="119"/>
      <c r="CX352" s="119"/>
      <c r="CY352" s="119"/>
      <c r="DH352" s="386"/>
      <c r="DI352" s="386"/>
      <c r="DJ352" s="390"/>
      <c r="DK352" s="390"/>
      <c r="DL352" s="390"/>
      <c r="DM352" s="390"/>
      <c r="DN352" s="390"/>
      <c r="DO352" s="390"/>
      <c r="DR352" s="119"/>
      <c r="EB352" s="119"/>
      <c r="EL352" s="119"/>
      <c r="EV352" s="119"/>
      <c r="FF352" s="119"/>
      <c r="FP352" s="119"/>
      <c r="FZ352" s="119"/>
      <c r="GJ352" s="119"/>
      <c r="GT352" s="119"/>
      <c r="HD352" s="119"/>
      <c r="HN352" s="119"/>
      <c r="HX352" s="119"/>
      <c r="IH352" s="119"/>
      <c r="IR352" s="119"/>
      <c r="JB352" s="119"/>
      <c r="JL352" s="119"/>
      <c r="JV352" s="119"/>
    </row>
    <row xmlns:x14ac="http://schemas.microsoft.com/office/spreadsheetml/2009/9/ac" r="353" s="3" customFormat="true" x14ac:dyDescent="0.25">
      <c r="A353" s="393"/>
      <c r="B353" s="119"/>
      <c r="L353" s="119"/>
      <c r="V353" s="119"/>
      <c r="AF353" s="119"/>
      <c r="AP353" s="119"/>
      <c r="AZ353" s="119"/>
      <c r="BJ353" s="119"/>
      <c r="BT353" s="119"/>
      <c r="CD353" s="119"/>
      <c r="CN353" s="119"/>
      <c r="CX353" s="119"/>
      <c r="CY353" s="119"/>
      <c r="DH353" s="386"/>
      <c r="DI353" s="386"/>
      <c r="DJ353" s="390"/>
      <c r="DK353" s="390"/>
      <c r="DL353" s="390"/>
      <c r="DM353" s="390"/>
      <c r="DN353" s="390"/>
      <c r="DO353" s="390"/>
      <c r="DR353" s="119"/>
      <c r="EB353" s="119"/>
      <c r="EL353" s="119"/>
      <c r="EV353" s="119"/>
      <c r="FF353" s="119"/>
      <c r="FP353" s="119"/>
      <c r="FZ353" s="119"/>
      <c r="GJ353" s="119"/>
      <c r="GT353" s="119"/>
      <c r="HD353" s="119"/>
      <c r="HN353" s="119"/>
      <c r="HX353" s="119"/>
      <c r="IH353" s="119"/>
      <c r="IR353" s="119"/>
      <c r="JB353" s="119"/>
      <c r="JL353" s="119"/>
      <c r="JV353" s="119"/>
    </row>
    <row xmlns:x14ac="http://schemas.microsoft.com/office/spreadsheetml/2009/9/ac" r="354" s="3" customFormat="true" x14ac:dyDescent="0.25">
      <c r="A354" s="393"/>
      <c r="B354" s="119"/>
      <c r="L354" s="119"/>
      <c r="V354" s="119"/>
      <c r="AF354" s="119"/>
      <c r="AP354" s="119"/>
      <c r="AZ354" s="119"/>
      <c r="BJ354" s="119"/>
      <c r="BT354" s="119"/>
      <c r="CD354" s="119"/>
      <c r="CN354" s="119"/>
      <c r="CX354" s="119"/>
      <c r="CY354" s="119"/>
      <c r="DH354" s="386"/>
      <c r="DI354" s="386"/>
      <c r="DJ354" s="390"/>
      <c r="DK354" s="390"/>
      <c r="DL354" s="390"/>
      <c r="DM354" s="390"/>
      <c r="DN354" s="390"/>
      <c r="DO354" s="390"/>
      <c r="DR354" s="119"/>
      <c r="EB354" s="119"/>
      <c r="EL354" s="119"/>
      <c r="EV354" s="119"/>
      <c r="FF354" s="119"/>
      <c r="FP354" s="119"/>
      <c r="FZ354" s="119"/>
      <c r="GJ354" s="119"/>
      <c r="GT354" s="119"/>
      <c r="HD354" s="119"/>
      <c r="HN354" s="119"/>
      <c r="HX354" s="119"/>
      <c r="IH354" s="119"/>
      <c r="IR354" s="119"/>
      <c r="JB354" s="119"/>
      <c r="JL354" s="119"/>
      <c r="JV354" s="119"/>
    </row>
    <row xmlns:x14ac="http://schemas.microsoft.com/office/spreadsheetml/2009/9/ac" r="355" s="3" customFormat="true" x14ac:dyDescent="0.25">
      <c r="A355" s="393"/>
      <c r="B355" s="119"/>
      <c r="L355" s="119"/>
      <c r="V355" s="119"/>
      <c r="AF355" s="119"/>
      <c r="AP355" s="119"/>
      <c r="AZ355" s="119"/>
      <c r="BJ355" s="119"/>
      <c r="BT355" s="119"/>
      <c r="CD355" s="119"/>
      <c r="CN355" s="119"/>
      <c r="CX355" s="119"/>
      <c r="CY355" s="119"/>
      <c r="DH355" s="386"/>
      <c r="DI355" s="386"/>
      <c r="DJ355" s="390"/>
      <c r="DK355" s="390"/>
      <c r="DL355" s="390"/>
      <c r="DM355" s="390"/>
      <c r="DN355" s="390"/>
      <c r="DO355" s="390"/>
      <c r="DR355" s="119"/>
      <c r="EB355" s="119"/>
      <c r="EL355" s="119"/>
      <c r="EV355" s="119"/>
      <c r="FF355" s="119"/>
      <c r="FP355" s="119"/>
      <c r="FZ355" s="119"/>
      <c r="GJ355" s="119"/>
      <c r="GT355" s="119"/>
      <c r="HD355" s="119"/>
      <c r="HN355" s="119"/>
      <c r="HX355" s="119"/>
      <c r="IH355" s="119"/>
      <c r="IR355" s="119"/>
      <c r="JB355" s="119"/>
      <c r="JL355" s="119"/>
      <c r="JV355" s="119"/>
    </row>
    <row xmlns:x14ac="http://schemas.microsoft.com/office/spreadsheetml/2009/9/ac" r="356" s="3" customFormat="true" x14ac:dyDescent="0.25">
      <c r="A356" s="393"/>
      <c r="B356" s="119"/>
      <c r="L356" s="119"/>
      <c r="V356" s="119"/>
      <c r="AF356" s="119"/>
      <c r="AP356" s="119"/>
      <c r="AZ356" s="119"/>
      <c r="BJ356" s="119"/>
      <c r="BT356" s="119"/>
      <c r="CD356" s="119"/>
      <c r="CN356" s="119"/>
      <c r="CX356" s="119"/>
      <c r="CY356" s="119"/>
      <c r="DH356" s="386"/>
      <c r="DI356" s="386"/>
      <c r="DJ356" s="390"/>
      <c r="DK356" s="390"/>
      <c r="DL356" s="390"/>
      <c r="DM356" s="390"/>
      <c r="DN356" s="390"/>
      <c r="DO356" s="390"/>
      <c r="DR356" s="119"/>
      <c r="EB356" s="119"/>
      <c r="EL356" s="119"/>
      <c r="EV356" s="119"/>
      <c r="FF356" s="119"/>
      <c r="FP356" s="119"/>
      <c r="FZ356" s="119"/>
      <c r="GJ356" s="119"/>
      <c r="GT356" s="119"/>
      <c r="HD356" s="119"/>
      <c r="HN356" s="119"/>
      <c r="HX356" s="119"/>
      <c r="IH356" s="119"/>
      <c r="IR356" s="119"/>
      <c r="JB356" s="119"/>
      <c r="JL356" s="119"/>
      <c r="JV356" s="119"/>
    </row>
    <row xmlns:x14ac="http://schemas.microsoft.com/office/spreadsheetml/2009/9/ac" r="357" s="3" customFormat="true" x14ac:dyDescent="0.25">
      <c r="A357" s="393"/>
      <c r="B357" s="119"/>
      <c r="L357" s="119"/>
      <c r="V357" s="119"/>
      <c r="AF357" s="119"/>
      <c r="AP357" s="119"/>
      <c r="AZ357" s="119"/>
      <c r="BJ357" s="119"/>
      <c r="BT357" s="119"/>
      <c r="CD357" s="119"/>
      <c r="CN357" s="119"/>
      <c r="CX357" s="119"/>
      <c r="CY357" s="119"/>
      <c r="DH357" s="386"/>
      <c r="DI357" s="386"/>
      <c r="DJ357" s="390"/>
      <c r="DK357" s="390"/>
      <c r="DL357" s="390"/>
      <c r="DM357" s="390"/>
      <c r="DN357" s="390"/>
      <c r="DO357" s="390"/>
      <c r="DR357" s="119"/>
      <c r="EB357" s="119"/>
      <c r="EL357" s="119"/>
      <c r="EV357" s="119"/>
      <c r="FF357" s="119"/>
      <c r="FP357" s="119"/>
      <c r="FZ357" s="119"/>
      <c r="GJ357" s="119"/>
      <c r="GT357" s="119"/>
      <c r="HD357" s="119"/>
      <c r="HN357" s="119"/>
      <c r="HX357" s="119"/>
      <c r="IH357" s="119"/>
      <c r="IR357" s="119"/>
      <c r="JB357" s="119"/>
      <c r="JL357" s="119"/>
      <c r="JV357" s="119"/>
    </row>
    <row xmlns:x14ac="http://schemas.microsoft.com/office/spreadsheetml/2009/9/ac" r="358" s="3" customFormat="true" x14ac:dyDescent="0.25">
      <c r="A358" s="393"/>
      <c r="B358" s="119"/>
      <c r="L358" s="119"/>
      <c r="V358" s="119"/>
      <c r="AF358" s="119"/>
      <c r="AP358" s="119"/>
      <c r="AZ358" s="119"/>
      <c r="BJ358" s="119"/>
      <c r="BT358" s="119"/>
      <c r="CD358" s="119"/>
      <c r="CN358" s="119"/>
      <c r="CX358" s="119"/>
      <c r="CY358" s="119"/>
      <c r="DH358" s="386"/>
      <c r="DI358" s="386"/>
      <c r="DJ358" s="390"/>
      <c r="DK358" s="390"/>
      <c r="DL358" s="390"/>
      <c r="DM358" s="390"/>
      <c r="DN358" s="390"/>
      <c r="DO358" s="390"/>
      <c r="DR358" s="119"/>
      <c r="EB358" s="119"/>
      <c r="EL358" s="119"/>
      <c r="EV358" s="119"/>
      <c r="FF358" s="119"/>
      <c r="FP358" s="119"/>
      <c r="FZ358" s="119"/>
      <c r="GJ358" s="119"/>
      <c r="GT358" s="119"/>
      <c r="HD358" s="119"/>
      <c r="HN358" s="119"/>
      <c r="HX358" s="119"/>
      <c r="IH358" s="119"/>
      <c r="IR358" s="119"/>
      <c r="JB358" s="119"/>
      <c r="JL358" s="119"/>
      <c r="JV358" s="119"/>
    </row>
    <row xmlns:x14ac="http://schemas.microsoft.com/office/spreadsheetml/2009/9/ac" r="359" s="3" customFormat="true" x14ac:dyDescent="0.25">
      <c r="A359" s="393"/>
      <c r="B359" s="119"/>
      <c r="L359" s="119"/>
      <c r="V359" s="119"/>
      <c r="AF359" s="119"/>
      <c r="AP359" s="119"/>
      <c r="AZ359" s="119"/>
      <c r="BJ359" s="119"/>
      <c r="BT359" s="119"/>
      <c r="CD359" s="119"/>
      <c r="CN359" s="119"/>
      <c r="CX359" s="119"/>
      <c r="CY359" s="119"/>
      <c r="DH359" s="386"/>
      <c r="DI359" s="386"/>
      <c r="DJ359" s="390"/>
      <c r="DK359" s="390"/>
      <c r="DL359" s="390"/>
      <c r="DM359" s="390"/>
      <c r="DN359" s="390"/>
      <c r="DO359" s="390"/>
      <c r="DR359" s="119"/>
      <c r="EB359" s="119"/>
      <c r="EL359" s="119"/>
      <c r="EV359" s="119"/>
      <c r="FF359" s="119"/>
      <c r="FP359" s="119"/>
      <c r="FZ359" s="119"/>
      <c r="GJ359" s="119"/>
      <c r="GT359" s="119"/>
      <c r="HD359" s="119"/>
      <c r="HN359" s="119"/>
      <c r="HX359" s="119"/>
      <c r="IH359" s="119"/>
      <c r="IR359" s="119"/>
      <c r="JB359" s="119"/>
      <c r="JL359" s="119"/>
      <c r="JV359" s="119"/>
    </row>
    <row xmlns:x14ac="http://schemas.microsoft.com/office/spreadsheetml/2009/9/ac" r="360" s="3" customFormat="true" x14ac:dyDescent="0.25">
      <c r="A360" s="393"/>
      <c r="B360" s="119"/>
      <c r="L360" s="119"/>
      <c r="V360" s="119"/>
      <c r="AF360" s="119"/>
      <c r="AP360" s="119"/>
      <c r="AZ360" s="119"/>
      <c r="BJ360" s="119"/>
      <c r="BT360" s="119"/>
      <c r="CD360" s="119"/>
      <c r="CN360" s="119"/>
      <c r="CX360" s="119"/>
      <c r="CY360" s="119"/>
      <c r="DH360" s="386"/>
      <c r="DI360" s="386"/>
      <c r="DJ360" s="390"/>
      <c r="DK360" s="390"/>
      <c r="DL360" s="390"/>
      <c r="DM360" s="390"/>
      <c r="DN360" s="390"/>
      <c r="DO360" s="390"/>
      <c r="DR360" s="119"/>
      <c r="EB360" s="119"/>
      <c r="EL360" s="119"/>
      <c r="EV360" s="119"/>
      <c r="FF360" s="119"/>
      <c r="FP360" s="119"/>
      <c r="FZ360" s="119"/>
      <c r="GJ360" s="119"/>
      <c r="GT360" s="119"/>
      <c r="HD360" s="119"/>
      <c r="HN360" s="119"/>
      <c r="HX360" s="119"/>
      <c r="IH360" s="119"/>
      <c r="IR360" s="119"/>
      <c r="JB360" s="119"/>
      <c r="JL360" s="119"/>
      <c r="JV360" s="119"/>
    </row>
    <row xmlns:x14ac="http://schemas.microsoft.com/office/spreadsheetml/2009/9/ac" r="361" s="3" customFormat="true" x14ac:dyDescent="0.25">
      <c r="A361" s="393"/>
      <c r="B361" s="119"/>
      <c r="L361" s="119"/>
      <c r="V361" s="119"/>
      <c r="AF361" s="119"/>
      <c r="AP361" s="119"/>
      <c r="AZ361" s="119"/>
      <c r="BJ361" s="119"/>
      <c r="BT361" s="119"/>
      <c r="CD361" s="119"/>
      <c r="CN361" s="119"/>
      <c r="CX361" s="119"/>
      <c r="CY361" s="119"/>
      <c r="DH361" s="386"/>
      <c r="DI361" s="386"/>
      <c r="DJ361" s="390"/>
      <c r="DK361" s="390"/>
      <c r="DL361" s="390"/>
      <c r="DM361" s="390"/>
      <c r="DN361" s="390"/>
      <c r="DO361" s="390"/>
      <c r="DR361" s="119"/>
      <c r="EB361" s="119"/>
      <c r="EL361" s="119"/>
      <c r="EV361" s="119"/>
      <c r="FF361" s="119"/>
      <c r="FP361" s="119"/>
      <c r="FZ361" s="119"/>
      <c r="GJ361" s="119"/>
      <c r="GT361" s="119"/>
      <c r="HD361" s="119"/>
      <c r="HN361" s="119"/>
      <c r="HX361" s="119"/>
      <c r="IH361" s="119"/>
      <c r="IR361" s="119"/>
      <c r="JB361" s="119"/>
      <c r="JL361" s="119"/>
      <c r="JV361" s="119"/>
    </row>
    <row xmlns:x14ac="http://schemas.microsoft.com/office/spreadsheetml/2009/9/ac" r="362" s="3" customFormat="true" x14ac:dyDescent="0.25">
      <c r="A362" s="393"/>
      <c r="B362" s="119"/>
      <c r="L362" s="119"/>
      <c r="V362" s="119"/>
      <c r="AF362" s="119"/>
      <c r="AP362" s="119"/>
      <c r="AZ362" s="119"/>
      <c r="BJ362" s="119"/>
      <c r="BT362" s="119"/>
      <c r="CD362" s="119"/>
      <c r="CN362" s="119"/>
      <c r="CX362" s="119"/>
      <c r="CY362" s="119"/>
      <c r="DH362" s="386"/>
      <c r="DI362" s="386"/>
      <c r="DJ362" s="390"/>
      <c r="DK362" s="390"/>
      <c r="DL362" s="390"/>
      <c r="DM362" s="390"/>
      <c r="DN362" s="390"/>
      <c r="DO362" s="390"/>
      <c r="DR362" s="119"/>
      <c r="EB362" s="119"/>
      <c r="EL362" s="119"/>
      <c r="EV362" s="119"/>
      <c r="FF362" s="119"/>
      <c r="FP362" s="119"/>
      <c r="FZ362" s="119"/>
      <c r="GJ362" s="119"/>
      <c r="GT362" s="119"/>
      <c r="HD362" s="119"/>
      <c r="HN362" s="119"/>
      <c r="HX362" s="119"/>
      <c r="IH362" s="119"/>
      <c r="IR362" s="119"/>
      <c r="JB362" s="119"/>
      <c r="JL362" s="119"/>
      <c r="JV362" s="119"/>
    </row>
    <row xmlns:x14ac="http://schemas.microsoft.com/office/spreadsheetml/2009/9/ac" r="363" s="3" customFormat="true" x14ac:dyDescent="0.25">
      <c r="A363" s="393"/>
      <c r="B363" s="119"/>
      <c r="L363" s="119"/>
      <c r="V363" s="119"/>
      <c r="AF363" s="119"/>
      <c r="AP363" s="119"/>
      <c r="AZ363" s="119"/>
      <c r="BJ363" s="119"/>
      <c r="BT363" s="119"/>
      <c r="CD363" s="119"/>
      <c r="CN363" s="119"/>
      <c r="CX363" s="119"/>
      <c r="CY363" s="119"/>
      <c r="DH363" s="386"/>
      <c r="DI363" s="386"/>
      <c r="DJ363" s="390"/>
      <c r="DK363" s="390"/>
      <c r="DL363" s="390"/>
      <c r="DM363" s="390"/>
      <c r="DN363" s="390"/>
      <c r="DO363" s="390"/>
      <c r="DR363" s="119"/>
      <c r="EB363" s="119"/>
      <c r="EL363" s="119"/>
      <c r="EV363" s="119"/>
      <c r="FF363" s="119"/>
      <c r="FP363" s="119"/>
      <c r="FZ363" s="119"/>
      <c r="GJ363" s="119"/>
      <c r="GT363" s="119"/>
      <c r="HD363" s="119"/>
      <c r="HN363" s="119"/>
      <c r="HX363" s="119"/>
      <c r="IH363" s="119"/>
      <c r="IR363" s="119"/>
      <c r="JB363" s="119"/>
      <c r="JL363" s="119"/>
      <c r="JV363" s="119"/>
    </row>
    <row xmlns:x14ac="http://schemas.microsoft.com/office/spreadsheetml/2009/9/ac" r="364" s="3" customFormat="true" x14ac:dyDescent="0.25">
      <c r="A364" s="393"/>
      <c r="B364" s="119"/>
      <c r="L364" s="119"/>
      <c r="V364" s="119"/>
      <c r="AF364" s="119"/>
      <c r="AP364" s="119"/>
      <c r="AZ364" s="119"/>
      <c r="BJ364" s="119"/>
      <c r="BT364" s="119"/>
      <c r="CD364" s="119"/>
      <c r="CN364" s="119"/>
      <c r="CX364" s="119"/>
      <c r="CY364" s="119"/>
      <c r="DH364" s="386"/>
      <c r="DI364" s="386"/>
      <c r="DJ364" s="390"/>
      <c r="DK364" s="390"/>
      <c r="DL364" s="390"/>
      <c r="DM364" s="390"/>
      <c r="DN364" s="390"/>
      <c r="DO364" s="390"/>
      <c r="DR364" s="119"/>
      <c r="EB364" s="119"/>
      <c r="EL364" s="119"/>
      <c r="EV364" s="119"/>
      <c r="FF364" s="119"/>
      <c r="FP364" s="119"/>
      <c r="FZ364" s="119"/>
      <c r="GJ364" s="119"/>
      <c r="GT364" s="119"/>
      <c r="HD364" s="119"/>
      <c r="HN364" s="119"/>
      <c r="HX364" s="119"/>
      <c r="IH364" s="119"/>
      <c r="IR364" s="119"/>
      <c r="JB364" s="119"/>
      <c r="JL364" s="119"/>
      <c r="JV364" s="119"/>
    </row>
    <row xmlns:x14ac="http://schemas.microsoft.com/office/spreadsheetml/2009/9/ac" r="365" s="3" customFormat="true" x14ac:dyDescent="0.25">
      <c r="A365" s="393"/>
      <c r="B365" s="119"/>
      <c r="L365" s="119"/>
      <c r="V365" s="119"/>
      <c r="AF365" s="119"/>
      <c r="AP365" s="119"/>
      <c r="AZ365" s="119"/>
      <c r="BJ365" s="119"/>
      <c r="BT365" s="119"/>
      <c r="CD365" s="119"/>
      <c r="CN365" s="119"/>
      <c r="CX365" s="119"/>
      <c r="CY365" s="119"/>
      <c r="DH365" s="386"/>
      <c r="DI365" s="386"/>
      <c r="DJ365" s="390"/>
      <c r="DK365" s="390"/>
      <c r="DL365" s="390"/>
      <c r="DM365" s="390"/>
      <c r="DN365" s="390"/>
      <c r="DO365" s="390"/>
      <c r="DR365" s="119"/>
      <c r="EB365" s="119"/>
      <c r="EL365" s="119"/>
      <c r="EV365" s="119"/>
      <c r="FF365" s="119"/>
      <c r="FP365" s="119"/>
      <c r="FZ365" s="119"/>
      <c r="GJ365" s="119"/>
      <c r="GT365" s="119"/>
      <c r="HD365" s="119"/>
      <c r="HN365" s="119"/>
      <c r="HX365" s="119"/>
      <c r="IH365" s="119"/>
      <c r="IR365" s="119"/>
      <c r="JB365" s="119"/>
      <c r="JL365" s="119"/>
      <c r="JV365" s="119"/>
    </row>
    <row xmlns:x14ac="http://schemas.microsoft.com/office/spreadsheetml/2009/9/ac" r="366" s="3" customFormat="true" x14ac:dyDescent="0.25">
      <c r="A366" s="393"/>
      <c r="B366" s="119"/>
      <c r="L366" s="119"/>
      <c r="V366" s="119"/>
      <c r="AF366" s="119"/>
      <c r="AP366" s="119"/>
      <c r="AZ366" s="119"/>
      <c r="BJ366" s="119"/>
      <c r="BT366" s="119"/>
      <c r="CD366" s="119"/>
      <c r="CN366" s="119"/>
      <c r="CX366" s="119"/>
      <c r="CY366" s="119"/>
      <c r="DH366" s="386"/>
      <c r="DI366" s="386"/>
      <c r="DJ366" s="390"/>
      <c r="DK366" s="390"/>
      <c r="DL366" s="390"/>
      <c r="DM366" s="390"/>
      <c r="DN366" s="390"/>
      <c r="DO366" s="390"/>
      <c r="DR366" s="119"/>
      <c r="EB366" s="119"/>
      <c r="EL366" s="119"/>
      <c r="EV366" s="119"/>
      <c r="FF366" s="119"/>
      <c r="FP366" s="119"/>
      <c r="FZ366" s="119"/>
      <c r="GJ366" s="119"/>
      <c r="GT366" s="119"/>
      <c r="HD366" s="119"/>
      <c r="HN366" s="119"/>
      <c r="HX366" s="119"/>
      <c r="IH366" s="119"/>
      <c r="IR366" s="119"/>
      <c r="JB366" s="119"/>
      <c r="JL366" s="119"/>
      <c r="JV366" s="119"/>
    </row>
    <row xmlns:x14ac="http://schemas.microsoft.com/office/spreadsheetml/2009/9/ac" r="367" s="3" customFormat="true" x14ac:dyDescent="0.25">
      <c r="A367" s="393"/>
      <c r="B367" s="119"/>
      <c r="L367" s="119"/>
      <c r="V367" s="119"/>
      <c r="AF367" s="119"/>
      <c r="AP367" s="119"/>
      <c r="AZ367" s="119"/>
      <c r="BJ367" s="119"/>
      <c r="BT367" s="119"/>
      <c r="CD367" s="119"/>
      <c r="CN367" s="119"/>
      <c r="CX367" s="119"/>
      <c r="CY367" s="119"/>
      <c r="DH367" s="386"/>
      <c r="DI367" s="386"/>
      <c r="DJ367" s="390"/>
      <c r="DK367" s="390"/>
      <c r="DL367" s="390"/>
      <c r="DM367" s="390"/>
      <c r="DN367" s="390"/>
      <c r="DO367" s="390"/>
      <c r="DR367" s="119"/>
      <c r="EB367" s="119"/>
      <c r="EL367" s="119"/>
      <c r="EV367" s="119"/>
      <c r="FF367" s="119"/>
      <c r="FP367" s="119"/>
      <c r="FZ367" s="119"/>
      <c r="GJ367" s="119"/>
      <c r="GT367" s="119"/>
      <c r="HD367" s="119"/>
      <c r="HN367" s="119"/>
      <c r="HX367" s="119"/>
      <c r="IH367" s="119"/>
      <c r="IR367" s="119"/>
      <c r="JB367" s="119"/>
      <c r="JL367" s="119"/>
      <c r="JV367" s="119"/>
    </row>
    <row xmlns:x14ac="http://schemas.microsoft.com/office/spreadsheetml/2009/9/ac" r="368" s="3" customFormat="true" x14ac:dyDescent="0.25">
      <c r="A368" s="393"/>
      <c r="B368" s="119"/>
      <c r="L368" s="119"/>
      <c r="V368" s="119"/>
      <c r="AF368" s="119"/>
      <c r="AP368" s="119"/>
      <c r="AZ368" s="119"/>
      <c r="BJ368" s="119"/>
      <c r="BT368" s="119"/>
      <c r="CD368" s="119"/>
      <c r="CN368" s="119"/>
      <c r="CX368" s="119"/>
      <c r="CY368" s="119"/>
      <c r="DH368" s="386"/>
      <c r="DI368" s="386"/>
      <c r="DJ368" s="390"/>
      <c r="DK368" s="390"/>
      <c r="DL368" s="390"/>
      <c r="DM368" s="390"/>
      <c r="DN368" s="390"/>
      <c r="DO368" s="390"/>
      <c r="DR368" s="119"/>
      <c r="EB368" s="119"/>
      <c r="EL368" s="119"/>
      <c r="EV368" s="119"/>
      <c r="FF368" s="119"/>
      <c r="FP368" s="119"/>
      <c r="FZ368" s="119"/>
      <c r="GJ368" s="119"/>
      <c r="GT368" s="119"/>
      <c r="HD368" s="119"/>
      <c r="HN368" s="119"/>
      <c r="HX368" s="119"/>
      <c r="IH368" s="119"/>
      <c r="IR368" s="119"/>
      <c r="JB368" s="119"/>
      <c r="JL368" s="119"/>
      <c r="JV368" s="119"/>
    </row>
    <row xmlns:x14ac="http://schemas.microsoft.com/office/spreadsheetml/2009/9/ac" r="369" s="3" customFormat="true" x14ac:dyDescent="0.25">
      <c r="A369" s="393"/>
      <c r="B369" s="119"/>
      <c r="L369" s="119"/>
      <c r="V369" s="119"/>
      <c r="AF369" s="119"/>
      <c r="AP369" s="119"/>
      <c r="AZ369" s="119"/>
      <c r="BJ369" s="119"/>
      <c r="BT369" s="119"/>
      <c r="CD369" s="119"/>
      <c r="CN369" s="119"/>
      <c r="CX369" s="119"/>
      <c r="CY369" s="119"/>
      <c r="DH369" s="386"/>
      <c r="DI369" s="386"/>
      <c r="DJ369" s="390"/>
      <c r="DK369" s="390"/>
      <c r="DL369" s="390"/>
      <c r="DM369" s="390"/>
      <c r="DN369" s="390"/>
      <c r="DO369" s="390"/>
      <c r="DR369" s="119"/>
      <c r="EB369" s="119"/>
      <c r="EL369" s="119"/>
      <c r="EV369" s="119"/>
      <c r="FF369" s="119"/>
      <c r="FP369" s="119"/>
      <c r="FZ369" s="119"/>
      <c r="GJ369" s="119"/>
      <c r="GT369" s="119"/>
      <c r="HD369" s="119"/>
      <c r="HN369" s="119"/>
      <c r="HX369" s="119"/>
      <c r="IH369" s="119"/>
      <c r="IR369" s="119"/>
      <c r="JB369" s="119"/>
      <c r="JL369" s="119"/>
      <c r="JV369" s="119"/>
    </row>
    <row xmlns:x14ac="http://schemas.microsoft.com/office/spreadsheetml/2009/9/ac" r="370" s="3" customFormat="true" x14ac:dyDescent="0.25">
      <c r="A370" s="393"/>
      <c r="B370" s="119"/>
      <c r="L370" s="119"/>
      <c r="V370" s="119"/>
      <c r="AF370" s="119"/>
      <c r="AP370" s="119"/>
      <c r="AZ370" s="119"/>
      <c r="BJ370" s="119"/>
      <c r="BT370" s="119"/>
      <c r="CD370" s="119"/>
      <c r="CN370" s="119"/>
      <c r="CX370" s="119"/>
      <c r="CY370" s="119"/>
      <c r="DH370" s="386"/>
      <c r="DI370" s="386"/>
      <c r="DJ370" s="390"/>
      <c r="DK370" s="390"/>
      <c r="DL370" s="390"/>
      <c r="DM370" s="390"/>
      <c r="DN370" s="390"/>
      <c r="DO370" s="390"/>
      <c r="DR370" s="119"/>
      <c r="EB370" s="119"/>
      <c r="EL370" s="119"/>
      <c r="EV370" s="119"/>
      <c r="FF370" s="119"/>
      <c r="FP370" s="119"/>
      <c r="FZ370" s="119"/>
      <c r="GJ370" s="119"/>
      <c r="GT370" s="119"/>
      <c r="HD370" s="119"/>
      <c r="HN370" s="119"/>
      <c r="HX370" s="119"/>
      <c r="IH370" s="119"/>
      <c r="IR370" s="119"/>
      <c r="JB370" s="119"/>
      <c r="JL370" s="119"/>
      <c r="JV370" s="119"/>
    </row>
    <row xmlns:x14ac="http://schemas.microsoft.com/office/spreadsheetml/2009/9/ac" r="371" s="3" customFormat="true" x14ac:dyDescent="0.25">
      <c r="A371" s="393"/>
      <c r="B371" s="119"/>
      <c r="L371" s="119"/>
      <c r="V371" s="119"/>
      <c r="AF371" s="119"/>
      <c r="AP371" s="119"/>
      <c r="AZ371" s="119"/>
      <c r="BJ371" s="119"/>
      <c r="BT371" s="119"/>
      <c r="CD371" s="119"/>
      <c r="CN371" s="119"/>
      <c r="CX371" s="119"/>
      <c r="CY371" s="119"/>
      <c r="DH371" s="386"/>
      <c r="DI371" s="386"/>
      <c r="DJ371" s="390"/>
      <c r="DK371" s="390"/>
      <c r="DL371" s="390"/>
      <c r="DM371" s="390"/>
      <c r="DN371" s="390"/>
      <c r="DO371" s="390"/>
      <c r="DR371" s="119"/>
      <c r="EB371" s="119"/>
      <c r="EL371" s="119"/>
      <c r="EV371" s="119"/>
      <c r="FF371" s="119"/>
      <c r="FP371" s="119"/>
      <c r="FZ371" s="119"/>
      <c r="GJ371" s="119"/>
      <c r="GT371" s="119"/>
      <c r="HD371" s="119"/>
      <c r="HN371" s="119"/>
      <c r="HX371" s="119"/>
      <c r="IH371" s="119"/>
      <c r="IR371" s="119"/>
      <c r="JB371" s="119"/>
      <c r="JL371" s="119"/>
      <c r="JV371" s="119"/>
    </row>
    <row xmlns:x14ac="http://schemas.microsoft.com/office/spreadsheetml/2009/9/ac" r="372" s="3" customFormat="true" x14ac:dyDescent="0.25">
      <c r="A372" s="393"/>
      <c r="B372" s="119"/>
      <c r="L372" s="119"/>
      <c r="V372" s="119"/>
      <c r="AF372" s="119"/>
      <c r="AP372" s="119"/>
      <c r="AZ372" s="119"/>
      <c r="BJ372" s="119"/>
      <c r="BT372" s="119"/>
      <c r="CD372" s="119"/>
      <c r="CN372" s="119"/>
      <c r="CX372" s="119"/>
      <c r="CY372" s="119"/>
      <c r="DH372" s="386"/>
      <c r="DI372" s="386"/>
      <c r="DJ372" s="390"/>
      <c r="DK372" s="390"/>
      <c r="DL372" s="390"/>
      <c r="DM372" s="390"/>
      <c r="DN372" s="390"/>
      <c r="DO372" s="390"/>
      <c r="DR372" s="119"/>
      <c r="EB372" s="119"/>
      <c r="EL372" s="119"/>
      <c r="EV372" s="119"/>
      <c r="FF372" s="119"/>
      <c r="FP372" s="119"/>
      <c r="FZ372" s="119"/>
      <c r="GJ372" s="119"/>
      <c r="GT372" s="119"/>
      <c r="HD372" s="119"/>
      <c r="HN372" s="119"/>
      <c r="HX372" s="119"/>
      <c r="IH372" s="119"/>
      <c r="IR372" s="119"/>
      <c r="JB372" s="119"/>
      <c r="JL372" s="119"/>
      <c r="JV372" s="119"/>
    </row>
    <row xmlns:x14ac="http://schemas.microsoft.com/office/spreadsheetml/2009/9/ac" r="373" s="3" customFormat="true" x14ac:dyDescent="0.25">
      <c r="A373" s="393"/>
      <c r="B373" s="119"/>
      <c r="L373" s="119"/>
      <c r="V373" s="119"/>
      <c r="AF373" s="119"/>
      <c r="AP373" s="119"/>
      <c r="AZ373" s="119"/>
      <c r="BJ373" s="119"/>
      <c r="BT373" s="119"/>
      <c r="CD373" s="119"/>
      <c r="CN373" s="119"/>
      <c r="CX373" s="119"/>
      <c r="CY373" s="119"/>
      <c r="DH373" s="386"/>
      <c r="DI373" s="386"/>
      <c r="DJ373" s="390"/>
      <c r="DK373" s="390"/>
      <c r="DL373" s="390"/>
      <c r="DM373" s="390"/>
      <c r="DN373" s="390"/>
      <c r="DO373" s="390"/>
      <c r="DR373" s="119"/>
      <c r="EB373" s="119"/>
      <c r="EL373" s="119"/>
      <c r="EV373" s="119"/>
      <c r="FF373" s="119"/>
      <c r="FP373" s="119"/>
      <c r="FZ373" s="119"/>
      <c r="GJ373" s="119"/>
      <c r="GT373" s="119"/>
      <c r="HD373" s="119"/>
      <c r="HN373" s="119"/>
      <c r="HX373" s="119"/>
      <c r="IH373" s="119"/>
      <c r="IR373" s="119"/>
      <c r="JB373" s="119"/>
      <c r="JL373" s="119"/>
      <c r="JV373" s="119"/>
    </row>
    <row xmlns:x14ac="http://schemas.microsoft.com/office/spreadsheetml/2009/9/ac" r="374" s="3" customFormat="true" x14ac:dyDescent="0.25">
      <c r="A374" s="393"/>
      <c r="B374" s="119"/>
      <c r="L374" s="119"/>
      <c r="V374" s="119"/>
      <c r="AF374" s="119"/>
      <c r="AP374" s="119"/>
      <c r="AZ374" s="119"/>
      <c r="BJ374" s="119"/>
      <c r="BT374" s="119"/>
      <c r="CD374" s="119"/>
      <c r="CN374" s="119"/>
      <c r="CX374" s="119"/>
      <c r="CY374" s="119"/>
      <c r="DH374" s="386"/>
      <c r="DI374" s="386"/>
      <c r="DJ374" s="390"/>
      <c r="DK374" s="390"/>
      <c r="DL374" s="390"/>
      <c r="DM374" s="390"/>
      <c r="DN374" s="390"/>
      <c r="DO374" s="390"/>
      <c r="DR374" s="119"/>
      <c r="EB374" s="119"/>
      <c r="EL374" s="119"/>
      <c r="EV374" s="119"/>
      <c r="FF374" s="119"/>
      <c r="FP374" s="119"/>
      <c r="FZ374" s="119"/>
      <c r="GJ374" s="119"/>
      <c r="GT374" s="119"/>
      <c r="HD374" s="119"/>
      <c r="HN374" s="119"/>
      <c r="HX374" s="119"/>
      <c r="IH374" s="119"/>
      <c r="IR374" s="119"/>
      <c r="JB374" s="119"/>
      <c r="JL374" s="119"/>
      <c r="JV374" s="119"/>
    </row>
    <row xmlns:x14ac="http://schemas.microsoft.com/office/spreadsheetml/2009/9/ac" r="375" s="3" customFormat="true" x14ac:dyDescent="0.25">
      <c r="A375" s="393"/>
      <c r="B375" s="119"/>
      <c r="L375" s="119"/>
      <c r="V375" s="119"/>
      <c r="AF375" s="119"/>
      <c r="AP375" s="119"/>
      <c r="AZ375" s="119"/>
      <c r="BJ375" s="119"/>
      <c r="BT375" s="119"/>
      <c r="CD375" s="119"/>
      <c r="CN375" s="119"/>
      <c r="CX375" s="119"/>
      <c r="CY375" s="119"/>
      <c r="DH375" s="386"/>
      <c r="DI375" s="386"/>
      <c r="DJ375" s="390"/>
      <c r="DK375" s="390"/>
      <c r="DL375" s="390"/>
      <c r="DM375" s="390"/>
      <c r="DN375" s="390"/>
      <c r="DO375" s="390"/>
      <c r="DR375" s="119"/>
      <c r="EB375" s="119"/>
      <c r="EL375" s="119"/>
      <c r="EV375" s="119"/>
      <c r="FF375" s="119"/>
      <c r="FP375" s="119"/>
      <c r="FZ375" s="119"/>
      <c r="GJ375" s="119"/>
      <c r="GT375" s="119"/>
      <c r="HD375" s="119"/>
      <c r="HN375" s="119"/>
      <c r="HX375" s="119"/>
      <c r="IH375" s="119"/>
      <c r="IR375" s="119"/>
      <c r="JB375" s="119"/>
      <c r="JL375" s="119"/>
      <c r="JV375" s="119"/>
    </row>
    <row xmlns:x14ac="http://schemas.microsoft.com/office/spreadsheetml/2009/9/ac" r="376" s="3" customFormat="true" x14ac:dyDescent="0.25">
      <c r="A376" s="393"/>
      <c r="B376" s="119"/>
      <c r="L376" s="119"/>
      <c r="V376" s="119"/>
      <c r="AF376" s="119"/>
      <c r="AP376" s="119"/>
      <c r="AZ376" s="119"/>
      <c r="BJ376" s="119"/>
      <c r="BT376" s="119"/>
      <c r="CD376" s="119"/>
      <c r="CN376" s="119"/>
      <c r="CX376" s="119"/>
      <c r="CY376" s="119"/>
      <c r="DH376" s="386"/>
      <c r="DI376" s="386"/>
      <c r="DJ376" s="390"/>
      <c r="DK376" s="390"/>
      <c r="DL376" s="390"/>
      <c r="DM376" s="390"/>
      <c r="DN376" s="390"/>
      <c r="DO376" s="390"/>
      <c r="DR376" s="119"/>
      <c r="EB376" s="119"/>
      <c r="EL376" s="119"/>
      <c r="EV376" s="119"/>
      <c r="FF376" s="119"/>
      <c r="FP376" s="119"/>
      <c r="FZ376" s="119"/>
      <c r="GJ376" s="119"/>
      <c r="GT376" s="119"/>
      <c r="HD376" s="119"/>
      <c r="HN376" s="119"/>
      <c r="HX376" s="119"/>
      <c r="IH376" s="119"/>
      <c r="IR376" s="119"/>
      <c r="JB376" s="119"/>
      <c r="JL376" s="119"/>
      <c r="JV376" s="119"/>
    </row>
    <row xmlns:x14ac="http://schemas.microsoft.com/office/spreadsheetml/2009/9/ac" r="377" s="3" customFormat="true" x14ac:dyDescent="0.25">
      <c r="A377" s="393"/>
      <c r="B377" s="119"/>
      <c r="L377" s="119"/>
      <c r="V377" s="119"/>
      <c r="AF377" s="119"/>
      <c r="AP377" s="119"/>
      <c r="AZ377" s="119"/>
      <c r="BJ377" s="119"/>
      <c r="BT377" s="119"/>
      <c r="CD377" s="119"/>
      <c r="CN377" s="119"/>
      <c r="CX377" s="119"/>
      <c r="CY377" s="119"/>
      <c r="DH377" s="386"/>
      <c r="DI377" s="386"/>
      <c r="DJ377" s="390"/>
      <c r="DK377" s="390"/>
      <c r="DL377" s="390"/>
      <c r="DM377" s="390"/>
      <c r="DN377" s="390"/>
      <c r="DO377" s="390"/>
      <c r="DR377" s="119"/>
      <c r="EB377" s="119"/>
      <c r="EL377" s="119"/>
      <c r="EV377" s="119"/>
      <c r="FF377" s="119"/>
      <c r="FP377" s="119"/>
      <c r="FZ377" s="119"/>
      <c r="GJ377" s="119"/>
      <c r="GT377" s="119"/>
      <c r="HD377" s="119"/>
      <c r="HN377" s="119"/>
      <c r="HX377" s="119"/>
      <c r="IH377" s="119"/>
      <c r="IR377" s="119"/>
      <c r="JB377" s="119"/>
      <c r="JL377" s="119"/>
      <c r="JV377" s="119"/>
    </row>
    <row xmlns:x14ac="http://schemas.microsoft.com/office/spreadsheetml/2009/9/ac" r="378" s="3" customFormat="true" x14ac:dyDescent="0.25">
      <c r="A378" s="393"/>
      <c r="B378" s="119"/>
      <c r="L378" s="119"/>
      <c r="V378" s="119"/>
      <c r="AF378" s="119"/>
      <c r="AP378" s="119"/>
      <c r="AZ378" s="119"/>
      <c r="BJ378" s="119"/>
      <c r="BT378" s="119"/>
      <c r="CD378" s="119"/>
      <c r="CN378" s="119"/>
      <c r="CX378" s="119"/>
      <c r="CY378" s="119"/>
      <c r="DH378" s="386"/>
      <c r="DI378" s="386"/>
      <c r="DJ378" s="390"/>
      <c r="DK378" s="390"/>
      <c r="DL378" s="390"/>
      <c r="DM378" s="390"/>
      <c r="DN378" s="390"/>
      <c r="DO378" s="390"/>
      <c r="DR378" s="119"/>
      <c r="EB378" s="119"/>
      <c r="EL378" s="119"/>
      <c r="EV378" s="119"/>
      <c r="FF378" s="119"/>
      <c r="FP378" s="119"/>
      <c r="FZ378" s="119"/>
      <c r="GJ378" s="119"/>
      <c r="GT378" s="119"/>
      <c r="HD378" s="119"/>
      <c r="HN378" s="119"/>
      <c r="HX378" s="119"/>
      <c r="IH378" s="119"/>
      <c r="IR378" s="119"/>
      <c r="JB378" s="119"/>
      <c r="JL378" s="119"/>
      <c r="JV378" s="119"/>
    </row>
    <row xmlns:x14ac="http://schemas.microsoft.com/office/spreadsheetml/2009/9/ac" r="379" s="3" customFormat="true" x14ac:dyDescent="0.25">
      <c r="A379" s="393"/>
      <c r="B379" s="119"/>
      <c r="L379" s="119"/>
      <c r="V379" s="119"/>
      <c r="AF379" s="119"/>
      <c r="AP379" s="119"/>
      <c r="AZ379" s="119"/>
      <c r="BJ379" s="119"/>
      <c r="BT379" s="119"/>
      <c r="CD379" s="119"/>
      <c r="CN379" s="119"/>
      <c r="CX379" s="119"/>
      <c r="CY379" s="119"/>
      <c r="DH379" s="386"/>
      <c r="DI379" s="386"/>
      <c r="DJ379" s="390"/>
      <c r="DK379" s="390"/>
      <c r="DL379" s="390"/>
      <c r="DM379" s="390"/>
      <c r="DN379" s="390"/>
      <c r="DO379" s="390"/>
      <c r="DR379" s="119"/>
      <c r="EB379" s="119"/>
      <c r="EL379" s="119"/>
      <c r="EV379" s="119"/>
      <c r="FF379" s="119"/>
      <c r="FP379" s="119"/>
      <c r="FZ379" s="119"/>
      <c r="GJ379" s="119"/>
      <c r="GT379" s="119"/>
      <c r="HD379" s="119"/>
      <c r="HN379" s="119"/>
      <c r="HX379" s="119"/>
      <c r="IH379" s="119"/>
      <c r="IR379" s="119"/>
      <c r="JB379" s="119"/>
      <c r="JL379" s="119"/>
      <c r="JV379" s="119"/>
    </row>
    <row xmlns:x14ac="http://schemas.microsoft.com/office/spreadsheetml/2009/9/ac" r="380" s="3" customFormat="true" x14ac:dyDescent="0.25">
      <c r="A380" s="393"/>
      <c r="B380" s="119"/>
      <c r="L380" s="119"/>
      <c r="V380" s="119"/>
      <c r="AF380" s="119"/>
      <c r="AP380" s="119"/>
      <c r="AZ380" s="119"/>
      <c r="BJ380" s="119"/>
      <c r="BT380" s="119"/>
      <c r="CD380" s="119"/>
      <c r="CN380" s="119"/>
      <c r="CX380" s="119"/>
      <c r="CY380" s="119"/>
      <c r="DH380" s="386"/>
      <c r="DI380" s="386"/>
      <c r="DJ380" s="390"/>
      <c r="DK380" s="390"/>
      <c r="DL380" s="390"/>
      <c r="DM380" s="390"/>
      <c r="DN380" s="390"/>
      <c r="DO380" s="390"/>
      <c r="DR380" s="119"/>
      <c r="EB380" s="119"/>
      <c r="EL380" s="119"/>
      <c r="EV380" s="119"/>
      <c r="FF380" s="119"/>
      <c r="FP380" s="119"/>
      <c r="FZ380" s="119"/>
      <c r="GJ380" s="119"/>
      <c r="GT380" s="119"/>
      <c r="HD380" s="119"/>
      <c r="HN380" s="119"/>
      <c r="HX380" s="119"/>
      <c r="IH380" s="119"/>
      <c r="IR380" s="119"/>
      <c r="JB380" s="119"/>
      <c r="JL380" s="119"/>
      <c r="JV380" s="119"/>
    </row>
    <row xmlns:x14ac="http://schemas.microsoft.com/office/spreadsheetml/2009/9/ac" r="381" s="3" customFormat="true" x14ac:dyDescent="0.25">
      <c r="A381" s="393"/>
      <c r="B381" s="119"/>
      <c r="L381" s="119"/>
      <c r="V381" s="119"/>
      <c r="AF381" s="119"/>
      <c r="AP381" s="119"/>
      <c r="AZ381" s="119"/>
      <c r="BJ381" s="119"/>
      <c r="BT381" s="119"/>
      <c r="CD381" s="119"/>
      <c r="CN381" s="119"/>
      <c r="CX381" s="119"/>
      <c r="CY381" s="119"/>
      <c r="DH381" s="386"/>
      <c r="DI381" s="386"/>
      <c r="DJ381" s="390"/>
      <c r="DK381" s="390"/>
      <c r="DL381" s="390"/>
      <c r="DM381" s="390"/>
      <c r="DN381" s="390"/>
      <c r="DO381" s="390"/>
      <c r="DR381" s="119"/>
      <c r="EB381" s="119"/>
      <c r="EL381" s="119"/>
      <c r="EV381" s="119"/>
      <c r="FF381" s="119"/>
      <c r="FP381" s="119"/>
      <c r="FZ381" s="119"/>
      <c r="GJ381" s="119"/>
      <c r="GT381" s="119"/>
      <c r="HD381" s="119"/>
      <c r="HN381" s="119"/>
      <c r="HX381" s="119"/>
      <c r="IH381" s="119"/>
      <c r="IR381" s="119"/>
      <c r="JB381" s="119"/>
      <c r="JL381" s="119"/>
      <c r="JV381" s="119"/>
    </row>
    <row xmlns:x14ac="http://schemas.microsoft.com/office/spreadsheetml/2009/9/ac" r="382" s="3" customFormat="true" x14ac:dyDescent="0.25">
      <c r="A382" s="393"/>
      <c r="B382" s="119"/>
      <c r="L382" s="119"/>
      <c r="V382" s="119"/>
      <c r="AF382" s="119"/>
      <c r="AP382" s="119"/>
      <c r="AZ382" s="119"/>
      <c r="BJ382" s="119"/>
      <c r="BT382" s="119"/>
      <c r="CD382" s="119"/>
      <c r="CN382" s="119"/>
      <c r="CX382" s="119"/>
      <c r="CY382" s="119"/>
      <c r="DH382" s="386"/>
      <c r="DI382" s="386"/>
      <c r="DJ382" s="390"/>
      <c r="DK382" s="390"/>
      <c r="DL382" s="390"/>
      <c r="DM382" s="390"/>
      <c r="DN382" s="390"/>
      <c r="DO382" s="390"/>
      <c r="DR382" s="119"/>
      <c r="EB382" s="119"/>
      <c r="EL382" s="119"/>
      <c r="EV382" s="119"/>
      <c r="FF382" s="119"/>
      <c r="FP382" s="119"/>
      <c r="FZ382" s="119"/>
      <c r="GJ382" s="119"/>
      <c r="GT382" s="119"/>
      <c r="HD382" s="119"/>
      <c r="HN382" s="119"/>
      <c r="HX382" s="119"/>
      <c r="IH382" s="119"/>
      <c r="IR382" s="119"/>
      <c r="JB382" s="119"/>
      <c r="JL382" s="119"/>
      <c r="JV382" s="119"/>
    </row>
    <row xmlns:x14ac="http://schemas.microsoft.com/office/spreadsheetml/2009/9/ac" r="383" s="3" customFormat="true" x14ac:dyDescent="0.25">
      <c r="A383" s="393"/>
      <c r="B383" s="119"/>
      <c r="L383" s="119"/>
      <c r="V383" s="119"/>
      <c r="AF383" s="119"/>
      <c r="AP383" s="119"/>
      <c r="AZ383" s="119"/>
      <c r="BJ383" s="119"/>
      <c r="BT383" s="119"/>
      <c r="CD383" s="119"/>
      <c r="CN383" s="119"/>
      <c r="CX383" s="119"/>
      <c r="CY383" s="119"/>
      <c r="DH383" s="386"/>
      <c r="DI383" s="386"/>
      <c r="DJ383" s="390"/>
      <c r="DK383" s="390"/>
      <c r="DL383" s="390"/>
      <c r="DM383" s="390"/>
      <c r="DN383" s="390"/>
      <c r="DO383" s="390"/>
      <c r="DR383" s="119"/>
      <c r="EB383" s="119"/>
      <c r="EL383" s="119"/>
      <c r="EV383" s="119"/>
      <c r="FF383" s="119"/>
      <c r="FP383" s="119"/>
      <c r="FZ383" s="119"/>
      <c r="GJ383" s="119"/>
      <c r="GT383" s="119"/>
      <c r="HD383" s="119"/>
      <c r="HN383" s="119"/>
      <c r="HX383" s="119"/>
      <c r="IH383" s="119"/>
      <c r="IR383" s="119"/>
      <c r="JB383" s="119"/>
      <c r="JL383" s="119"/>
      <c r="JV383" s="119"/>
    </row>
    <row xmlns:x14ac="http://schemas.microsoft.com/office/spreadsheetml/2009/9/ac" r="384" s="3" customFormat="true" x14ac:dyDescent="0.25">
      <c r="A384" s="393"/>
      <c r="B384" s="119"/>
      <c r="L384" s="119"/>
      <c r="V384" s="119"/>
      <c r="AF384" s="119"/>
      <c r="AP384" s="119"/>
      <c r="AZ384" s="119"/>
      <c r="BJ384" s="119"/>
      <c r="BT384" s="119"/>
      <c r="CD384" s="119"/>
      <c r="CN384" s="119"/>
      <c r="CX384" s="119"/>
      <c r="CY384" s="119"/>
      <c r="DH384" s="386"/>
      <c r="DI384" s="386"/>
      <c r="DJ384" s="390"/>
      <c r="DK384" s="390"/>
      <c r="DL384" s="390"/>
      <c r="DM384" s="390"/>
      <c r="DN384" s="390"/>
      <c r="DO384" s="390"/>
      <c r="DR384" s="119"/>
      <c r="EB384" s="119"/>
      <c r="EL384" s="119"/>
      <c r="EV384" s="119"/>
      <c r="FF384" s="119"/>
      <c r="FP384" s="119"/>
      <c r="FZ384" s="119"/>
      <c r="GJ384" s="119"/>
      <c r="GT384" s="119"/>
      <c r="HD384" s="119"/>
      <c r="HN384" s="119"/>
      <c r="HX384" s="119"/>
      <c r="IH384" s="119"/>
      <c r="IR384" s="119"/>
      <c r="JB384" s="119"/>
      <c r="JL384" s="119"/>
      <c r="JV384" s="119"/>
    </row>
    <row xmlns:x14ac="http://schemas.microsoft.com/office/spreadsheetml/2009/9/ac" r="385" s="3" customFormat="true" x14ac:dyDescent="0.25">
      <c r="A385" s="393"/>
      <c r="B385" s="119"/>
      <c r="L385" s="119"/>
      <c r="V385" s="119"/>
      <c r="AF385" s="119"/>
      <c r="AP385" s="119"/>
      <c r="AZ385" s="119"/>
      <c r="BJ385" s="119"/>
      <c r="BT385" s="119"/>
      <c r="CD385" s="119"/>
      <c r="CN385" s="119"/>
      <c r="CX385" s="119"/>
      <c r="CY385" s="119"/>
      <c r="DH385" s="386"/>
      <c r="DI385" s="386"/>
      <c r="DJ385" s="390"/>
      <c r="DK385" s="390"/>
      <c r="DL385" s="390"/>
      <c r="DM385" s="390"/>
      <c r="DN385" s="390"/>
      <c r="DO385" s="390"/>
      <c r="DR385" s="119"/>
      <c r="EB385" s="119"/>
      <c r="EL385" s="119"/>
      <c r="EV385" s="119"/>
      <c r="FF385" s="119"/>
      <c r="FP385" s="119"/>
      <c r="FZ385" s="119"/>
      <c r="GJ385" s="119"/>
      <c r="GT385" s="119"/>
      <c r="HD385" s="119"/>
      <c r="HN385" s="119"/>
      <c r="HX385" s="119"/>
      <c r="IH385" s="119"/>
      <c r="IR385" s="119"/>
      <c r="JB385" s="119"/>
      <c r="JL385" s="119"/>
      <c r="JV385" s="119"/>
    </row>
    <row xmlns:x14ac="http://schemas.microsoft.com/office/spreadsheetml/2009/9/ac" r="386" s="3" customFormat="true" x14ac:dyDescent="0.25">
      <c r="A386" s="393"/>
      <c r="B386" s="119"/>
      <c r="L386" s="119"/>
      <c r="V386" s="119"/>
      <c r="AF386" s="119"/>
      <c r="AP386" s="119"/>
      <c r="AZ386" s="119"/>
      <c r="BJ386" s="119"/>
      <c r="BT386" s="119"/>
      <c r="CD386" s="119"/>
      <c r="CN386" s="119"/>
      <c r="CX386" s="119"/>
      <c r="CY386" s="119"/>
      <c r="DH386" s="386"/>
      <c r="DI386" s="386"/>
      <c r="DJ386" s="390"/>
      <c r="DK386" s="390"/>
      <c r="DL386" s="390"/>
      <c r="DM386" s="390"/>
      <c r="DN386" s="390"/>
      <c r="DO386" s="390"/>
      <c r="DR386" s="119"/>
      <c r="EB386" s="119"/>
      <c r="EL386" s="119"/>
      <c r="EV386" s="119"/>
      <c r="FF386" s="119"/>
      <c r="FP386" s="119"/>
      <c r="FZ386" s="119"/>
      <c r="GJ386" s="119"/>
      <c r="GT386" s="119"/>
      <c r="HD386" s="119"/>
      <c r="HN386" s="119"/>
      <c r="HX386" s="119"/>
      <c r="IH386" s="119"/>
      <c r="IR386" s="119"/>
      <c r="JB386" s="119"/>
      <c r="JL386" s="119"/>
      <c r="JV386" s="119"/>
    </row>
    <row xmlns:x14ac="http://schemas.microsoft.com/office/spreadsheetml/2009/9/ac" r="387" s="3" customFormat="true" x14ac:dyDescent="0.25">
      <c r="A387" s="393"/>
      <c r="B387" s="119"/>
      <c r="L387" s="119"/>
      <c r="V387" s="119"/>
      <c r="AF387" s="119"/>
      <c r="AP387" s="119"/>
      <c r="AZ387" s="119"/>
      <c r="BJ387" s="119"/>
      <c r="BT387" s="119"/>
      <c r="CD387" s="119"/>
      <c r="CN387" s="119"/>
      <c r="CX387" s="119"/>
      <c r="CY387" s="119"/>
      <c r="DH387" s="386"/>
      <c r="DI387" s="386"/>
      <c r="DJ387" s="390"/>
      <c r="DK387" s="390"/>
      <c r="DL387" s="390"/>
      <c r="DM387" s="390"/>
      <c r="DN387" s="390"/>
      <c r="DO387" s="390"/>
      <c r="DR387" s="119"/>
      <c r="EB387" s="119"/>
      <c r="EL387" s="119"/>
      <c r="EV387" s="119"/>
      <c r="FF387" s="119"/>
      <c r="FP387" s="119"/>
      <c r="FZ387" s="119"/>
      <c r="GJ387" s="119"/>
      <c r="GT387" s="119"/>
      <c r="HD387" s="119"/>
      <c r="HN387" s="119"/>
      <c r="HX387" s="119"/>
      <c r="IH387" s="119"/>
      <c r="IR387" s="119"/>
      <c r="JB387" s="119"/>
      <c r="JL387" s="119"/>
      <c r="JV387" s="119"/>
    </row>
    <row xmlns:x14ac="http://schemas.microsoft.com/office/spreadsheetml/2009/9/ac" r="388" s="3" customFormat="true" x14ac:dyDescent="0.25">
      <c r="A388" s="393"/>
      <c r="B388" s="119"/>
      <c r="L388" s="119"/>
      <c r="V388" s="119"/>
      <c r="AF388" s="119"/>
      <c r="AP388" s="119"/>
      <c r="AZ388" s="119"/>
      <c r="BJ388" s="119"/>
      <c r="BT388" s="119"/>
      <c r="CD388" s="119"/>
      <c r="CN388" s="119"/>
      <c r="CX388" s="119"/>
      <c r="CY388" s="119"/>
      <c r="DH388" s="386"/>
      <c r="DI388" s="386"/>
      <c r="DJ388" s="390"/>
      <c r="DK388" s="390"/>
      <c r="DL388" s="390"/>
      <c r="DM388" s="390"/>
      <c r="DN388" s="390"/>
      <c r="DO388" s="390"/>
      <c r="DR388" s="119"/>
      <c r="EB388" s="119"/>
      <c r="EL388" s="119"/>
      <c r="EV388" s="119"/>
      <c r="FF388" s="119"/>
      <c r="FP388" s="119"/>
      <c r="FZ388" s="119"/>
      <c r="GJ388" s="119"/>
      <c r="GT388" s="119"/>
      <c r="HD388" s="119"/>
      <c r="HN388" s="119"/>
      <c r="HX388" s="119"/>
      <c r="IH388" s="119"/>
      <c r="IR388" s="119"/>
      <c r="JB388" s="119"/>
      <c r="JL388" s="119"/>
      <c r="JV388" s="119"/>
    </row>
    <row xmlns:x14ac="http://schemas.microsoft.com/office/spreadsheetml/2009/9/ac" r="389" s="3" customFormat="true" x14ac:dyDescent="0.25">
      <c r="A389" s="393"/>
      <c r="B389" s="119"/>
      <c r="L389" s="119"/>
      <c r="V389" s="119"/>
      <c r="AF389" s="119"/>
      <c r="AP389" s="119"/>
      <c r="AZ389" s="119"/>
      <c r="BJ389" s="119"/>
      <c r="BT389" s="119"/>
      <c r="CD389" s="119"/>
      <c r="CN389" s="119"/>
      <c r="CX389" s="119"/>
      <c r="CY389" s="119"/>
      <c r="DH389" s="386"/>
      <c r="DI389" s="386"/>
      <c r="DJ389" s="390"/>
      <c r="DK389" s="390"/>
      <c r="DL389" s="390"/>
      <c r="DM389" s="390"/>
      <c r="DN389" s="390"/>
      <c r="DO389" s="390"/>
      <c r="DR389" s="119"/>
      <c r="EB389" s="119"/>
      <c r="EL389" s="119"/>
      <c r="EV389" s="119"/>
      <c r="FF389" s="119"/>
      <c r="FP389" s="119"/>
      <c r="FZ389" s="119"/>
      <c r="GJ389" s="119"/>
      <c r="GT389" s="119"/>
      <c r="HD389" s="119"/>
      <c r="HN389" s="119"/>
      <c r="HX389" s="119"/>
      <c r="IH389" s="119"/>
      <c r="IR389" s="119"/>
      <c r="JB389" s="119"/>
      <c r="JL389" s="119"/>
      <c r="JV389" s="119"/>
    </row>
    <row xmlns:x14ac="http://schemas.microsoft.com/office/spreadsheetml/2009/9/ac" r="390" s="3" customFormat="true" x14ac:dyDescent="0.25">
      <c r="A390" s="393"/>
      <c r="B390" s="119"/>
      <c r="L390" s="119"/>
      <c r="V390" s="119"/>
      <c r="AF390" s="119"/>
      <c r="AP390" s="119"/>
      <c r="AZ390" s="119"/>
      <c r="BJ390" s="119"/>
      <c r="BT390" s="119"/>
      <c r="CD390" s="119"/>
      <c r="CN390" s="119"/>
      <c r="CX390" s="119"/>
      <c r="CY390" s="119"/>
      <c r="DH390" s="386"/>
      <c r="DI390" s="386"/>
      <c r="DJ390" s="390"/>
      <c r="DK390" s="390"/>
      <c r="DL390" s="390"/>
      <c r="DM390" s="390"/>
      <c r="DN390" s="390"/>
      <c r="DO390" s="390"/>
      <c r="DR390" s="119"/>
      <c r="EB390" s="119"/>
      <c r="EL390" s="119"/>
      <c r="EV390" s="119"/>
      <c r="FF390" s="119"/>
      <c r="FP390" s="119"/>
      <c r="FZ390" s="119"/>
      <c r="GJ390" s="119"/>
      <c r="GT390" s="119"/>
      <c r="HD390" s="119"/>
      <c r="HN390" s="119"/>
      <c r="HX390" s="119"/>
      <c r="IH390" s="119"/>
      <c r="IR390" s="119"/>
      <c r="JB390" s="119"/>
      <c r="JL390" s="119"/>
      <c r="JV390" s="119"/>
    </row>
    <row xmlns:x14ac="http://schemas.microsoft.com/office/spreadsheetml/2009/9/ac" r="391" s="3" customFormat="true" x14ac:dyDescent="0.25">
      <c r="A391" s="393"/>
      <c r="B391" s="119"/>
      <c r="L391" s="119"/>
      <c r="V391" s="119"/>
      <c r="AF391" s="119"/>
      <c r="AP391" s="119"/>
      <c r="AZ391" s="119"/>
      <c r="BJ391" s="119"/>
      <c r="BT391" s="119"/>
      <c r="CD391" s="119"/>
      <c r="CN391" s="119"/>
      <c r="CX391" s="119"/>
      <c r="CY391" s="119"/>
      <c r="DH391" s="386"/>
      <c r="DI391" s="386"/>
      <c r="DJ391" s="390"/>
      <c r="DK391" s="390"/>
      <c r="DL391" s="390"/>
      <c r="DM391" s="390"/>
      <c r="DN391" s="390"/>
      <c r="DO391" s="390"/>
      <c r="DR391" s="119"/>
      <c r="EB391" s="119"/>
      <c r="EL391" s="119"/>
      <c r="EV391" s="119"/>
      <c r="FF391" s="119"/>
      <c r="FP391" s="119"/>
      <c r="FZ391" s="119"/>
      <c r="GJ391" s="119"/>
      <c r="GT391" s="119"/>
      <c r="HD391" s="119"/>
      <c r="HN391" s="119"/>
      <c r="HX391" s="119"/>
      <c r="IH391" s="119"/>
      <c r="IR391" s="119"/>
      <c r="JB391" s="119"/>
      <c r="JL391" s="119"/>
      <c r="JV391" s="119"/>
    </row>
    <row xmlns:x14ac="http://schemas.microsoft.com/office/spreadsheetml/2009/9/ac" r="392" s="3" customFormat="true" x14ac:dyDescent="0.25">
      <c r="A392" s="393"/>
      <c r="B392" s="119"/>
      <c r="L392" s="119"/>
      <c r="V392" s="119"/>
      <c r="AF392" s="119"/>
      <c r="AP392" s="119"/>
      <c r="AZ392" s="119"/>
      <c r="BJ392" s="119"/>
      <c r="BT392" s="119"/>
      <c r="CD392" s="119"/>
      <c r="CN392" s="119"/>
      <c r="CX392" s="119"/>
      <c r="CY392" s="119"/>
      <c r="DH392" s="386"/>
      <c r="DI392" s="386"/>
      <c r="DJ392" s="390"/>
      <c r="DK392" s="390"/>
      <c r="DL392" s="390"/>
      <c r="DM392" s="390"/>
      <c r="DN392" s="390"/>
      <c r="DO392" s="390"/>
      <c r="DR392" s="119"/>
      <c r="EB392" s="119"/>
      <c r="EL392" s="119"/>
      <c r="EV392" s="119"/>
      <c r="FF392" s="119"/>
      <c r="FP392" s="119"/>
      <c r="FZ392" s="119"/>
      <c r="GJ392" s="119"/>
      <c r="GT392" s="119"/>
      <c r="HD392" s="119"/>
      <c r="HN392" s="119"/>
      <c r="HX392" s="119"/>
      <c r="IH392" s="119"/>
      <c r="IR392" s="119"/>
      <c r="JB392" s="119"/>
      <c r="JL392" s="119"/>
      <c r="JV392" s="119"/>
    </row>
    <row xmlns:x14ac="http://schemas.microsoft.com/office/spreadsheetml/2009/9/ac" r="393" s="3" customFormat="true" x14ac:dyDescent="0.25">
      <c r="A393" s="393"/>
      <c r="B393" s="119"/>
      <c r="L393" s="119"/>
      <c r="V393" s="119"/>
      <c r="AF393" s="119"/>
      <c r="AP393" s="119"/>
      <c r="AZ393" s="119"/>
      <c r="BJ393" s="119"/>
      <c r="BT393" s="119"/>
      <c r="CD393" s="119"/>
      <c r="CN393" s="119"/>
      <c r="CX393" s="119"/>
      <c r="CY393" s="119"/>
      <c r="DH393" s="386"/>
      <c r="DI393" s="386"/>
      <c r="DJ393" s="390"/>
      <c r="DK393" s="390"/>
      <c r="DL393" s="390"/>
      <c r="DM393" s="390"/>
      <c r="DN393" s="390"/>
      <c r="DO393" s="390"/>
      <c r="DR393" s="119"/>
      <c r="EB393" s="119"/>
      <c r="EL393" s="119"/>
      <c r="EV393" s="119"/>
      <c r="FF393" s="119"/>
      <c r="FP393" s="119"/>
      <c r="FZ393" s="119"/>
      <c r="GJ393" s="119"/>
      <c r="GT393" s="119"/>
      <c r="HD393" s="119"/>
      <c r="HN393" s="119"/>
      <c r="HX393" s="119"/>
      <c r="IH393" s="119"/>
      <c r="IR393" s="119"/>
      <c r="JB393" s="119"/>
      <c r="JL393" s="119"/>
      <c r="JV393" s="119"/>
    </row>
    <row xmlns:x14ac="http://schemas.microsoft.com/office/spreadsheetml/2009/9/ac" r="394" s="3" customFormat="true" x14ac:dyDescent="0.25">
      <c r="A394" s="393"/>
      <c r="B394" s="119"/>
      <c r="L394" s="119"/>
      <c r="V394" s="119"/>
      <c r="AF394" s="119"/>
      <c r="AP394" s="119"/>
      <c r="AZ394" s="119"/>
      <c r="BJ394" s="119"/>
      <c r="BT394" s="119"/>
      <c r="CD394" s="119"/>
      <c r="CN394" s="119"/>
      <c r="CX394" s="119"/>
      <c r="CY394" s="119"/>
      <c r="DH394" s="386"/>
      <c r="DI394" s="386"/>
      <c r="DJ394" s="390"/>
      <c r="DK394" s="390"/>
      <c r="DL394" s="390"/>
      <c r="DM394" s="390"/>
      <c r="DN394" s="390"/>
      <c r="DO394" s="390"/>
      <c r="DR394" s="119"/>
      <c r="EB394" s="119"/>
      <c r="EL394" s="119"/>
      <c r="EV394" s="119"/>
      <c r="FF394" s="119"/>
      <c r="FP394" s="119"/>
      <c r="FZ394" s="119"/>
      <c r="GJ394" s="119"/>
      <c r="GT394" s="119"/>
      <c r="HD394" s="119"/>
      <c r="HN394" s="119"/>
      <c r="HX394" s="119"/>
      <c r="IH394" s="119"/>
      <c r="IR394" s="119"/>
      <c r="JB394" s="119"/>
      <c r="JL394" s="119"/>
      <c r="JV394" s="119"/>
    </row>
    <row xmlns:x14ac="http://schemas.microsoft.com/office/spreadsheetml/2009/9/ac" r="395" s="3" customFormat="true" x14ac:dyDescent="0.25">
      <c r="A395" s="393"/>
      <c r="B395" s="119"/>
      <c r="L395" s="119"/>
      <c r="V395" s="119"/>
      <c r="AF395" s="119"/>
      <c r="AP395" s="119"/>
      <c r="AZ395" s="119"/>
      <c r="BJ395" s="119"/>
      <c r="BT395" s="119"/>
      <c r="CD395" s="119"/>
      <c r="CN395" s="119"/>
      <c r="CX395" s="119"/>
      <c r="CY395" s="119"/>
      <c r="DH395" s="386"/>
      <c r="DI395" s="386"/>
      <c r="DJ395" s="390"/>
      <c r="DK395" s="390"/>
      <c r="DL395" s="390"/>
      <c r="DM395" s="390"/>
      <c r="DN395" s="390"/>
      <c r="DO395" s="390"/>
      <c r="DR395" s="119"/>
      <c r="EB395" s="119"/>
      <c r="EL395" s="119"/>
      <c r="EV395" s="119"/>
      <c r="FF395" s="119"/>
      <c r="FP395" s="119"/>
      <c r="FZ395" s="119"/>
      <c r="GJ395" s="119"/>
      <c r="GT395" s="119"/>
      <c r="HD395" s="119"/>
      <c r="HN395" s="119"/>
      <c r="HX395" s="119"/>
      <c r="IH395" s="119"/>
      <c r="IR395" s="119"/>
      <c r="JB395" s="119"/>
      <c r="JL395" s="119"/>
      <c r="JV395" s="119"/>
    </row>
    <row xmlns:x14ac="http://schemas.microsoft.com/office/spreadsheetml/2009/9/ac" r="396" s="3" customFormat="true" x14ac:dyDescent="0.25">
      <c r="A396" s="393"/>
      <c r="B396" s="119"/>
      <c r="L396" s="119"/>
      <c r="V396" s="119"/>
      <c r="AF396" s="119"/>
      <c r="AP396" s="119"/>
      <c r="AZ396" s="119"/>
      <c r="BJ396" s="119"/>
      <c r="BT396" s="119"/>
      <c r="CD396" s="119"/>
      <c r="CN396" s="119"/>
      <c r="CX396" s="119"/>
      <c r="CY396" s="119"/>
      <c r="DH396" s="386"/>
      <c r="DI396" s="386"/>
      <c r="DJ396" s="390"/>
      <c r="DK396" s="390"/>
      <c r="DL396" s="390"/>
      <c r="DM396" s="390"/>
      <c r="DN396" s="390"/>
      <c r="DO396" s="390"/>
      <c r="DR396" s="119"/>
      <c r="EB396" s="119"/>
      <c r="EL396" s="119"/>
      <c r="EV396" s="119"/>
      <c r="FF396" s="119"/>
      <c r="FP396" s="119"/>
      <c r="FZ396" s="119"/>
      <c r="GJ396" s="119"/>
      <c r="GT396" s="119"/>
      <c r="HD396" s="119"/>
      <c r="HN396" s="119"/>
      <c r="HX396" s="119"/>
      <c r="IH396" s="119"/>
      <c r="IR396" s="119"/>
      <c r="JB396" s="119"/>
      <c r="JL396" s="119"/>
      <c r="JV396" s="119"/>
    </row>
    <row xmlns:x14ac="http://schemas.microsoft.com/office/spreadsheetml/2009/9/ac" r="397" s="3" customFormat="true" x14ac:dyDescent="0.25">
      <c r="A397" s="393"/>
      <c r="B397" s="119"/>
      <c r="L397" s="119"/>
      <c r="V397" s="119"/>
      <c r="AF397" s="119"/>
      <c r="AP397" s="119"/>
      <c r="AZ397" s="119"/>
      <c r="BJ397" s="119"/>
      <c r="BT397" s="119"/>
      <c r="CD397" s="119"/>
      <c r="CN397" s="119"/>
      <c r="CX397" s="119"/>
      <c r="CY397" s="119"/>
      <c r="DH397" s="386"/>
      <c r="DI397" s="386"/>
      <c r="DJ397" s="390"/>
      <c r="DK397" s="390"/>
      <c r="DL397" s="390"/>
      <c r="DM397" s="390"/>
      <c r="DN397" s="390"/>
      <c r="DO397" s="390"/>
      <c r="DR397" s="119"/>
      <c r="EB397" s="119"/>
      <c r="EL397" s="119"/>
      <c r="EV397" s="119"/>
      <c r="FF397" s="119"/>
      <c r="FP397" s="119"/>
      <c r="FZ397" s="119"/>
      <c r="GJ397" s="119"/>
      <c r="GT397" s="119"/>
      <c r="HD397" s="119"/>
      <c r="HN397" s="119"/>
      <c r="HX397" s="119"/>
      <c r="IH397" s="119"/>
      <c r="IR397" s="119"/>
      <c r="JB397" s="119"/>
      <c r="JL397" s="119"/>
      <c r="JV397" s="119"/>
    </row>
    <row xmlns:x14ac="http://schemas.microsoft.com/office/spreadsheetml/2009/9/ac" r="398" s="3" customFormat="true" x14ac:dyDescent="0.25">
      <c r="A398" s="393"/>
      <c r="B398" s="119"/>
      <c r="L398" s="119"/>
      <c r="V398" s="119"/>
      <c r="AF398" s="119"/>
      <c r="AP398" s="119"/>
      <c r="AZ398" s="119"/>
      <c r="BJ398" s="119"/>
      <c r="BT398" s="119"/>
      <c r="CD398" s="119"/>
      <c r="CN398" s="119"/>
      <c r="CX398" s="119"/>
      <c r="CY398" s="119"/>
      <c r="DH398" s="386"/>
      <c r="DI398" s="386"/>
      <c r="DJ398" s="390"/>
      <c r="DK398" s="390"/>
      <c r="DL398" s="390"/>
      <c r="DM398" s="390"/>
      <c r="DN398" s="390"/>
      <c r="DO398" s="390"/>
      <c r="DR398" s="119"/>
      <c r="EB398" s="119"/>
      <c r="EL398" s="119"/>
      <c r="EV398" s="119"/>
      <c r="FF398" s="119"/>
      <c r="FP398" s="119"/>
      <c r="FZ398" s="119"/>
      <c r="GJ398" s="119"/>
      <c r="GT398" s="119"/>
      <c r="HD398" s="119"/>
      <c r="HN398" s="119"/>
      <c r="HX398" s="119"/>
      <c r="IH398" s="119"/>
      <c r="IR398" s="119"/>
      <c r="JB398" s="119"/>
      <c r="JL398" s="119"/>
      <c r="JV398" s="119"/>
    </row>
    <row xmlns:x14ac="http://schemas.microsoft.com/office/spreadsheetml/2009/9/ac" r="399" s="3" customFormat="true" x14ac:dyDescent="0.25">
      <c r="A399" s="393"/>
      <c r="B399" s="119"/>
      <c r="L399" s="119"/>
      <c r="V399" s="119"/>
      <c r="AF399" s="119"/>
      <c r="AP399" s="119"/>
      <c r="AZ399" s="119"/>
      <c r="BJ399" s="119"/>
      <c r="BT399" s="119"/>
      <c r="CD399" s="119"/>
      <c r="CN399" s="119"/>
      <c r="CX399" s="119"/>
      <c r="CY399" s="119"/>
      <c r="DH399" s="386"/>
      <c r="DI399" s="386"/>
      <c r="DJ399" s="390"/>
      <c r="DK399" s="390"/>
      <c r="DL399" s="390"/>
      <c r="DM399" s="390"/>
      <c r="DN399" s="390"/>
      <c r="DO399" s="390"/>
      <c r="DR399" s="119"/>
      <c r="EB399" s="119"/>
      <c r="EL399" s="119"/>
      <c r="EV399" s="119"/>
      <c r="FF399" s="119"/>
      <c r="FP399" s="119"/>
      <c r="FZ399" s="119"/>
      <c r="GJ399" s="119"/>
      <c r="GT399" s="119"/>
      <c r="HD399" s="119"/>
      <c r="HN399" s="119"/>
      <c r="HX399" s="119"/>
      <c r="IH399" s="119"/>
      <c r="IR399" s="119"/>
      <c r="JB399" s="119"/>
      <c r="JL399" s="119"/>
      <c r="JV399" s="119"/>
    </row>
    <row xmlns:x14ac="http://schemas.microsoft.com/office/spreadsheetml/2009/9/ac" r="400" s="3" customFormat="true" x14ac:dyDescent="0.25">
      <c r="A400" s="393"/>
      <c r="B400" s="119"/>
      <c r="L400" s="119"/>
      <c r="V400" s="119"/>
      <c r="AF400" s="119"/>
      <c r="AP400" s="119"/>
      <c r="AZ400" s="119"/>
      <c r="BJ400" s="119"/>
      <c r="BT400" s="119"/>
      <c r="CD400" s="119"/>
      <c r="CN400" s="119"/>
      <c r="CX400" s="119"/>
      <c r="CY400" s="119"/>
      <c r="DH400" s="386"/>
      <c r="DI400" s="386"/>
      <c r="DJ400" s="390"/>
      <c r="DK400" s="390"/>
      <c r="DL400" s="390"/>
      <c r="DM400" s="390"/>
      <c r="DN400" s="390"/>
      <c r="DO400" s="390"/>
      <c r="DR400" s="119"/>
      <c r="EB400" s="119"/>
      <c r="EL400" s="119"/>
      <c r="EV400" s="119"/>
      <c r="FF400" s="119"/>
      <c r="FP400" s="119"/>
      <c r="FZ400" s="119"/>
      <c r="GJ400" s="119"/>
      <c r="GT400" s="119"/>
      <c r="HD400" s="119"/>
      <c r="HN400" s="119"/>
      <c r="HX400" s="119"/>
      <c r="IH400" s="119"/>
      <c r="IR400" s="119"/>
      <c r="JB400" s="119"/>
      <c r="JL400" s="119"/>
      <c r="JV400" s="119"/>
    </row>
    <row xmlns:x14ac="http://schemas.microsoft.com/office/spreadsheetml/2009/9/ac" r="401" s="3" customFormat="true" x14ac:dyDescent="0.25">
      <c r="A401" s="393"/>
      <c r="B401" s="119"/>
      <c r="L401" s="119"/>
      <c r="V401" s="119"/>
      <c r="AF401" s="119"/>
      <c r="AP401" s="119"/>
      <c r="AZ401" s="119"/>
      <c r="BJ401" s="119"/>
      <c r="BT401" s="119"/>
      <c r="CD401" s="119"/>
      <c r="CN401" s="119"/>
      <c r="CX401" s="119"/>
      <c r="CY401" s="119"/>
      <c r="DH401" s="386"/>
      <c r="DI401" s="386"/>
      <c r="DJ401" s="390"/>
      <c r="DK401" s="390"/>
      <c r="DL401" s="390"/>
      <c r="DM401" s="390"/>
      <c r="DN401" s="390"/>
      <c r="DO401" s="390"/>
      <c r="DR401" s="119"/>
      <c r="EB401" s="119"/>
      <c r="EL401" s="119"/>
      <c r="EV401" s="119"/>
      <c r="FF401" s="119"/>
      <c r="FP401" s="119"/>
      <c r="FZ401" s="119"/>
      <c r="GJ401" s="119"/>
      <c r="GT401" s="119"/>
      <c r="HD401" s="119"/>
      <c r="HN401" s="119"/>
      <c r="HX401" s="119"/>
      <c r="IH401" s="119"/>
      <c r="IR401" s="119"/>
      <c r="JB401" s="119"/>
      <c r="JL401" s="119"/>
      <c r="JV401" s="119"/>
    </row>
    <row xmlns:x14ac="http://schemas.microsoft.com/office/spreadsheetml/2009/9/ac" r="402" s="3" customFormat="true" x14ac:dyDescent="0.25">
      <c r="A402" s="393"/>
      <c r="B402" s="119"/>
      <c r="L402" s="119"/>
      <c r="V402" s="119"/>
      <c r="AF402" s="119"/>
      <c r="AP402" s="119"/>
      <c r="AZ402" s="119"/>
      <c r="BJ402" s="119"/>
      <c r="BT402" s="119"/>
      <c r="CD402" s="119"/>
      <c r="CN402" s="119"/>
      <c r="CX402" s="119"/>
      <c r="CY402" s="119"/>
      <c r="DH402" s="386"/>
      <c r="DI402" s="386"/>
      <c r="DJ402" s="390"/>
      <c r="DK402" s="390"/>
      <c r="DL402" s="390"/>
      <c r="DM402" s="390"/>
      <c r="DN402" s="390"/>
      <c r="DO402" s="390"/>
      <c r="DR402" s="119"/>
      <c r="EB402" s="119"/>
      <c r="EL402" s="119"/>
      <c r="EV402" s="119"/>
      <c r="FF402" s="119"/>
      <c r="FP402" s="119"/>
      <c r="FZ402" s="119"/>
      <c r="GJ402" s="119"/>
      <c r="GT402" s="119"/>
      <c r="HD402" s="119"/>
      <c r="HN402" s="119"/>
      <c r="HX402" s="119"/>
      <c r="IH402" s="119"/>
      <c r="IR402" s="119"/>
      <c r="JB402" s="119"/>
      <c r="JL402" s="119"/>
      <c r="JV402" s="119"/>
    </row>
    <row xmlns:x14ac="http://schemas.microsoft.com/office/spreadsheetml/2009/9/ac" r="403" s="3" customFormat="true" x14ac:dyDescent="0.25">
      <c r="A403" s="393"/>
      <c r="B403" s="119"/>
      <c r="L403" s="119"/>
      <c r="V403" s="119"/>
      <c r="AF403" s="119"/>
      <c r="AP403" s="119"/>
      <c r="AZ403" s="119"/>
      <c r="BJ403" s="119"/>
      <c r="BT403" s="119"/>
      <c r="CD403" s="119"/>
      <c r="CN403" s="119"/>
      <c r="CX403" s="119"/>
      <c r="CY403" s="119"/>
      <c r="DH403" s="386"/>
      <c r="DI403" s="386"/>
      <c r="DJ403" s="390"/>
      <c r="DK403" s="390"/>
      <c r="DL403" s="390"/>
      <c r="DM403" s="390"/>
      <c r="DN403" s="390"/>
      <c r="DO403" s="390"/>
      <c r="DR403" s="119"/>
      <c r="EB403" s="119"/>
      <c r="EL403" s="119"/>
      <c r="EV403" s="119"/>
      <c r="FF403" s="119"/>
      <c r="FP403" s="119"/>
      <c r="FZ403" s="119"/>
      <c r="GJ403" s="119"/>
      <c r="GT403" s="119"/>
      <c r="HD403" s="119"/>
      <c r="HN403" s="119"/>
      <c r="HX403" s="119"/>
      <c r="IH403" s="119"/>
      <c r="IR403" s="119"/>
      <c r="JB403" s="119"/>
      <c r="JL403" s="119"/>
      <c r="JV403" s="119"/>
    </row>
    <row xmlns:x14ac="http://schemas.microsoft.com/office/spreadsheetml/2009/9/ac" r="404" s="3" customFormat="true" x14ac:dyDescent="0.25">
      <c r="A404" s="393"/>
      <c r="B404" s="119"/>
      <c r="L404" s="119"/>
      <c r="V404" s="119"/>
      <c r="AF404" s="119"/>
      <c r="AP404" s="119"/>
      <c r="AZ404" s="119"/>
      <c r="BJ404" s="119"/>
      <c r="BT404" s="119"/>
      <c r="CD404" s="119"/>
      <c r="CN404" s="119"/>
      <c r="CX404" s="119"/>
      <c r="CY404" s="119"/>
      <c r="DH404" s="386"/>
      <c r="DI404" s="386"/>
      <c r="DJ404" s="390"/>
      <c r="DK404" s="390"/>
      <c r="DL404" s="390"/>
      <c r="DM404" s="390"/>
      <c r="DN404" s="390"/>
      <c r="DO404" s="390"/>
      <c r="DR404" s="119"/>
      <c r="EB404" s="119"/>
      <c r="EL404" s="119"/>
      <c r="EV404" s="119"/>
      <c r="FF404" s="119"/>
      <c r="FP404" s="119"/>
      <c r="FZ404" s="119"/>
      <c r="GJ404" s="119"/>
      <c r="GT404" s="119"/>
      <c r="HD404" s="119"/>
      <c r="HN404" s="119"/>
      <c r="HX404" s="119"/>
      <c r="IH404" s="119"/>
      <c r="IR404" s="119"/>
      <c r="JB404" s="119"/>
      <c r="JL404" s="119"/>
      <c r="JV404" s="119"/>
    </row>
    <row xmlns:x14ac="http://schemas.microsoft.com/office/spreadsheetml/2009/9/ac" r="405" s="3" customFormat="true" x14ac:dyDescent="0.25">
      <c r="A405" s="393"/>
      <c r="B405" s="119"/>
      <c r="L405" s="119"/>
      <c r="V405" s="119"/>
      <c r="AF405" s="119"/>
      <c r="AP405" s="119"/>
      <c r="AZ405" s="119"/>
      <c r="BJ405" s="119"/>
      <c r="BT405" s="119"/>
      <c r="CD405" s="119"/>
      <c r="CN405" s="119"/>
      <c r="CX405" s="119"/>
      <c r="CY405" s="119"/>
      <c r="DH405" s="386"/>
      <c r="DI405" s="386"/>
      <c r="DJ405" s="390"/>
      <c r="DK405" s="390"/>
      <c r="DL405" s="390"/>
      <c r="DM405" s="390"/>
      <c r="DN405" s="390"/>
      <c r="DO405" s="390"/>
      <c r="DR405" s="119"/>
      <c r="EB405" s="119"/>
      <c r="EL405" s="119"/>
      <c r="EV405" s="119"/>
      <c r="FF405" s="119"/>
      <c r="FP405" s="119"/>
      <c r="FZ405" s="119"/>
      <c r="GJ405" s="119"/>
      <c r="GT405" s="119"/>
      <c r="HD405" s="119"/>
      <c r="HN405" s="119"/>
      <c r="HX405" s="119"/>
      <c r="IH405" s="119"/>
      <c r="IR405" s="119"/>
      <c r="JB405" s="119"/>
      <c r="JL405" s="119"/>
      <c r="JV405" s="119"/>
    </row>
    <row xmlns:x14ac="http://schemas.microsoft.com/office/spreadsheetml/2009/9/ac" r="406" s="3" customFormat="true" x14ac:dyDescent="0.25">
      <c r="A406" s="393"/>
      <c r="B406" s="119"/>
      <c r="L406" s="119"/>
      <c r="V406" s="119"/>
      <c r="AF406" s="119"/>
      <c r="AP406" s="119"/>
      <c r="AZ406" s="119"/>
      <c r="BJ406" s="119"/>
      <c r="BT406" s="119"/>
      <c r="CD406" s="119"/>
      <c r="CN406" s="119"/>
      <c r="CX406" s="119"/>
      <c r="CY406" s="119"/>
      <c r="DH406" s="386"/>
      <c r="DI406" s="386"/>
      <c r="DJ406" s="390"/>
      <c r="DK406" s="390"/>
      <c r="DL406" s="390"/>
      <c r="DM406" s="390"/>
      <c r="DN406" s="390"/>
      <c r="DO406" s="390"/>
      <c r="DR406" s="119"/>
      <c r="EB406" s="119"/>
      <c r="EL406" s="119"/>
      <c r="EV406" s="119"/>
      <c r="FF406" s="119"/>
      <c r="FP406" s="119"/>
      <c r="FZ406" s="119"/>
      <c r="GJ406" s="119"/>
      <c r="GT406" s="119"/>
      <c r="HD406" s="119"/>
      <c r="HN406" s="119"/>
      <c r="HX406" s="119"/>
      <c r="IH406" s="119"/>
      <c r="IR406" s="119"/>
      <c r="JB406" s="119"/>
      <c r="JL406" s="119"/>
      <c r="JV406" s="119"/>
    </row>
    <row xmlns:x14ac="http://schemas.microsoft.com/office/spreadsheetml/2009/9/ac" r="407" s="3" customFormat="true" x14ac:dyDescent="0.25">
      <c r="A407" s="393"/>
      <c r="B407" s="119"/>
      <c r="L407" s="119"/>
      <c r="V407" s="119"/>
      <c r="AF407" s="119"/>
      <c r="AP407" s="119"/>
      <c r="AZ407" s="119"/>
      <c r="BJ407" s="119"/>
      <c r="BT407" s="119"/>
      <c r="CD407" s="119"/>
      <c r="CN407" s="119"/>
      <c r="CX407" s="119"/>
      <c r="CY407" s="119"/>
      <c r="DH407" s="386"/>
      <c r="DI407" s="386"/>
      <c r="DJ407" s="390"/>
      <c r="DK407" s="390"/>
      <c r="DL407" s="390"/>
      <c r="DM407" s="390"/>
      <c r="DN407" s="390"/>
      <c r="DO407" s="390"/>
      <c r="DR407" s="119"/>
      <c r="EB407" s="119"/>
      <c r="EL407" s="119"/>
      <c r="EV407" s="119"/>
      <c r="FF407" s="119"/>
      <c r="FP407" s="119"/>
      <c r="FZ407" s="119"/>
      <c r="GJ407" s="119"/>
      <c r="GT407" s="119"/>
      <c r="HD407" s="119"/>
      <c r="HN407" s="119"/>
      <c r="HX407" s="119"/>
      <c r="IH407" s="119"/>
      <c r="IR407" s="119"/>
      <c r="JB407" s="119"/>
      <c r="JL407" s="119"/>
      <c r="JV407" s="119"/>
    </row>
    <row xmlns:x14ac="http://schemas.microsoft.com/office/spreadsheetml/2009/9/ac" r="408" s="3" customFormat="true" x14ac:dyDescent="0.25">
      <c r="A408" s="393"/>
      <c r="B408" s="119"/>
      <c r="L408" s="119"/>
      <c r="V408" s="119"/>
      <c r="AF408" s="119"/>
      <c r="AP408" s="119"/>
      <c r="AZ408" s="119"/>
      <c r="BJ408" s="119"/>
      <c r="BT408" s="119"/>
      <c r="CD408" s="119"/>
      <c r="CN408" s="119"/>
      <c r="CX408" s="119"/>
      <c r="CY408" s="119"/>
      <c r="DH408" s="386"/>
      <c r="DI408" s="386"/>
      <c r="DJ408" s="390"/>
      <c r="DK408" s="390"/>
      <c r="DL408" s="390"/>
      <c r="DM408" s="390"/>
      <c r="DN408" s="390"/>
      <c r="DO408" s="390"/>
      <c r="DR408" s="119"/>
      <c r="EB408" s="119"/>
      <c r="EL408" s="119"/>
      <c r="EV408" s="119"/>
      <c r="FF408" s="119"/>
      <c r="FP408" s="119"/>
      <c r="FZ408" s="119"/>
      <c r="GJ408" s="119"/>
      <c r="GT408" s="119"/>
      <c r="HD408" s="119"/>
      <c r="HN408" s="119"/>
      <c r="HX408" s="119"/>
      <c r="IH408" s="119"/>
      <c r="IR408" s="119"/>
      <c r="JB408" s="119"/>
      <c r="JL408" s="119"/>
      <c r="JV408" s="119"/>
    </row>
    <row xmlns:x14ac="http://schemas.microsoft.com/office/spreadsheetml/2009/9/ac" r="409" s="3" customFormat="true" x14ac:dyDescent="0.25">
      <c r="A409" s="393"/>
      <c r="B409" s="119"/>
      <c r="L409" s="119"/>
      <c r="V409" s="119"/>
      <c r="AF409" s="119"/>
      <c r="AP409" s="119"/>
      <c r="AZ409" s="119"/>
      <c r="BJ409" s="119"/>
      <c r="BT409" s="119"/>
      <c r="CD409" s="119"/>
      <c r="CN409" s="119"/>
      <c r="CX409" s="119"/>
      <c r="CY409" s="119"/>
      <c r="DH409" s="386"/>
      <c r="DI409" s="386"/>
      <c r="DJ409" s="390"/>
      <c r="DK409" s="390"/>
      <c r="DL409" s="390"/>
      <c r="DM409" s="390"/>
      <c r="DN409" s="390"/>
      <c r="DO409" s="390"/>
      <c r="DR409" s="119"/>
      <c r="EB409" s="119"/>
      <c r="EL409" s="119"/>
      <c r="EV409" s="119"/>
      <c r="FF409" s="119"/>
      <c r="FP409" s="119"/>
      <c r="FZ409" s="119"/>
      <c r="GJ409" s="119"/>
      <c r="GT409" s="119"/>
      <c r="HD409" s="119"/>
      <c r="HN409" s="119"/>
      <c r="HX409" s="119"/>
      <c r="IH409" s="119"/>
      <c r="IR409" s="119"/>
      <c r="JB409" s="119"/>
      <c r="JL409" s="119"/>
      <c r="JV409" s="119"/>
    </row>
    <row xmlns:x14ac="http://schemas.microsoft.com/office/spreadsheetml/2009/9/ac" r="410" s="3" customFormat="true" x14ac:dyDescent="0.25">
      <c r="A410" s="393"/>
      <c r="B410" s="119"/>
      <c r="L410" s="119"/>
      <c r="V410" s="119"/>
      <c r="AF410" s="119"/>
      <c r="AP410" s="119"/>
      <c r="AZ410" s="119"/>
      <c r="BJ410" s="119"/>
      <c r="BT410" s="119"/>
      <c r="CD410" s="119"/>
      <c r="CN410" s="119"/>
      <c r="CX410" s="119"/>
      <c r="CY410" s="119"/>
      <c r="DH410" s="386"/>
      <c r="DI410" s="386"/>
      <c r="DJ410" s="390"/>
      <c r="DK410" s="390"/>
      <c r="DL410" s="390"/>
      <c r="DM410" s="390"/>
      <c r="DN410" s="390"/>
      <c r="DO410" s="390"/>
      <c r="DR410" s="119"/>
      <c r="EB410" s="119"/>
      <c r="EL410" s="119"/>
      <c r="EV410" s="119"/>
      <c r="FF410" s="119"/>
      <c r="FP410" s="119"/>
      <c r="FZ410" s="119"/>
      <c r="GJ410" s="119"/>
      <c r="GT410" s="119"/>
      <c r="HD410" s="119"/>
      <c r="HN410" s="119"/>
      <c r="HX410" s="119"/>
      <c r="IH410" s="119"/>
      <c r="IR410" s="119"/>
      <c r="JB410" s="119"/>
      <c r="JL410" s="119"/>
      <c r="JV410" s="119"/>
    </row>
    <row xmlns:x14ac="http://schemas.microsoft.com/office/spreadsheetml/2009/9/ac" r="411" s="3" customFormat="true" x14ac:dyDescent="0.25">
      <c r="A411" s="393"/>
      <c r="B411" s="119"/>
      <c r="L411" s="119"/>
      <c r="V411" s="119"/>
      <c r="AF411" s="119"/>
      <c r="AP411" s="119"/>
      <c r="AZ411" s="119"/>
      <c r="BJ411" s="119"/>
      <c r="BT411" s="119"/>
      <c r="CD411" s="119"/>
      <c r="CN411" s="119"/>
      <c r="CX411" s="119"/>
      <c r="CY411" s="119"/>
      <c r="DH411" s="386"/>
      <c r="DI411" s="386"/>
      <c r="DJ411" s="390"/>
      <c r="DK411" s="390"/>
      <c r="DL411" s="390"/>
      <c r="DM411" s="390"/>
      <c r="DN411" s="390"/>
      <c r="DO411" s="390"/>
      <c r="DR411" s="119"/>
      <c r="EB411" s="119"/>
      <c r="EL411" s="119"/>
      <c r="EV411" s="119"/>
      <c r="FF411" s="119"/>
      <c r="FP411" s="119"/>
      <c r="FZ411" s="119"/>
      <c r="GJ411" s="119"/>
      <c r="GT411" s="119"/>
      <c r="HD411" s="119"/>
      <c r="HN411" s="119"/>
      <c r="HX411" s="119"/>
      <c r="IH411" s="119"/>
      <c r="IR411" s="119"/>
      <c r="JB411" s="119"/>
      <c r="JL411" s="119"/>
      <c r="JV411" s="119"/>
    </row>
    <row xmlns:x14ac="http://schemas.microsoft.com/office/spreadsheetml/2009/9/ac" r="412" s="3" customFormat="true" x14ac:dyDescent="0.25">
      <c r="A412" s="393"/>
      <c r="B412" s="119"/>
      <c r="L412" s="119"/>
      <c r="V412" s="119"/>
      <c r="AF412" s="119"/>
      <c r="AP412" s="119"/>
      <c r="AZ412" s="119"/>
      <c r="BJ412" s="119"/>
      <c r="BT412" s="119"/>
      <c r="CD412" s="119"/>
      <c r="CN412" s="119"/>
      <c r="CX412" s="119"/>
      <c r="CY412" s="119"/>
      <c r="DH412" s="386"/>
      <c r="DI412" s="386"/>
      <c r="DJ412" s="390"/>
      <c r="DK412" s="390"/>
      <c r="DL412" s="390"/>
      <c r="DM412" s="390"/>
      <c r="DN412" s="390"/>
      <c r="DO412" s="390"/>
      <c r="DR412" s="119"/>
      <c r="EB412" s="119"/>
      <c r="EL412" s="119"/>
      <c r="EV412" s="119"/>
      <c r="FF412" s="119"/>
      <c r="FP412" s="119"/>
      <c r="FZ412" s="119"/>
      <c r="GJ412" s="119"/>
      <c r="GT412" s="119"/>
      <c r="HD412" s="119"/>
      <c r="HN412" s="119"/>
      <c r="HX412" s="119"/>
      <c r="IH412" s="119"/>
      <c r="IR412" s="119"/>
      <c r="JB412" s="119"/>
      <c r="JL412" s="119"/>
      <c r="JV412" s="119"/>
    </row>
    <row xmlns:x14ac="http://schemas.microsoft.com/office/spreadsheetml/2009/9/ac" r="413" s="3" customFormat="true" x14ac:dyDescent="0.25">
      <c r="A413" s="393"/>
      <c r="B413" s="119"/>
      <c r="L413" s="119"/>
      <c r="V413" s="119"/>
      <c r="AF413" s="119"/>
      <c r="AP413" s="119"/>
      <c r="AZ413" s="119"/>
      <c r="BJ413" s="119"/>
      <c r="BT413" s="119"/>
      <c r="CD413" s="119"/>
      <c r="CN413" s="119"/>
      <c r="CX413" s="119"/>
      <c r="CY413" s="119"/>
      <c r="DH413" s="386"/>
      <c r="DI413" s="386"/>
      <c r="DJ413" s="390"/>
      <c r="DK413" s="390"/>
      <c r="DL413" s="390"/>
      <c r="DM413" s="390"/>
      <c r="DN413" s="390"/>
      <c r="DO413" s="390"/>
      <c r="DR413" s="119"/>
      <c r="EB413" s="119"/>
      <c r="EL413" s="119"/>
      <c r="EV413" s="119"/>
      <c r="FF413" s="119"/>
      <c r="FP413" s="119"/>
      <c r="FZ413" s="119"/>
      <c r="GJ413" s="119"/>
      <c r="GT413" s="119"/>
      <c r="HD413" s="119"/>
      <c r="HN413" s="119"/>
      <c r="HX413" s="119"/>
      <c r="IH413" s="119"/>
      <c r="IR413" s="119"/>
      <c r="JB413" s="119"/>
      <c r="JL413" s="119"/>
      <c r="JV413" s="119"/>
    </row>
    <row xmlns:x14ac="http://schemas.microsoft.com/office/spreadsheetml/2009/9/ac" r="414" s="3" customFormat="true" x14ac:dyDescent="0.25">
      <c r="A414" s="393"/>
      <c r="B414" s="119"/>
      <c r="L414" s="119"/>
      <c r="V414" s="119"/>
      <c r="AF414" s="119"/>
      <c r="AP414" s="119"/>
      <c r="AZ414" s="119"/>
      <c r="BJ414" s="119"/>
      <c r="BT414" s="119"/>
      <c r="CD414" s="119"/>
      <c r="CN414" s="119"/>
      <c r="CX414" s="119"/>
      <c r="CY414" s="119"/>
      <c r="DH414" s="386"/>
      <c r="DI414" s="386"/>
      <c r="DJ414" s="390"/>
      <c r="DK414" s="390"/>
      <c r="DL414" s="390"/>
      <c r="DM414" s="390"/>
      <c r="DN414" s="390"/>
      <c r="DO414" s="390"/>
      <c r="DR414" s="119"/>
      <c r="EB414" s="119"/>
      <c r="EL414" s="119"/>
      <c r="EV414" s="119"/>
      <c r="FF414" s="119"/>
      <c r="FP414" s="119"/>
      <c r="FZ414" s="119"/>
      <c r="GJ414" s="119"/>
      <c r="GT414" s="119"/>
      <c r="HD414" s="119"/>
      <c r="HN414" s="119"/>
      <c r="HX414" s="119"/>
      <c r="IH414" s="119"/>
      <c r="IR414" s="119"/>
      <c r="JB414" s="119"/>
      <c r="JL414" s="119"/>
      <c r="JV414" s="119"/>
    </row>
    <row xmlns:x14ac="http://schemas.microsoft.com/office/spreadsheetml/2009/9/ac" r="415" s="3" customFormat="true" x14ac:dyDescent="0.25">
      <c r="A415" s="393"/>
      <c r="B415" s="119"/>
      <c r="L415" s="119"/>
      <c r="V415" s="119"/>
      <c r="AF415" s="119"/>
      <c r="AP415" s="119"/>
      <c r="AZ415" s="119"/>
      <c r="BJ415" s="119"/>
      <c r="BT415" s="119"/>
      <c r="CD415" s="119"/>
      <c r="CN415" s="119"/>
      <c r="CX415" s="119"/>
      <c r="CY415" s="119"/>
      <c r="DH415" s="386"/>
      <c r="DI415" s="386"/>
      <c r="DJ415" s="390"/>
      <c r="DK415" s="390"/>
      <c r="DL415" s="390"/>
      <c r="DM415" s="390"/>
      <c r="DN415" s="390"/>
      <c r="DO415" s="390"/>
      <c r="DR415" s="119"/>
      <c r="EB415" s="119"/>
      <c r="EL415" s="119"/>
      <c r="EV415" s="119"/>
      <c r="FF415" s="119"/>
      <c r="FP415" s="119"/>
      <c r="FZ415" s="119"/>
      <c r="GJ415" s="119"/>
      <c r="GT415" s="119"/>
      <c r="HD415" s="119"/>
      <c r="HN415" s="119"/>
      <c r="HX415" s="119"/>
      <c r="IH415" s="119"/>
      <c r="IR415" s="119"/>
      <c r="JB415" s="119"/>
      <c r="JL415" s="119"/>
      <c r="JV415" s="119"/>
    </row>
    <row xmlns:x14ac="http://schemas.microsoft.com/office/spreadsheetml/2009/9/ac" r="416" s="3" customFormat="true" x14ac:dyDescent="0.25">
      <c r="A416" s="393"/>
      <c r="B416" s="119"/>
      <c r="L416" s="119"/>
      <c r="V416" s="119"/>
      <c r="AF416" s="119"/>
      <c r="AP416" s="119"/>
      <c r="AZ416" s="119"/>
      <c r="BJ416" s="119"/>
      <c r="BT416" s="119"/>
      <c r="CD416" s="119"/>
      <c r="CN416" s="119"/>
      <c r="CX416" s="119"/>
      <c r="CY416" s="119"/>
      <c r="DH416" s="386"/>
      <c r="DI416" s="386"/>
      <c r="DJ416" s="390"/>
      <c r="DK416" s="390"/>
      <c r="DL416" s="390"/>
      <c r="DM416" s="390"/>
      <c r="DN416" s="390"/>
      <c r="DO416" s="390"/>
      <c r="DR416" s="119"/>
      <c r="EB416" s="119"/>
      <c r="EL416" s="119"/>
      <c r="EV416" s="119"/>
      <c r="FF416" s="119"/>
      <c r="FP416" s="119"/>
      <c r="FZ416" s="119"/>
      <c r="GJ416" s="119"/>
      <c r="GT416" s="119"/>
      <c r="HD416" s="119"/>
      <c r="HN416" s="119"/>
      <c r="HX416" s="119"/>
      <c r="IH416" s="119"/>
      <c r="IR416" s="119"/>
      <c r="JB416" s="119"/>
      <c r="JL416" s="119"/>
      <c r="JV416" s="119"/>
    </row>
    <row xmlns:x14ac="http://schemas.microsoft.com/office/spreadsheetml/2009/9/ac" r="417" s="3" customFormat="true" x14ac:dyDescent="0.25">
      <c r="A417" s="393"/>
      <c r="B417" s="119"/>
      <c r="L417" s="119"/>
      <c r="V417" s="119"/>
      <c r="AF417" s="119"/>
      <c r="AP417" s="119"/>
      <c r="AZ417" s="119"/>
      <c r="BJ417" s="119"/>
      <c r="BT417" s="119"/>
      <c r="CD417" s="119"/>
      <c r="CN417" s="119"/>
      <c r="CX417" s="119"/>
      <c r="CY417" s="119"/>
      <c r="DH417" s="386"/>
      <c r="DI417" s="386"/>
      <c r="DJ417" s="390"/>
      <c r="DK417" s="390"/>
      <c r="DL417" s="390"/>
      <c r="DM417" s="390"/>
      <c r="DN417" s="390"/>
      <c r="DO417" s="390"/>
      <c r="DR417" s="119"/>
      <c r="EB417" s="119"/>
      <c r="EL417" s="119"/>
      <c r="EV417" s="119"/>
      <c r="FF417" s="119"/>
      <c r="FP417" s="119"/>
      <c r="FZ417" s="119"/>
      <c r="GJ417" s="119"/>
      <c r="GT417" s="119"/>
      <c r="HD417" s="119"/>
      <c r="HN417" s="119"/>
      <c r="HX417" s="119"/>
      <c r="IH417" s="119"/>
      <c r="IR417" s="119"/>
      <c r="JB417" s="119"/>
      <c r="JL417" s="119"/>
      <c r="JV417" s="119"/>
    </row>
    <row xmlns:x14ac="http://schemas.microsoft.com/office/spreadsheetml/2009/9/ac" r="418" s="3" customFormat="true" x14ac:dyDescent="0.25">
      <c r="A418" s="393"/>
      <c r="B418" s="119"/>
      <c r="L418" s="119"/>
      <c r="V418" s="119"/>
      <c r="AF418" s="119"/>
      <c r="AP418" s="119"/>
      <c r="AZ418" s="119"/>
      <c r="BJ418" s="119"/>
      <c r="BT418" s="119"/>
      <c r="CD418" s="119"/>
      <c r="CN418" s="119"/>
      <c r="CX418" s="119"/>
      <c r="CY418" s="119"/>
      <c r="DH418" s="386"/>
      <c r="DI418" s="386"/>
      <c r="DJ418" s="390"/>
      <c r="DK418" s="390"/>
      <c r="DL418" s="390"/>
      <c r="DM418" s="390"/>
      <c r="DN418" s="390"/>
      <c r="DO418" s="390"/>
      <c r="DR418" s="119"/>
      <c r="EB418" s="119"/>
      <c r="EL418" s="119"/>
      <c r="EV418" s="119"/>
      <c r="FF418" s="119"/>
      <c r="FP418" s="119"/>
      <c r="FZ418" s="119"/>
      <c r="GJ418" s="119"/>
      <c r="GT418" s="119"/>
      <c r="HD418" s="119"/>
      <c r="HN418" s="119"/>
      <c r="HX418" s="119"/>
      <c r="IH418" s="119"/>
      <c r="IR418" s="119"/>
      <c r="JB418" s="119"/>
      <c r="JL418" s="119"/>
      <c r="JV418" s="119"/>
    </row>
    <row xmlns:x14ac="http://schemas.microsoft.com/office/spreadsheetml/2009/9/ac" r="419" s="3" customFormat="true" x14ac:dyDescent="0.25">
      <c r="A419" s="393"/>
      <c r="B419" s="119"/>
      <c r="L419" s="119"/>
      <c r="V419" s="119"/>
      <c r="AF419" s="119"/>
      <c r="AP419" s="119"/>
      <c r="AZ419" s="119"/>
      <c r="BJ419" s="119"/>
      <c r="BT419" s="119"/>
      <c r="CD419" s="119"/>
      <c r="CN419" s="119"/>
      <c r="CX419" s="119"/>
      <c r="CY419" s="119"/>
      <c r="DH419" s="386"/>
      <c r="DI419" s="386"/>
      <c r="DJ419" s="390"/>
      <c r="DK419" s="390"/>
      <c r="DL419" s="390"/>
      <c r="DM419" s="390"/>
      <c r="DN419" s="390"/>
      <c r="DO419" s="390"/>
      <c r="DR419" s="119"/>
      <c r="EB419" s="119"/>
      <c r="EL419" s="119"/>
      <c r="EV419" s="119"/>
      <c r="FF419" s="119"/>
      <c r="FP419" s="119"/>
      <c r="FZ419" s="119"/>
      <c r="GJ419" s="119"/>
      <c r="GT419" s="119"/>
      <c r="HD419" s="119"/>
      <c r="HN419" s="119"/>
      <c r="HX419" s="119"/>
      <c r="IH419" s="119"/>
      <c r="IR419" s="119"/>
      <c r="JB419" s="119"/>
      <c r="JL419" s="119"/>
      <c r="JV419" s="119"/>
    </row>
    <row xmlns:x14ac="http://schemas.microsoft.com/office/spreadsheetml/2009/9/ac" r="420" s="3" customFormat="true" x14ac:dyDescent="0.25">
      <c r="A420" s="393"/>
      <c r="B420" s="119"/>
      <c r="L420" s="119"/>
      <c r="V420" s="119"/>
      <c r="AF420" s="119"/>
      <c r="AP420" s="119"/>
      <c r="AZ420" s="119"/>
      <c r="BJ420" s="119"/>
      <c r="BT420" s="119"/>
      <c r="CD420" s="119"/>
      <c r="CN420" s="119"/>
      <c r="CX420" s="119"/>
      <c r="CY420" s="119"/>
      <c r="DH420" s="386"/>
      <c r="DI420" s="386"/>
      <c r="DJ420" s="390"/>
      <c r="DK420" s="390"/>
      <c r="DL420" s="390"/>
      <c r="DM420" s="390"/>
      <c r="DN420" s="390"/>
      <c r="DO420" s="390"/>
      <c r="DR420" s="119"/>
      <c r="EB420" s="119"/>
      <c r="EL420" s="119"/>
      <c r="EV420" s="119"/>
      <c r="FF420" s="119"/>
      <c r="FP420" s="119"/>
      <c r="FZ420" s="119"/>
      <c r="GJ420" s="119"/>
      <c r="GT420" s="119"/>
      <c r="HD420" s="119"/>
      <c r="HN420" s="119"/>
      <c r="HX420" s="119"/>
      <c r="IH420" s="119"/>
      <c r="IR420" s="119"/>
      <c r="JB420" s="119"/>
      <c r="JL420" s="119"/>
      <c r="JV420" s="119"/>
    </row>
    <row xmlns:x14ac="http://schemas.microsoft.com/office/spreadsheetml/2009/9/ac" r="421" s="3" customFormat="true" x14ac:dyDescent="0.25">
      <c r="A421" s="393"/>
      <c r="B421" s="119"/>
      <c r="L421" s="119"/>
      <c r="V421" s="119"/>
      <c r="AF421" s="119"/>
      <c r="AP421" s="119"/>
      <c r="AZ421" s="119"/>
      <c r="BJ421" s="119"/>
      <c r="BT421" s="119"/>
      <c r="CD421" s="119"/>
      <c r="CN421" s="119"/>
      <c r="CX421" s="119"/>
      <c r="CY421" s="119"/>
      <c r="DH421" s="386"/>
      <c r="DI421" s="386"/>
      <c r="DJ421" s="390"/>
      <c r="DK421" s="390"/>
      <c r="DL421" s="390"/>
      <c r="DM421" s="390"/>
      <c r="DN421" s="390"/>
      <c r="DO421" s="390"/>
      <c r="DR421" s="119"/>
      <c r="EB421" s="119"/>
      <c r="EL421" s="119"/>
      <c r="EV421" s="119"/>
      <c r="FF421" s="119"/>
      <c r="FP421" s="119"/>
      <c r="FZ421" s="119"/>
      <c r="GJ421" s="119"/>
      <c r="GT421" s="119"/>
      <c r="HD421" s="119"/>
      <c r="HN421" s="119"/>
      <c r="HX421" s="119"/>
      <c r="IH421" s="119"/>
      <c r="IR421" s="119"/>
      <c r="JB421" s="119"/>
      <c r="JL421" s="119"/>
      <c r="JV421" s="119"/>
    </row>
    <row xmlns:x14ac="http://schemas.microsoft.com/office/spreadsheetml/2009/9/ac" r="422" s="3" customFormat="true" x14ac:dyDescent="0.25">
      <c r="A422" s="393"/>
      <c r="B422" s="119"/>
      <c r="L422" s="119"/>
      <c r="V422" s="119"/>
      <c r="AF422" s="119"/>
      <c r="AP422" s="119"/>
      <c r="AZ422" s="119"/>
      <c r="BJ422" s="119"/>
      <c r="BT422" s="119"/>
      <c r="CD422" s="119"/>
      <c r="CN422" s="119"/>
      <c r="CX422" s="119"/>
      <c r="CY422" s="119"/>
      <c r="DH422" s="386"/>
      <c r="DI422" s="386"/>
      <c r="DJ422" s="390"/>
      <c r="DK422" s="390"/>
      <c r="DL422" s="390"/>
      <c r="DM422" s="390"/>
      <c r="DN422" s="390"/>
      <c r="DO422" s="390"/>
      <c r="DR422" s="119"/>
      <c r="EB422" s="119"/>
      <c r="EL422" s="119"/>
      <c r="EV422" s="119"/>
      <c r="FF422" s="119"/>
      <c r="FP422" s="119"/>
      <c r="FZ422" s="119"/>
      <c r="GJ422" s="119"/>
      <c r="GT422" s="119"/>
      <c r="HD422" s="119"/>
      <c r="HN422" s="119"/>
      <c r="HX422" s="119"/>
      <c r="IH422" s="119"/>
      <c r="IR422" s="119"/>
      <c r="JB422" s="119"/>
      <c r="JL422" s="119"/>
      <c r="JV422" s="119"/>
    </row>
    <row xmlns:x14ac="http://schemas.microsoft.com/office/spreadsheetml/2009/9/ac" r="423" s="3" customFormat="true" x14ac:dyDescent="0.25">
      <c r="A423" s="393"/>
      <c r="B423" s="119"/>
      <c r="L423" s="119"/>
      <c r="V423" s="119"/>
      <c r="AF423" s="119"/>
      <c r="AP423" s="119"/>
      <c r="AZ423" s="119"/>
      <c r="BJ423" s="119"/>
      <c r="BT423" s="119"/>
      <c r="CD423" s="119"/>
      <c r="CN423" s="119"/>
      <c r="CX423" s="119"/>
      <c r="CY423" s="119"/>
      <c r="DH423" s="386"/>
      <c r="DI423" s="386"/>
      <c r="DJ423" s="390"/>
      <c r="DK423" s="390"/>
      <c r="DL423" s="390"/>
      <c r="DM423" s="390"/>
      <c r="DN423" s="390"/>
      <c r="DO423" s="390"/>
      <c r="DR423" s="119"/>
      <c r="EB423" s="119"/>
      <c r="EL423" s="119"/>
      <c r="EV423" s="119"/>
      <c r="FF423" s="119"/>
      <c r="FP423" s="119"/>
      <c r="FZ423" s="119"/>
      <c r="GJ423" s="119"/>
      <c r="GT423" s="119"/>
      <c r="HD423" s="119"/>
      <c r="HN423" s="119"/>
      <c r="HX423" s="119"/>
      <c r="IH423" s="119"/>
      <c r="IR423" s="119"/>
      <c r="JB423" s="119"/>
      <c r="JL423" s="119"/>
      <c r="JV423" s="119"/>
    </row>
    <row xmlns:x14ac="http://schemas.microsoft.com/office/spreadsheetml/2009/9/ac" r="424" s="3" customFormat="true" x14ac:dyDescent="0.25">
      <c r="A424" s="393"/>
      <c r="B424" s="119"/>
      <c r="L424" s="119"/>
      <c r="V424" s="119"/>
      <c r="AF424" s="119"/>
      <c r="AP424" s="119"/>
      <c r="AZ424" s="119"/>
      <c r="BJ424" s="119"/>
      <c r="BT424" s="119"/>
      <c r="CD424" s="119"/>
      <c r="CN424" s="119"/>
      <c r="CX424" s="119"/>
      <c r="CY424" s="119"/>
      <c r="DH424" s="386"/>
      <c r="DI424" s="386"/>
      <c r="DJ424" s="390"/>
      <c r="DK424" s="390"/>
      <c r="DL424" s="390"/>
      <c r="DM424" s="390"/>
      <c r="DN424" s="390"/>
      <c r="DO424" s="390"/>
      <c r="DR424" s="119"/>
      <c r="EB424" s="119"/>
      <c r="EL424" s="119"/>
      <c r="EV424" s="119"/>
      <c r="FF424" s="119"/>
      <c r="FP424" s="119"/>
      <c r="FZ424" s="119"/>
      <c r="GJ424" s="119"/>
      <c r="GT424" s="119"/>
      <c r="HD424" s="119"/>
      <c r="HN424" s="119"/>
      <c r="HX424" s="119"/>
      <c r="IH424" s="119"/>
      <c r="IR424" s="119"/>
      <c r="JB424" s="119"/>
      <c r="JL424" s="119"/>
      <c r="JV424" s="119"/>
    </row>
    <row xmlns:x14ac="http://schemas.microsoft.com/office/spreadsheetml/2009/9/ac" r="425" s="3" customFormat="true" x14ac:dyDescent="0.25">
      <c r="A425" s="393"/>
      <c r="B425" s="119"/>
      <c r="L425" s="119"/>
      <c r="V425" s="119"/>
      <c r="AF425" s="119"/>
      <c r="AP425" s="119"/>
      <c r="AZ425" s="119"/>
      <c r="BJ425" s="119"/>
      <c r="BT425" s="119"/>
      <c r="CD425" s="119"/>
      <c r="CN425" s="119"/>
      <c r="CX425" s="119"/>
      <c r="CY425" s="119"/>
      <c r="DH425" s="386"/>
      <c r="DI425" s="386"/>
      <c r="DJ425" s="390"/>
      <c r="DK425" s="390"/>
      <c r="DL425" s="390"/>
      <c r="DM425" s="390"/>
      <c r="DN425" s="390"/>
      <c r="DO425" s="390"/>
      <c r="DR425" s="119"/>
      <c r="EB425" s="119"/>
      <c r="EL425" s="119"/>
      <c r="EV425" s="119"/>
      <c r="FF425" s="119"/>
      <c r="FP425" s="119"/>
      <c r="FZ425" s="119"/>
      <c r="GJ425" s="119"/>
      <c r="GT425" s="119"/>
      <c r="HD425" s="119"/>
      <c r="HN425" s="119"/>
      <c r="HX425" s="119"/>
      <c r="IH425" s="119"/>
      <c r="IR425" s="119"/>
      <c r="JB425" s="119"/>
      <c r="JL425" s="119"/>
      <c r="JV425" s="119"/>
    </row>
    <row xmlns:x14ac="http://schemas.microsoft.com/office/spreadsheetml/2009/9/ac" r="426" s="3" customFormat="true" x14ac:dyDescent="0.25">
      <c r="A426" s="393"/>
      <c r="B426" s="119"/>
      <c r="L426" s="119"/>
      <c r="V426" s="119"/>
      <c r="AF426" s="119"/>
      <c r="AP426" s="119"/>
      <c r="AZ426" s="119"/>
      <c r="BJ426" s="119"/>
      <c r="BT426" s="119"/>
      <c r="CD426" s="119"/>
      <c r="CN426" s="119"/>
      <c r="CX426" s="119"/>
      <c r="CY426" s="119"/>
      <c r="DH426" s="386"/>
      <c r="DI426" s="386"/>
      <c r="DJ426" s="390"/>
      <c r="DK426" s="390"/>
      <c r="DL426" s="390"/>
      <c r="DM426" s="390"/>
      <c r="DN426" s="390"/>
      <c r="DO426" s="390"/>
      <c r="DR426" s="119"/>
      <c r="EB426" s="119"/>
      <c r="EL426" s="119"/>
      <c r="EV426" s="119"/>
      <c r="FF426" s="119"/>
      <c r="FP426" s="119"/>
      <c r="FZ426" s="119"/>
      <c r="GJ426" s="119"/>
      <c r="GT426" s="119"/>
      <c r="HD426" s="119"/>
      <c r="HN426" s="119"/>
      <c r="HX426" s="119"/>
      <c r="IH426" s="119"/>
      <c r="IR426" s="119"/>
      <c r="JB426" s="119"/>
      <c r="JL426" s="119"/>
      <c r="JV426" s="119"/>
    </row>
    <row xmlns:x14ac="http://schemas.microsoft.com/office/spreadsheetml/2009/9/ac" r="427" s="3" customFormat="true" x14ac:dyDescent="0.25">
      <c r="A427" s="393"/>
      <c r="B427" s="119"/>
      <c r="L427" s="119"/>
      <c r="V427" s="119"/>
      <c r="AF427" s="119"/>
      <c r="AP427" s="119"/>
      <c r="AZ427" s="119"/>
      <c r="BJ427" s="119"/>
      <c r="BT427" s="119"/>
      <c r="CD427" s="119"/>
      <c r="CN427" s="119"/>
      <c r="CX427" s="119"/>
      <c r="CY427" s="119"/>
      <c r="DH427" s="386"/>
      <c r="DI427" s="386"/>
      <c r="DJ427" s="390"/>
      <c r="DK427" s="390"/>
      <c r="DL427" s="390"/>
      <c r="DM427" s="390"/>
      <c r="DN427" s="390"/>
      <c r="DO427" s="390"/>
      <c r="DR427" s="119"/>
      <c r="EB427" s="119"/>
      <c r="EL427" s="119"/>
      <c r="EV427" s="119"/>
      <c r="FF427" s="119"/>
      <c r="FP427" s="119"/>
      <c r="FZ427" s="119"/>
      <c r="GJ427" s="119"/>
      <c r="GT427" s="119"/>
      <c r="HD427" s="119"/>
      <c r="HN427" s="119"/>
      <c r="HX427" s="119"/>
      <c r="IH427" s="119"/>
      <c r="IR427" s="119"/>
      <c r="JB427" s="119"/>
      <c r="JL427" s="119"/>
      <c r="JV427" s="119"/>
    </row>
    <row xmlns:x14ac="http://schemas.microsoft.com/office/spreadsheetml/2009/9/ac" r="428" s="3" customFormat="true" x14ac:dyDescent="0.25">
      <c r="A428" s="393"/>
      <c r="B428" s="119"/>
      <c r="L428" s="119"/>
      <c r="V428" s="119"/>
      <c r="AF428" s="119"/>
      <c r="AP428" s="119"/>
      <c r="AZ428" s="119"/>
      <c r="BJ428" s="119"/>
      <c r="BT428" s="119"/>
      <c r="CD428" s="119"/>
      <c r="CN428" s="119"/>
      <c r="CX428" s="119"/>
      <c r="CY428" s="119"/>
      <c r="DH428" s="386"/>
      <c r="DI428" s="386"/>
      <c r="DJ428" s="390"/>
      <c r="DK428" s="390"/>
      <c r="DL428" s="390"/>
      <c r="DM428" s="390"/>
      <c r="DN428" s="390"/>
      <c r="DO428" s="390"/>
      <c r="DR428" s="119"/>
      <c r="EB428" s="119"/>
      <c r="EL428" s="119"/>
      <c r="EV428" s="119"/>
      <c r="FF428" s="119"/>
      <c r="FP428" s="119"/>
      <c r="FZ428" s="119"/>
      <c r="GJ428" s="119"/>
      <c r="GT428" s="119"/>
      <c r="HD428" s="119"/>
      <c r="HN428" s="119"/>
      <c r="HX428" s="119"/>
      <c r="IH428" s="119"/>
      <c r="IR428" s="119"/>
      <c r="JB428" s="119"/>
      <c r="JL428" s="119"/>
      <c r="JV428" s="119"/>
    </row>
    <row xmlns:x14ac="http://schemas.microsoft.com/office/spreadsheetml/2009/9/ac" r="429" s="3" customFormat="true" x14ac:dyDescent="0.25">
      <c r="A429" s="393"/>
      <c r="B429" s="119"/>
      <c r="L429" s="119"/>
      <c r="V429" s="119"/>
      <c r="AF429" s="119"/>
      <c r="AP429" s="119"/>
      <c r="AZ429" s="119"/>
      <c r="BJ429" s="119"/>
      <c r="BT429" s="119"/>
      <c r="CD429" s="119"/>
      <c r="CN429" s="119"/>
      <c r="CX429" s="119"/>
      <c r="CY429" s="119"/>
      <c r="DH429" s="386"/>
      <c r="DI429" s="386"/>
      <c r="DJ429" s="390"/>
      <c r="DK429" s="390"/>
      <c r="DL429" s="390"/>
      <c r="DM429" s="390"/>
      <c r="DN429" s="390"/>
      <c r="DO429" s="390"/>
      <c r="DR429" s="119"/>
      <c r="EB429" s="119"/>
      <c r="EL429" s="119"/>
      <c r="EV429" s="119"/>
      <c r="FF429" s="119"/>
      <c r="FP429" s="119"/>
      <c r="FZ429" s="119"/>
      <c r="GJ429" s="119"/>
      <c r="GT429" s="119"/>
      <c r="HD429" s="119"/>
      <c r="HN429" s="119"/>
      <c r="HX429" s="119"/>
      <c r="IH429" s="119"/>
      <c r="IR429" s="119"/>
      <c r="JB429" s="119"/>
      <c r="JL429" s="119"/>
      <c r="JV429" s="119"/>
    </row>
    <row xmlns:x14ac="http://schemas.microsoft.com/office/spreadsheetml/2009/9/ac" r="430" s="3" customFormat="true" x14ac:dyDescent="0.25">
      <c r="A430" s="393"/>
      <c r="B430" s="119"/>
      <c r="L430" s="119"/>
      <c r="V430" s="119"/>
      <c r="AF430" s="119"/>
      <c r="AP430" s="119"/>
      <c r="AZ430" s="119"/>
      <c r="BJ430" s="119"/>
      <c r="BT430" s="119"/>
      <c r="CD430" s="119"/>
      <c r="CN430" s="119"/>
      <c r="CX430" s="119"/>
      <c r="CY430" s="119"/>
      <c r="DH430" s="386"/>
      <c r="DI430" s="386"/>
      <c r="DJ430" s="390"/>
      <c r="DK430" s="390"/>
      <c r="DL430" s="390"/>
      <c r="DM430" s="390"/>
      <c r="DN430" s="390"/>
      <c r="DO430" s="390"/>
      <c r="DR430" s="119"/>
      <c r="EB430" s="119"/>
      <c r="EL430" s="119"/>
      <c r="EV430" s="119"/>
      <c r="FF430" s="119"/>
      <c r="FP430" s="119"/>
      <c r="FZ430" s="119"/>
      <c r="GJ430" s="119"/>
      <c r="GT430" s="119"/>
      <c r="HD430" s="119"/>
      <c r="HN430" s="119"/>
      <c r="HX430" s="119"/>
      <c r="IH430" s="119"/>
      <c r="IR430" s="119"/>
      <c r="JB430" s="119"/>
      <c r="JL430" s="119"/>
      <c r="JV430" s="119"/>
    </row>
    <row xmlns:x14ac="http://schemas.microsoft.com/office/spreadsheetml/2009/9/ac" r="431" s="3" customFormat="true" x14ac:dyDescent="0.25">
      <c r="A431" s="393"/>
      <c r="B431" s="119"/>
      <c r="L431" s="119"/>
      <c r="V431" s="119"/>
      <c r="AF431" s="119"/>
      <c r="AP431" s="119"/>
      <c r="AZ431" s="119"/>
      <c r="BJ431" s="119"/>
      <c r="BT431" s="119"/>
      <c r="CD431" s="119"/>
      <c r="CN431" s="119"/>
      <c r="CX431" s="119"/>
      <c r="CY431" s="119"/>
      <c r="DH431" s="386"/>
      <c r="DI431" s="386"/>
      <c r="DJ431" s="390"/>
      <c r="DK431" s="390"/>
      <c r="DL431" s="390"/>
      <c r="DM431" s="390"/>
      <c r="DN431" s="390"/>
      <c r="DO431" s="390"/>
      <c r="DR431" s="119"/>
      <c r="EB431" s="119"/>
      <c r="EL431" s="119"/>
      <c r="EV431" s="119"/>
      <c r="FF431" s="119"/>
      <c r="FP431" s="119"/>
      <c r="FZ431" s="119"/>
      <c r="GJ431" s="119"/>
      <c r="GT431" s="119"/>
      <c r="HD431" s="119"/>
      <c r="HN431" s="119"/>
      <c r="HX431" s="119"/>
      <c r="IH431" s="119"/>
      <c r="IR431" s="119"/>
      <c r="JB431" s="119"/>
      <c r="JL431" s="119"/>
      <c r="JV431" s="119"/>
    </row>
    <row xmlns:x14ac="http://schemas.microsoft.com/office/spreadsheetml/2009/9/ac" r="432" s="3" customFormat="true" x14ac:dyDescent="0.25">
      <c r="A432" s="393"/>
      <c r="B432" s="119"/>
      <c r="L432" s="119"/>
      <c r="V432" s="119"/>
      <c r="AF432" s="119"/>
      <c r="AP432" s="119"/>
      <c r="AZ432" s="119"/>
      <c r="BJ432" s="119"/>
      <c r="BT432" s="119"/>
      <c r="CD432" s="119"/>
      <c r="CN432" s="119"/>
      <c r="CX432" s="119"/>
      <c r="CY432" s="119"/>
      <c r="DH432" s="386"/>
      <c r="DI432" s="386"/>
      <c r="DJ432" s="390"/>
      <c r="DK432" s="390"/>
      <c r="DL432" s="390"/>
      <c r="DM432" s="390"/>
      <c r="DN432" s="390"/>
      <c r="DO432" s="390"/>
      <c r="DR432" s="119"/>
      <c r="EB432" s="119"/>
      <c r="EL432" s="119"/>
      <c r="EV432" s="119"/>
      <c r="FF432" s="119"/>
      <c r="FP432" s="119"/>
      <c r="FZ432" s="119"/>
      <c r="GJ432" s="119"/>
      <c r="GT432" s="119"/>
      <c r="HD432" s="119"/>
      <c r="HN432" s="119"/>
      <c r="HX432" s="119"/>
      <c r="IH432" s="119"/>
      <c r="IR432" s="119"/>
      <c r="JB432" s="119"/>
      <c r="JL432" s="119"/>
      <c r="JV432" s="119"/>
    </row>
    <row xmlns:x14ac="http://schemas.microsoft.com/office/spreadsheetml/2009/9/ac" r="433" s="3" customFormat="true" x14ac:dyDescent="0.25">
      <c r="A433" s="393"/>
      <c r="B433" s="119"/>
      <c r="L433" s="119"/>
      <c r="V433" s="119"/>
      <c r="AF433" s="119"/>
      <c r="AP433" s="119"/>
      <c r="AZ433" s="119"/>
      <c r="BJ433" s="119"/>
      <c r="BT433" s="119"/>
      <c r="CD433" s="119"/>
      <c r="CN433" s="119"/>
      <c r="CX433" s="119"/>
      <c r="CY433" s="119"/>
      <c r="DH433" s="386"/>
      <c r="DI433" s="386"/>
      <c r="DJ433" s="390"/>
      <c r="DK433" s="390"/>
      <c r="DL433" s="390"/>
      <c r="DM433" s="390"/>
      <c r="DN433" s="390"/>
      <c r="DO433" s="390"/>
      <c r="DR433" s="119"/>
      <c r="EB433" s="119"/>
      <c r="EL433" s="119"/>
      <c r="EV433" s="119"/>
      <c r="FF433" s="119"/>
      <c r="FP433" s="119"/>
      <c r="FZ433" s="119"/>
      <c r="GJ433" s="119"/>
      <c r="GT433" s="119"/>
      <c r="HD433" s="119"/>
      <c r="HN433" s="119"/>
      <c r="HX433" s="119"/>
      <c r="IH433" s="119"/>
      <c r="IR433" s="119"/>
      <c r="JB433" s="119"/>
      <c r="JL433" s="119"/>
      <c r="JV433" s="119"/>
    </row>
    <row xmlns:x14ac="http://schemas.microsoft.com/office/spreadsheetml/2009/9/ac" r="434" s="3" customFormat="true" x14ac:dyDescent="0.25">
      <c r="A434" s="393"/>
      <c r="B434" s="119"/>
      <c r="L434" s="119"/>
      <c r="V434" s="119"/>
      <c r="AF434" s="119"/>
      <c r="AP434" s="119"/>
      <c r="AZ434" s="119"/>
      <c r="BJ434" s="119"/>
      <c r="BT434" s="119"/>
      <c r="CD434" s="119"/>
      <c r="CN434" s="119"/>
      <c r="CX434" s="119"/>
      <c r="CY434" s="119"/>
      <c r="DH434" s="386"/>
      <c r="DI434" s="386"/>
      <c r="DJ434" s="390"/>
      <c r="DK434" s="390"/>
      <c r="DL434" s="390"/>
      <c r="DM434" s="390"/>
      <c r="DN434" s="390"/>
      <c r="DO434" s="390"/>
      <c r="DR434" s="119"/>
      <c r="EB434" s="119"/>
      <c r="EL434" s="119"/>
      <c r="EV434" s="119"/>
      <c r="FF434" s="119"/>
      <c r="FP434" s="119"/>
      <c r="FZ434" s="119"/>
      <c r="GJ434" s="119"/>
      <c r="GT434" s="119"/>
      <c r="HD434" s="119"/>
      <c r="HN434" s="119"/>
      <c r="HX434" s="119"/>
      <c r="IH434" s="119"/>
      <c r="IR434" s="119"/>
      <c r="JB434" s="119"/>
      <c r="JL434" s="119"/>
      <c r="JV434" s="119"/>
    </row>
    <row xmlns:x14ac="http://schemas.microsoft.com/office/spreadsheetml/2009/9/ac" r="435" s="3" customFormat="true" x14ac:dyDescent="0.25">
      <c r="A435" s="393"/>
      <c r="B435" s="119"/>
      <c r="L435" s="119"/>
      <c r="V435" s="119"/>
      <c r="AF435" s="119"/>
      <c r="AP435" s="119"/>
      <c r="AZ435" s="119"/>
      <c r="BJ435" s="119"/>
      <c r="BT435" s="119"/>
      <c r="CD435" s="119"/>
      <c r="CN435" s="119"/>
      <c r="CX435" s="119"/>
      <c r="CY435" s="119"/>
      <c r="DH435" s="386"/>
      <c r="DI435" s="386"/>
      <c r="DJ435" s="390"/>
      <c r="DK435" s="390"/>
      <c r="DL435" s="390"/>
      <c r="DM435" s="390"/>
      <c r="DN435" s="390"/>
      <c r="DO435" s="390"/>
      <c r="DR435" s="119"/>
      <c r="EB435" s="119"/>
      <c r="EL435" s="119"/>
      <c r="EV435" s="119"/>
      <c r="FF435" s="119"/>
      <c r="FP435" s="119"/>
      <c r="FZ435" s="119"/>
      <c r="GJ435" s="119"/>
      <c r="GT435" s="119"/>
      <c r="HD435" s="119"/>
      <c r="HN435" s="119"/>
      <c r="HX435" s="119"/>
      <c r="IH435" s="119"/>
      <c r="IR435" s="119"/>
      <c r="JB435" s="119"/>
      <c r="JL435" s="119"/>
      <c r="JV435" s="119"/>
    </row>
    <row xmlns:x14ac="http://schemas.microsoft.com/office/spreadsheetml/2009/9/ac" r="436" s="3" customFormat="true" x14ac:dyDescent="0.25">
      <c r="A436" s="393"/>
      <c r="B436" s="119"/>
      <c r="L436" s="119"/>
      <c r="V436" s="119"/>
      <c r="AF436" s="119"/>
      <c r="AP436" s="119"/>
      <c r="AZ436" s="119"/>
      <c r="BJ436" s="119"/>
      <c r="BT436" s="119"/>
      <c r="CD436" s="119"/>
      <c r="CN436" s="119"/>
      <c r="CX436" s="119"/>
      <c r="CY436" s="119"/>
      <c r="DH436" s="386"/>
      <c r="DI436" s="386"/>
      <c r="DJ436" s="390"/>
      <c r="DK436" s="390"/>
      <c r="DL436" s="390"/>
      <c r="DM436" s="390"/>
      <c r="DN436" s="390"/>
      <c r="DO436" s="390"/>
      <c r="DR436" s="119"/>
      <c r="EB436" s="119"/>
      <c r="EL436" s="119"/>
      <c r="EV436" s="119"/>
      <c r="FF436" s="119"/>
      <c r="FP436" s="119"/>
      <c r="FZ436" s="119"/>
      <c r="GJ436" s="119"/>
      <c r="GT436" s="119"/>
      <c r="HD436" s="119"/>
      <c r="HN436" s="119"/>
      <c r="HX436" s="119"/>
      <c r="IH436" s="119"/>
      <c r="IR436" s="119"/>
      <c r="JB436" s="119"/>
      <c r="JL436" s="119"/>
      <c r="JV436" s="119"/>
    </row>
    <row xmlns:x14ac="http://schemas.microsoft.com/office/spreadsheetml/2009/9/ac" r="437" s="3" customFormat="true" x14ac:dyDescent="0.25">
      <c r="A437" s="393"/>
      <c r="B437" s="119"/>
      <c r="L437" s="119"/>
      <c r="V437" s="119"/>
      <c r="AF437" s="119"/>
      <c r="AP437" s="119"/>
      <c r="AZ437" s="119"/>
      <c r="BJ437" s="119"/>
      <c r="BT437" s="119"/>
      <c r="CD437" s="119"/>
      <c r="CN437" s="119"/>
      <c r="CX437" s="119"/>
      <c r="CY437" s="119"/>
      <c r="DH437" s="386"/>
      <c r="DI437" s="386"/>
      <c r="DJ437" s="390"/>
      <c r="DK437" s="390"/>
      <c r="DL437" s="390"/>
      <c r="DM437" s="390"/>
      <c r="DN437" s="390"/>
      <c r="DO437" s="390"/>
      <c r="DR437" s="119"/>
      <c r="EB437" s="119"/>
      <c r="EL437" s="119"/>
      <c r="EV437" s="119"/>
      <c r="FF437" s="119"/>
      <c r="FP437" s="119"/>
      <c r="FZ437" s="119"/>
      <c r="GJ437" s="119"/>
      <c r="GT437" s="119"/>
      <c r="HD437" s="119"/>
      <c r="HN437" s="119"/>
      <c r="HX437" s="119"/>
      <c r="IH437" s="119"/>
      <c r="IR437" s="119"/>
      <c r="JB437" s="119"/>
      <c r="JL437" s="119"/>
      <c r="JV437" s="119"/>
    </row>
    <row xmlns:x14ac="http://schemas.microsoft.com/office/spreadsheetml/2009/9/ac" r="438" s="3" customFormat="true" x14ac:dyDescent="0.25">
      <c r="A438" s="393"/>
      <c r="B438" s="119"/>
      <c r="L438" s="119"/>
      <c r="V438" s="119"/>
      <c r="AF438" s="119"/>
      <c r="AP438" s="119"/>
      <c r="AZ438" s="119"/>
      <c r="BJ438" s="119"/>
      <c r="BT438" s="119"/>
      <c r="CD438" s="119"/>
      <c r="CN438" s="119"/>
      <c r="CX438" s="119"/>
      <c r="CY438" s="119"/>
      <c r="DH438" s="386"/>
      <c r="DI438" s="386"/>
      <c r="DJ438" s="390"/>
      <c r="DK438" s="390"/>
      <c r="DL438" s="390"/>
      <c r="DM438" s="390"/>
      <c r="DN438" s="390"/>
      <c r="DO438" s="390"/>
      <c r="DR438" s="119"/>
      <c r="EB438" s="119"/>
      <c r="EL438" s="119"/>
      <c r="EV438" s="119"/>
      <c r="FF438" s="119"/>
      <c r="FP438" s="119"/>
      <c r="FZ438" s="119"/>
      <c r="GJ438" s="119"/>
      <c r="GT438" s="119"/>
      <c r="HD438" s="119"/>
      <c r="HN438" s="119"/>
      <c r="HX438" s="119"/>
      <c r="IH438" s="119"/>
      <c r="IR438" s="119"/>
      <c r="JB438" s="119"/>
      <c r="JL438" s="119"/>
      <c r="JV438" s="119"/>
    </row>
    <row xmlns:x14ac="http://schemas.microsoft.com/office/spreadsheetml/2009/9/ac" r="439" s="3" customFormat="true" x14ac:dyDescent="0.25">
      <c r="A439" s="393"/>
      <c r="B439" s="119"/>
      <c r="L439" s="119"/>
      <c r="V439" s="119"/>
      <c r="AF439" s="119"/>
      <c r="AP439" s="119"/>
      <c r="AZ439" s="119"/>
      <c r="BJ439" s="119"/>
      <c r="BT439" s="119"/>
      <c r="CD439" s="119"/>
      <c r="CN439" s="119"/>
      <c r="CX439" s="119"/>
      <c r="CY439" s="119"/>
      <c r="DH439" s="386"/>
      <c r="DI439" s="386"/>
      <c r="DJ439" s="390"/>
      <c r="DK439" s="390"/>
      <c r="DL439" s="390"/>
      <c r="DM439" s="390"/>
      <c r="DN439" s="390"/>
      <c r="DO439" s="390"/>
      <c r="DR439" s="119"/>
      <c r="EB439" s="119"/>
      <c r="EL439" s="119"/>
      <c r="EV439" s="119"/>
      <c r="FF439" s="119"/>
      <c r="FP439" s="119"/>
      <c r="FZ439" s="119"/>
      <c r="GJ439" s="119"/>
      <c r="GT439" s="119"/>
      <c r="HD439" s="119"/>
      <c r="HN439" s="119"/>
      <c r="HX439" s="119"/>
      <c r="IH439" s="119"/>
      <c r="IR439" s="119"/>
      <c r="JB439" s="119"/>
      <c r="JL439" s="119"/>
      <c r="JV439" s="119"/>
    </row>
    <row xmlns:x14ac="http://schemas.microsoft.com/office/spreadsheetml/2009/9/ac" r="440" s="3" customFormat="true" x14ac:dyDescent="0.25">
      <c r="A440" s="393"/>
      <c r="B440" s="119"/>
      <c r="L440" s="119"/>
      <c r="V440" s="119"/>
      <c r="AF440" s="119"/>
      <c r="AP440" s="119"/>
      <c r="AZ440" s="119"/>
      <c r="BJ440" s="119"/>
      <c r="BT440" s="119"/>
      <c r="CD440" s="119"/>
      <c r="CN440" s="119"/>
      <c r="CX440" s="119"/>
      <c r="CY440" s="119"/>
      <c r="DH440" s="386"/>
      <c r="DI440" s="386"/>
      <c r="DJ440" s="390"/>
      <c r="DK440" s="390"/>
      <c r="DL440" s="390"/>
      <c r="DM440" s="390"/>
      <c r="DN440" s="390"/>
      <c r="DO440" s="390"/>
      <c r="DR440" s="119"/>
      <c r="EB440" s="119"/>
      <c r="EL440" s="119"/>
      <c r="EV440" s="119"/>
      <c r="FF440" s="119"/>
      <c r="FP440" s="119"/>
      <c r="FZ440" s="119"/>
      <c r="GJ440" s="119"/>
      <c r="GT440" s="119"/>
      <c r="HD440" s="119"/>
      <c r="HN440" s="119"/>
      <c r="HX440" s="119"/>
      <c r="IH440" s="119"/>
      <c r="IR440" s="119"/>
      <c r="JB440" s="119"/>
      <c r="JL440" s="119"/>
      <c r="JV440" s="119"/>
    </row>
    <row xmlns:x14ac="http://schemas.microsoft.com/office/spreadsheetml/2009/9/ac" r="441" s="3" customFormat="true" x14ac:dyDescent="0.25">
      <c r="A441" s="393"/>
      <c r="B441" s="119"/>
      <c r="L441" s="119"/>
      <c r="V441" s="119"/>
      <c r="AF441" s="119"/>
      <c r="AP441" s="119"/>
      <c r="AZ441" s="119"/>
      <c r="BJ441" s="119"/>
      <c r="BT441" s="119"/>
      <c r="CD441" s="119"/>
      <c r="CN441" s="119"/>
      <c r="CX441" s="119"/>
      <c r="CY441" s="119"/>
      <c r="DH441" s="386"/>
      <c r="DI441" s="386"/>
      <c r="DJ441" s="390"/>
      <c r="DK441" s="390"/>
      <c r="DL441" s="390"/>
      <c r="DM441" s="390"/>
      <c r="DN441" s="390"/>
      <c r="DO441" s="390"/>
      <c r="DR441" s="119"/>
      <c r="EB441" s="119"/>
      <c r="EL441" s="119"/>
      <c r="EV441" s="119"/>
      <c r="FF441" s="119"/>
      <c r="FP441" s="119"/>
      <c r="FZ441" s="119"/>
      <c r="GJ441" s="119"/>
      <c r="GT441" s="119"/>
      <c r="HD441" s="119"/>
      <c r="HN441" s="119"/>
      <c r="HX441" s="119"/>
      <c r="IH441" s="119"/>
      <c r="IR441" s="119"/>
      <c r="JB441" s="119"/>
      <c r="JL441" s="119"/>
      <c r="JV441" s="119"/>
    </row>
    <row xmlns:x14ac="http://schemas.microsoft.com/office/spreadsheetml/2009/9/ac" r="442" s="3" customFormat="true" x14ac:dyDescent="0.25">
      <c r="A442" s="393"/>
      <c r="B442" s="119"/>
      <c r="L442" s="119"/>
      <c r="V442" s="119"/>
      <c r="AF442" s="119"/>
      <c r="AP442" s="119"/>
      <c r="AZ442" s="119"/>
      <c r="BJ442" s="119"/>
      <c r="BT442" s="119"/>
      <c r="CD442" s="119"/>
      <c r="CN442" s="119"/>
      <c r="CX442" s="119"/>
      <c r="CY442" s="119"/>
      <c r="DH442" s="386"/>
      <c r="DI442" s="386"/>
      <c r="DJ442" s="390"/>
      <c r="DK442" s="390"/>
      <c r="DL442" s="390"/>
      <c r="DM442" s="390"/>
      <c r="DN442" s="390"/>
      <c r="DO442" s="390"/>
      <c r="DR442" s="119"/>
      <c r="EB442" s="119"/>
      <c r="EL442" s="119"/>
      <c r="EV442" s="119"/>
      <c r="FF442" s="119"/>
      <c r="FP442" s="119"/>
      <c r="FZ442" s="119"/>
      <c r="GJ442" s="119"/>
      <c r="GT442" s="119"/>
      <c r="HD442" s="119"/>
      <c r="HN442" s="119"/>
      <c r="HX442" s="119"/>
      <c r="IH442" s="119"/>
      <c r="IR442" s="119"/>
      <c r="JB442" s="119"/>
      <c r="JL442" s="119"/>
      <c r="JV442" s="119"/>
    </row>
    <row xmlns:x14ac="http://schemas.microsoft.com/office/spreadsheetml/2009/9/ac" r="443" s="3" customFormat="true" x14ac:dyDescent="0.25">
      <c r="A443" s="393"/>
      <c r="B443" s="119"/>
      <c r="L443" s="119"/>
      <c r="V443" s="119"/>
      <c r="AF443" s="119"/>
      <c r="AP443" s="119"/>
      <c r="AZ443" s="119"/>
      <c r="BJ443" s="119"/>
      <c r="BT443" s="119"/>
      <c r="CD443" s="119"/>
      <c r="CN443" s="119"/>
      <c r="CX443" s="119"/>
      <c r="CY443" s="119"/>
      <c r="DH443" s="386"/>
      <c r="DI443" s="386"/>
      <c r="DJ443" s="390"/>
      <c r="DK443" s="390"/>
      <c r="DL443" s="390"/>
      <c r="DM443" s="390"/>
      <c r="DN443" s="390"/>
      <c r="DO443" s="390"/>
      <c r="DR443" s="119"/>
      <c r="EB443" s="119"/>
      <c r="EL443" s="119"/>
      <c r="EV443" s="119"/>
      <c r="FF443" s="119"/>
      <c r="FP443" s="119"/>
      <c r="FZ443" s="119"/>
      <c r="GJ443" s="119"/>
      <c r="GT443" s="119"/>
      <c r="HD443" s="119"/>
      <c r="HN443" s="119"/>
      <c r="HX443" s="119"/>
      <c r="IH443" s="119"/>
      <c r="IR443" s="119"/>
      <c r="JB443" s="119"/>
      <c r="JL443" s="119"/>
      <c r="JV443" s="119"/>
    </row>
    <row xmlns:x14ac="http://schemas.microsoft.com/office/spreadsheetml/2009/9/ac" r="444" s="3" customFormat="true" x14ac:dyDescent="0.25">
      <c r="A444" s="393"/>
      <c r="B444" s="119"/>
      <c r="L444" s="119"/>
      <c r="V444" s="119"/>
      <c r="AF444" s="119"/>
      <c r="AP444" s="119"/>
      <c r="AZ444" s="119"/>
      <c r="BJ444" s="119"/>
      <c r="BT444" s="119"/>
      <c r="CD444" s="119"/>
      <c r="CN444" s="119"/>
      <c r="CX444" s="119"/>
      <c r="CY444" s="119"/>
      <c r="DH444" s="386"/>
      <c r="DI444" s="386"/>
      <c r="DJ444" s="390"/>
      <c r="DK444" s="390"/>
      <c r="DL444" s="390"/>
      <c r="DM444" s="390"/>
      <c r="DN444" s="390"/>
      <c r="DO444" s="390"/>
      <c r="DR444" s="119"/>
      <c r="EB444" s="119"/>
      <c r="EL444" s="119"/>
      <c r="EV444" s="119"/>
      <c r="FF444" s="119"/>
      <c r="FP444" s="119"/>
      <c r="FZ444" s="119"/>
      <c r="GJ444" s="119"/>
      <c r="GT444" s="119"/>
      <c r="HD444" s="119"/>
      <c r="HN444" s="119"/>
      <c r="HX444" s="119"/>
      <c r="IH444" s="119"/>
      <c r="IR444" s="119"/>
      <c r="JB444" s="119"/>
      <c r="JL444" s="119"/>
      <c r="JV444" s="119"/>
    </row>
    <row xmlns:x14ac="http://schemas.microsoft.com/office/spreadsheetml/2009/9/ac" r="445" s="3" customFormat="true" x14ac:dyDescent="0.25">
      <c r="A445" s="393"/>
      <c r="B445" s="119"/>
      <c r="L445" s="119"/>
      <c r="V445" s="119"/>
      <c r="AF445" s="119"/>
      <c r="AP445" s="119"/>
      <c r="AZ445" s="119"/>
      <c r="BJ445" s="119"/>
      <c r="BT445" s="119"/>
      <c r="CD445" s="119"/>
      <c r="CN445" s="119"/>
      <c r="CX445" s="119"/>
      <c r="CY445" s="119"/>
      <c r="DH445" s="386"/>
      <c r="DI445" s="386"/>
      <c r="DJ445" s="390"/>
      <c r="DK445" s="390"/>
      <c r="DL445" s="390"/>
      <c r="DM445" s="390"/>
      <c r="DN445" s="390"/>
      <c r="DO445" s="390"/>
      <c r="DR445" s="119"/>
      <c r="EB445" s="119"/>
      <c r="EL445" s="119"/>
      <c r="EV445" s="119"/>
      <c r="FF445" s="119"/>
      <c r="FP445" s="119"/>
      <c r="FZ445" s="119"/>
      <c r="GJ445" s="119"/>
      <c r="GT445" s="119"/>
      <c r="HD445" s="119"/>
      <c r="HN445" s="119"/>
      <c r="HX445" s="119"/>
      <c r="IH445" s="119"/>
      <c r="IR445" s="119"/>
      <c r="JB445" s="119"/>
      <c r="JL445" s="119"/>
      <c r="JV445" s="119"/>
    </row>
    <row xmlns:x14ac="http://schemas.microsoft.com/office/spreadsheetml/2009/9/ac" r="446" s="3" customFormat="true" x14ac:dyDescent="0.25">
      <c r="A446" s="393"/>
      <c r="B446" s="119"/>
      <c r="L446" s="119"/>
      <c r="V446" s="119"/>
      <c r="AF446" s="119"/>
      <c r="AP446" s="119"/>
      <c r="AZ446" s="119"/>
      <c r="BJ446" s="119"/>
      <c r="BT446" s="119"/>
      <c r="CD446" s="119"/>
      <c r="CN446" s="119"/>
      <c r="CX446" s="119"/>
      <c r="CY446" s="119"/>
      <c r="DH446" s="386"/>
      <c r="DI446" s="386"/>
      <c r="DJ446" s="390"/>
      <c r="DK446" s="390"/>
      <c r="DL446" s="390"/>
      <c r="DM446" s="390"/>
      <c r="DN446" s="390"/>
      <c r="DO446" s="390"/>
      <c r="DR446" s="119"/>
      <c r="EB446" s="119"/>
      <c r="EL446" s="119"/>
      <c r="EV446" s="119"/>
      <c r="FF446" s="119"/>
      <c r="FP446" s="119"/>
      <c r="FZ446" s="119"/>
      <c r="GJ446" s="119"/>
      <c r="GT446" s="119"/>
      <c r="HD446" s="119"/>
      <c r="HN446" s="119"/>
      <c r="HX446" s="119"/>
      <c r="IH446" s="119"/>
      <c r="IR446" s="119"/>
      <c r="JB446" s="119"/>
      <c r="JL446" s="119"/>
      <c r="JV446" s="119"/>
    </row>
    <row xmlns:x14ac="http://schemas.microsoft.com/office/spreadsheetml/2009/9/ac" r="447" s="3" customFormat="true" x14ac:dyDescent="0.25">
      <c r="A447" s="393"/>
      <c r="B447" s="119"/>
      <c r="L447" s="119"/>
      <c r="V447" s="119"/>
      <c r="AF447" s="119"/>
      <c r="AP447" s="119"/>
      <c r="AZ447" s="119"/>
      <c r="BJ447" s="119"/>
      <c r="BT447" s="119"/>
      <c r="CD447" s="119"/>
      <c r="CN447" s="119"/>
      <c r="CX447" s="119"/>
      <c r="CY447" s="119"/>
      <c r="DH447" s="386"/>
      <c r="DI447" s="386"/>
      <c r="DJ447" s="390"/>
      <c r="DK447" s="390"/>
      <c r="DL447" s="390"/>
      <c r="DM447" s="390"/>
      <c r="DN447" s="390"/>
      <c r="DO447" s="390"/>
      <c r="DR447" s="119"/>
      <c r="EB447" s="119"/>
      <c r="EL447" s="119"/>
      <c r="EV447" s="119"/>
      <c r="FF447" s="119"/>
      <c r="FP447" s="119"/>
      <c r="FZ447" s="119"/>
      <c r="GJ447" s="119"/>
      <c r="GT447" s="119"/>
      <c r="HD447" s="119"/>
      <c r="HN447" s="119"/>
      <c r="HX447" s="119"/>
      <c r="IH447" s="119"/>
      <c r="IR447" s="119"/>
      <c r="JB447" s="119"/>
      <c r="JL447" s="119"/>
      <c r="JV447" s="119"/>
    </row>
    <row xmlns:x14ac="http://schemas.microsoft.com/office/spreadsheetml/2009/9/ac" r="448" s="3" customFormat="true" x14ac:dyDescent="0.25">
      <c r="A448" s="393"/>
      <c r="B448" s="119"/>
      <c r="L448" s="119"/>
      <c r="V448" s="119"/>
      <c r="AF448" s="119"/>
      <c r="AP448" s="119"/>
      <c r="AZ448" s="119"/>
      <c r="BJ448" s="119"/>
      <c r="BT448" s="119"/>
      <c r="CD448" s="119"/>
      <c r="CN448" s="119"/>
      <c r="CX448" s="119"/>
      <c r="CY448" s="119"/>
      <c r="DH448" s="386"/>
      <c r="DI448" s="386"/>
      <c r="DJ448" s="390"/>
      <c r="DK448" s="390"/>
      <c r="DL448" s="390"/>
      <c r="DM448" s="390"/>
      <c r="DN448" s="390"/>
      <c r="DO448" s="390"/>
      <c r="DR448" s="119"/>
      <c r="EB448" s="119"/>
      <c r="EL448" s="119"/>
      <c r="EV448" s="119"/>
      <c r="FF448" s="119"/>
      <c r="FP448" s="119"/>
      <c r="FZ448" s="119"/>
      <c r="GJ448" s="119"/>
      <c r="GT448" s="119"/>
      <c r="HD448" s="119"/>
      <c r="HN448" s="119"/>
      <c r="HX448" s="119"/>
      <c r="IH448" s="119"/>
      <c r="IR448" s="119"/>
      <c r="JB448" s="119"/>
      <c r="JL448" s="119"/>
      <c r="JV448" s="119"/>
    </row>
    <row xmlns:x14ac="http://schemas.microsoft.com/office/spreadsheetml/2009/9/ac" r="449" s="3" customFormat="true" x14ac:dyDescent="0.25">
      <c r="A449" s="393"/>
      <c r="B449" s="119"/>
      <c r="L449" s="119"/>
      <c r="V449" s="119"/>
      <c r="AF449" s="119"/>
      <c r="AP449" s="119"/>
      <c r="AZ449" s="119"/>
      <c r="BJ449" s="119"/>
      <c r="BT449" s="119"/>
      <c r="CD449" s="119"/>
      <c r="CN449" s="119"/>
      <c r="CX449" s="119"/>
      <c r="CY449" s="119"/>
      <c r="DH449" s="386"/>
      <c r="DI449" s="386"/>
      <c r="DJ449" s="390"/>
      <c r="DK449" s="390"/>
      <c r="DL449" s="390"/>
      <c r="DM449" s="390"/>
      <c r="DN449" s="390"/>
      <c r="DO449" s="390"/>
      <c r="DR449" s="119"/>
      <c r="EB449" s="119"/>
      <c r="EL449" s="119"/>
      <c r="EV449" s="119"/>
      <c r="FF449" s="119"/>
      <c r="FP449" s="119"/>
      <c r="FZ449" s="119"/>
      <c r="GJ449" s="119"/>
      <c r="GT449" s="119"/>
      <c r="HD449" s="119"/>
      <c r="HN449" s="119"/>
      <c r="HX449" s="119"/>
      <c r="IH449" s="119"/>
      <c r="IR449" s="119"/>
      <c r="JB449" s="119"/>
      <c r="JL449" s="119"/>
      <c r="JV449" s="119"/>
    </row>
    <row xmlns:x14ac="http://schemas.microsoft.com/office/spreadsheetml/2009/9/ac" r="450" s="3" customFormat="true" x14ac:dyDescent="0.25">
      <c r="A450" s="393"/>
      <c r="B450" s="119"/>
      <c r="L450" s="119"/>
      <c r="V450" s="119"/>
      <c r="AF450" s="119"/>
      <c r="AP450" s="119"/>
      <c r="AZ450" s="119"/>
      <c r="BJ450" s="119"/>
      <c r="BT450" s="119"/>
      <c r="CD450" s="119"/>
      <c r="CN450" s="119"/>
      <c r="CX450" s="119"/>
      <c r="CY450" s="119"/>
      <c r="DH450" s="386"/>
      <c r="DI450" s="386"/>
      <c r="DJ450" s="390"/>
      <c r="DK450" s="390"/>
      <c r="DL450" s="390"/>
      <c r="DM450" s="390"/>
      <c r="DN450" s="390"/>
      <c r="DO450" s="390"/>
      <c r="DR450" s="119"/>
      <c r="EB450" s="119"/>
      <c r="EL450" s="119"/>
      <c r="EV450" s="119"/>
      <c r="FF450" s="119"/>
      <c r="FP450" s="119"/>
      <c r="FZ450" s="119"/>
      <c r="GJ450" s="119"/>
      <c r="GT450" s="119"/>
      <c r="HD450" s="119"/>
      <c r="HN450" s="119"/>
      <c r="HX450" s="119"/>
      <c r="IH450" s="119"/>
      <c r="IR450" s="119"/>
      <c r="JB450" s="119"/>
      <c r="JL450" s="119"/>
      <c r="JV450" s="119"/>
    </row>
    <row xmlns:x14ac="http://schemas.microsoft.com/office/spreadsheetml/2009/9/ac" r="451" s="3" customFormat="true" x14ac:dyDescent="0.25">
      <c r="A451" s="393"/>
      <c r="B451" s="119"/>
      <c r="L451" s="119"/>
      <c r="V451" s="119"/>
      <c r="AF451" s="119"/>
      <c r="AP451" s="119"/>
      <c r="AZ451" s="119"/>
      <c r="BJ451" s="119"/>
      <c r="BT451" s="119"/>
      <c r="CD451" s="119"/>
      <c r="CN451" s="119"/>
      <c r="CX451" s="119"/>
      <c r="CY451" s="119"/>
      <c r="DH451" s="386"/>
      <c r="DI451" s="386"/>
      <c r="DJ451" s="390"/>
      <c r="DK451" s="390"/>
      <c r="DL451" s="390"/>
      <c r="DM451" s="390"/>
      <c r="DN451" s="390"/>
      <c r="DO451" s="390"/>
      <c r="DR451" s="119"/>
      <c r="EB451" s="119"/>
      <c r="EL451" s="119"/>
      <c r="EV451" s="119"/>
      <c r="FF451" s="119"/>
      <c r="FP451" s="119"/>
      <c r="FZ451" s="119"/>
      <c r="GJ451" s="119"/>
      <c r="GT451" s="119"/>
      <c r="HD451" s="119"/>
      <c r="HN451" s="119"/>
      <c r="HX451" s="119"/>
      <c r="IH451" s="119"/>
      <c r="IR451" s="119"/>
      <c r="JB451" s="119"/>
      <c r="JL451" s="119"/>
      <c r="JV451" s="119"/>
    </row>
    <row xmlns:x14ac="http://schemas.microsoft.com/office/spreadsheetml/2009/9/ac" r="452" s="3" customFormat="true" x14ac:dyDescent="0.25">
      <c r="A452" s="393"/>
      <c r="B452" s="119"/>
      <c r="L452" s="119"/>
      <c r="V452" s="119"/>
      <c r="AF452" s="119"/>
      <c r="AP452" s="119"/>
      <c r="AZ452" s="119"/>
      <c r="BJ452" s="119"/>
      <c r="BT452" s="119"/>
      <c r="CD452" s="119"/>
      <c r="CN452" s="119"/>
      <c r="CX452" s="119"/>
      <c r="CY452" s="119"/>
      <c r="DH452" s="386"/>
      <c r="DI452" s="386"/>
      <c r="DJ452" s="390"/>
      <c r="DK452" s="390"/>
      <c r="DL452" s="390"/>
      <c r="DM452" s="390"/>
      <c r="DN452" s="390"/>
      <c r="DO452" s="390"/>
      <c r="DR452" s="119"/>
      <c r="EB452" s="119"/>
      <c r="EL452" s="119"/>
      <c r="EV452" s="119"/>
      <c r="FF452" s="119"/>
      <c r="FP452" s="119"/>
      <c r="FZ452" s="119"/>
      <c r="GJ452" s="119"/>
      <c r="GT452" s="119"/>
      <c r="HD452" s="119"/>
      <c r="HN452" s="119"/>
      <c r="HX452" s="119"/>
      <c r="IH452" s="119"/>
      <c r="IR452" s="119"/>
      <c r="JB452" s="119"/>
      <c r="JL452" s="119"/>
      <c r="JV452" s="119"/>
    </row>
    <row xmlns:x14ac="http://schemas.microsoft.com/office/spreadsheetml/2009/9/ac" r="453" s="3" customFormat="true" x14ac:dyDescent="0.25">
      <c r="A453" s="393"/>
      <c r="B453" s="119"/>
      <c r="L453" s="119"/>
      <c r="V453" s="119"/>
      <c r="AF453" s="119"/>
      <c r="AP453" s="119"/>
      <c r="AZ453" s="119"/>
      <c r="BJ453" s="119"/>
      <c r="BT453" s="119"/>
      <c r="CD453" s="119"/>
      <c r="CN453" s="119"/>
      <c r="CX453" s="119"/>
      <c r="CY453" s="119"/>
      <c r="DH453" s="386"/>
      <c r="DI453" s="386"/>
      <c r="DJ453" s="390"/>
      <c r="DK453" s="390"/>
      <c r="DL453" s="390"/>
      <c r="DM453" s="390"/>
      <c r="DN453" s="390"/>
      <c r="DO453" s="390"/>
      <c r="DR453" s="119"/>
      <c r="EB453" s="119"/>
      <c r="EL453" s="119"/>
      <c r="EV453" s="119"/>
      <c r="FF453" s="119"/>
      <c r="FP453" s="119"/>
      <c r="FZ453" s="119"/>
      <c r="GJ453" s="119"/>
      <c r="GT453" s="119"/>
      <c r="HD453" s="119"/>
      <c r="HN453" s="119"/>
      <c r="HX453" s="119"/>
      <c r="IH453" s="119"/>
      <c r="IR453" s="119"/>
      <c r="JB453" s="119"/>
      <c r="JL453" s="119"/>
      <c r="JV453" s="119"/>
    </row>
    <row xmlns:x14ac="http://schemas.microsoft.com/office/spreadsheetml/2009/9/ac" r="454" s="3" customFormat="true" x14ac:dyDescent="0.25">
      <c r="A454" s="393"/>
      <c r="B454" s="119"/>
      <c r="L454" s="119"/>
      <c r="V454" s="119"/>
      <c r="AF454" s="119"/>
      <c r="AP454" s="119"/>
      <c r="AZ454" s="119"/>
      <c r="BJ454" s="119"/>
      <c r="BT454" s="119"/>
      <c r="CD454" s="119"/>
      <c r="CN454" s="119"/>
      <c r="CX454" s="119"/>
      <c r="CY454" s="119"/>
      <c r="DH454" s="386"/>
      <c r="DI454" s="386"/>
      <c r="DJ454" s="390"/>
      <c r="DK454" s="390"/>
      <c r="DL454" s="390"/>
      <c r="DM454" s="390"/>
      <c r="DN454" s="390"/>
      <c r="DO454" s="390"/>
      <c r="DR454" s="119"/>
      <c r="EB454" s="119"/>
      <c r="EL454" s="119"/>
      <c r="EV454" s="119"/>
      <c r="FF454" s="119"/>
      <c r="FP454" s="119"/>
      <c r="FZ454" s="119"/>
      <c r="GJ454" s="119"/>
      <c r="GT454" s="119"/>
      <c r="HD454" s="119"/>
      <c r="HN454" s="119"/>
      <c r="HX454" s="119"/>
      <c r="IH454" s="119"/>
      <c r="IR454" s="119"/>
      <c r="JB454" s="119"/>
      <c r="JL454" s="119"/>
      <c r="JV454" s="119"/>
    </row>
    <row xmlns:x14ac="http://schemas.microsoft.com/office/spreadsheetml/2009/9/ac" r="455" s="3" customFormat="true" x14ac:dyDescent="0.25">
      <c r="A455" s="393"/>
      <c r="B455" s="119"/>
      <c r="L455" s="119"/>
      <c r="V455" s="119"/>
      <c r="AF455" s="119"/>
      <c r="AP455" s="119"/>
      <c r="AZ455" s="119"/>
      <c r="BJ455" s="119"/>
      <c r="BT455" s="119"/>
      <c r="CD455" s="119"/>
      <c r="CN455" s="119"/>
      <c r="CX455" s="119"/>
      <c r="CY455" s="119"/>
      <c r="DH455" s="386"/>
      <c r="DI455" s="386"/>
      <c r="DJ455" s="390"/>
      <c r="DK455" s="390"/>
      <c r="DL455" s="390"/>
      <c r="DM455" s="390"/>
      <c r="DN455" s="390"/>
      <c r="DO455" s="390"/>
      <c r="DR455" s="119"/>
      <c r="EB455" s="119"/>
      <c r="EL455" s="119"/>
      <c r="EV455" s="119"/>
      <c r="FF455" s="119"/>
      <c r="FP455" s="119"/>
      <c r="FZ455" s="119"/>
      <c r="GJ455" s="119"/>
      <c r="GT455" s="119"/>
      <c r="HD455" s="119"/>
      <c r="HN455" s="119"/>
      <c r="HX455" s="119"/>
      <c r="IH455" s="119"/>
      <c r="IR455" s="119"/>
      <c r="JB455" s="119"/>
      <c r="JL455" s="119"/>
      <c r="JV455" s="119"/>
    </row>
    <row xmlns:x14ac="http://schemas.microsoft.com/office/spreadsheetml/2009/9/ac" r="456" s="3" customFormat="true" x14ac:dyDescent="0.25">
      <c r="A456" s="393"/>
      <c r="B456" s="119"/>
      <c r="L456" s="119"/>
      <c r="V456" s="119"/>
      <c r="AF456" s="119"/>
      <c r="AP456" s="119"/>
      <c r="AZ456" s="119"/>
      <c r="BJ456" s="119"/>
      <c r="BT456" s="119"/>
      <c r="CD456" s="119"/>
      <c r="CN456" s="119"/>
      <c r="CX456" s="119"/>
      <c r="CY456" s="119"/>
      <c r="DH456" s="386"/>
      <c r="DI456" s="386"/>
      <c r="DJ456" s="390"/>
      <c r="DK456" s="390"/>
      <c r="DL456" s="390"/>
      <c r="DM456" s="390"/>
      <c r="DN456" s="390"/>
      <c r="DO456" s="390"/>
      <c r="DR456" s="119"/>
      <c r="EB456" s="119"/>
      <c r="EL456" s="119"/>
      <c r="EV456" s="119"/>
      <c r="FF456" s="119"/>
      <c r="FP456" s="119"/>
      <c r="FZ456" s="119"/>
      <c r="GJ456" s="119"/>
      <c r="GT456" s="119"/>
      <c r="HD456" s="119"/>
      <c r="HN456" s="119"/>
      <c r="HX456" s="119"/>
      <c r="IH456" s="119"/>
      <c r="IR456" s="119"/>
      <c r="JB456" s="119"/>
      <c r="JL456" s="119"/>
      <c r="JV456" s="119"/>
    </row>
    <row xmlns:x14ac="http://schemas.microsoft.com/office/spreadsheetml/2009/9/ac" r="457" s="3" customFormat="true" x14ac:dyDescent="0.25">
      <c r="A457" s="393"/>
      <c r="B457" s="119"/>
      <c r="L457" s="119"/>
      <c r="V457" s="119"/>
      <c r="AF457" s="119"/>
      <c r="AP457" s="119"/>
      <c r="AZ457" s="119"/>
      <c r="BJ457" s="119"/>
      <c r="BT457" s="119"/>
      <c r="CD457" s="119"/>
      <c r="CN457" s="119"/>
      <c r="CX457" s="119"/>
      <c r="CY457" s="119"/>
      <c r="DH457" s="386"/>
      <c r="DI457" s="386"/>
      <c r="DJ457" s="390"/>
      <c r="DK457" s="390"/>
      <c r="DL457" s="390"/>
      <c r="DM457" s="390"/>
      <c r="DN457" s="390"/>
      <c r="DO457" s="390"/>
      <c r="DR457" s="119"/>
      <c r="EB457" s="119"/>
      <c r="EL457" s="119"/>
      <c r="EV457" s="119"/>
      <c r="FF457" s="119"/>
      <c r="FP457" s="119"/>
      <c r="FZ457" s="119"/>
      <c r="GJ457" s="119"/>
      <c r="GT457" s="119"/>
      <c r="HD457" s="119"/>
      <c r="HN457" s="119"/>
      <c r="HX457" s="119"/>
      <c r="IH457" s="119"/>
      <c r="IR457" s="119"/>
      <c r="JB457" s="119"/>
      <c r="JL457" s="119"/>
      <c r="JV457" s="119"/>
    </row>
    <row xmlns:x14ac="http://schemas.microsoft.com/office/spreadsheetml/2009/9/ac" r="458" s="3" customFormat="true" x14ac:dyDescent="0.25">
      <c r="A458" s="393"/>
      <c r="B458" s="119"/>
      <c r="L458" s="119"/>
      <c r="V458" s="119"/>
      <c r="AF458" s="119"/>
      <c r="AP458" s="119"/>
      <c r="AZ458" s="119"/>
      <c r="BJ458" s="119"/>
      <c r="BT458" s="119"/>
      <c r="CD458" s="119"/>
      <c r="CN458" s="119"/>
      <c r="CX458" s="119"/>
      <c r="CY458" s="119"/>
      <c r="DH458" s="386"/>
      <c r="DI458" s="386"/>
      <c r="DJ458" s="390"/>
      <c r="DK458" s="390"/>
      <c r="DL458" s="390"/>
      <c r="DM458" s="390"/>
      <c r="DN458" s="390"/>
      <c r="DO458" s="390"/>
      <c r="DR458" s="119"/>
      <c r="EB458" s="119"/>
      <c r="EL458" s="119"/>
      <c r="EV458" s="119"/>
      <c r="FF458" s="119"/>
      <c r="FP458" s="119"/>
      <c r="FZ458" s="119"/>
      <c r="GJ458" s="119"/>
      <c r="GT458" s="119"/>
      <c r="HD458" s="119"/>
      <c r="HN458" s="119"/>
      <c r="HX458" s="119"/>
      <c r="IH458" s="119"/>
      <c r="IR458" s="119"/>
      <c r="JB458" s="119"/>
      <c r="JL458" s="119"/>
      <c r="JV458" s="119"/>
    </row>
    <row xmlns:x14ac="http://schemas.microsoft.com/office/spreadsheetml/2009/9/ac" r="459" s="3" customFormat="true" x14ac:dyDescent="0.25">
      <c r="A459" s="393"/>
      <c r="B459" s="119"/>
      <c r="L459" s="119"/>
      <c r="V459" s="119"/>
      <c r="AF459" s="119"/>
      <c r="AP459" s="119"/>
      <c r="AZ459" s="119"/>
      <c r="BJ459" s="119"/>
      <c r="BT459" s="119"/>
      <c r="CD459" s="119"/>
      <c r="CN459" s="119"/>
      <c r="CX459" s="119"/>
      <c r="CY459" s="119"/>
      <c r="DH459" s="386"/>
      <c r="DI459" s="386"/>
      <c r="DJ459" s="390"/>
      <c r="DK459" s="390"/>
      <c r="DL459" s="390"/>
      <c r="DM459" s="390"/>
      <c r="DN459" s="390"/>
      <c r="DO459" s="390"/>
      <c r="DR459" s="119"/>
      <c r="EB459" s="119"/>
      <c r="EL459" s="119"/>
      <c r="EV459" s="119"/>
      <c r="FF459" s="119"/>
      <c r="FP459" s="119"/>
      <c r="FZ459" s="119"/>
      <c r="GJ459" s="119"/>
      <c r="GT459" s="119"/>
      <c r="HD459" s="119"/>
      <c r="HN459" s="119"/>
      <c r="HX459" s="119"/>
      <c r="IH459" s="119"/>
      <c r="IR459" s="119"/>
      <c r="JB459" s="119"/>
      <c r="JL459" s="119"/>
      <c r="JV459" s="119"/>
    </row>
    <row xmlns:x14ac="http://schemas.microsoft.com/office/spreadsheetml/2009/9/ac" r="460" s="3" customFormat="true" x14ac:dyDescent="0.25">
      <c r="A460" s="393"/>
      <c r="B460" s="119"/>
      <c r="L460" s="119"/>
      <c r="V460" s="119"/>
      <c r="AF460" s="119"/>
      <c r="AP460" s="119"/>
      <c r="AZ460" s="119"/>
      <c r="BJ460" s="119"/>
      <c r="BT460" s="119"/>
      <c r="CD460" s="119"/>
      <c r="CN460" s="119"/>
      <c r="CX460" s="119"/>
      <c r="CY460" s="119"/>
      <c r="DH460" s="386"/>
      <c r="DI460" s="386"/>
      <c r="DJ460" s="390"/>
      <c r="DK460" s="390"/>
      <c r="DL460" s="390"/>
      <c r="DM460" s="390"/>
      <c r="DN460" s="390"/>
      <c r="DO460" s="390"/>
      <c r="DR460" s="119"/>
      <c r="EB460" s="119"/>
      <c r="EL460" s="119"/>
      <c r="EV460" s="119"/>
      <c r="FF460" s="119"/>
      <c r="FP460" s="119"/>
      <c r="FZ460" s="119"/>
      <c r="GJ460" s="119"/>
      <c r="GT460" s="119"/>
      <c r="HD460" s="119"/>
      <c r="HN460" s="119"/>
      <c r="HX460" s="119"/>
      <c r="IH460" s="119"/>
      <c r="IR460" s="119"/>
      <c r="JB460" s="119"/>
      <c r="JL460" s="119"/>
      <c r="JV460" s="119"/>
    </row>
    <row xmlns:x14ac="http://schemas.microsoft.com/office/spreadsheetml/2009/9/ac" r="461" s="3" customFormat="true" x14ac:dyDescent="0.25">
      <c r="A461" s="393"/>
      <c r="B461" s="119"/>
      <c r="L461" s="119"/>
      <c r="V461" s="119"/>
      <c r="AF461" s="119"/>
      <c r="AP461" s="119"/>
      <c r="AZ461" s="119"/>
      <c r="BJ461" s="119"/>
      <c r="BT461" s="119"/>
      <c r="CD461" s="119"/>
      <c r="CN461" s="119"/>
      <c r="CX461" s="119"/>
      <c r="CY461" s="119"/>
      <c r="DH461" s="386"/>
      <c r="DI461" s="386"/>
      <c r="DJ461" s="390"/>
      <c r="DK461" s="390"/>
      <c r="DL461" s="390"/>
      <c r="DM461" s="390"/>
      <c r="DN461" s="390"/>
      <c r="DO461" s="390"/>
      <c r="DR461" s="119"/>
      <c r="EB461" s="119"/>
      <c r="EL461" s="119"/>
      <c r="EV461" s="119"/>
      <c r="FF461" s="119"/>
      <c r="FP461" s="119"/>
      <c r="FZ461" s="119"/>
      <c r="GJ461" s="119"/>
      <c r="GT461" s="119"/>
      <c r="HD461" s="119"/>
      <c r="HN461" s="119"/>
      <c r="HX461" s="119"/>
      <c r="IH461" s="119"/>
      <c r="IR461" s="119"/>
      <c r="JB461" s="119"/>
      <c r="JL461" s="119"/>
      <c r="JV461" s="119"/>
    </row>
    <row xmlns:x14ac="http://schemas.microsoft.com/office/spreadsheetml/2009/9/ac" r="462" s="3" customFormat="true" x14ac:dyDescent="0.25">
      <c r="A462" s="393"/>
      <c r="B462" s="119"/>
      <c r="L462" s="119"/>
      <c r="V462" s="119"/>
      <c r="AF462" s="119"/>
      <c r="AP462" s="119"/>
      <c r="AZ462" s="119"/>
      <c r="BJ462" s="119"/>
      <c r="BT462" s="119"/>
      <c r="CD462" s="119"/>
      <c r="CN462" s="119"/>
      <c r="CX462" s="119"/>
      <c r="CY462" s="119"/>
      <c r="DH462" s="386"/>
      <c r="DI462" s="386"/>
      <c r="DJ462" s="390"/>
      <c r="DK462" s="390"/>
      <c r="DL462" s="390"/>
      <c r="DM462" s="390"/>
      <c r="DN462" s="390"/>
      <c r="DO462" s="390"/>
      <c r="DR462" s="119"/>
      <c r="EB462" s="119"/>
      <c r="EL462" s="119"/>
      <c r="EV462" s="119"/>
      <c r="FF462" s="119"/>
      <c r="FP462" s="119"/>
      <c r="FZ462" s="119"/>
      <c r="GJ462" s="119"/>
      <c r="GT462" s="119"/>
      <c r="HD462" s="119"/>
      <c r="HN462" s="119"/>
      <c r="HX462" s="119"/>
      <c r="IH462" s="119"/>
      <c r="IR462" s="119"/>
      <c r="JB462" s="119"/>
      <c r="JL462" s="119"/>
      <c r="JV462" s="119"/>
    </row>
    <row xmlns:x14ac="http://schemas.microsoft.com/office/spreadsheetml/2009/9/ac" r="463" s="3" customFormat="true" x14ac:dyDescent="0.25">
      <c r="A463" s="393"/>
      <c r="B463" s="119"/>
      <c r="L463" s="119"/>
      <c r="V463" s="119"/>
      <c r="AF463" s="119"/>
      <c r="AP463" s="119"/>
      <c r="AZ463" s="119"/>
      <c r="BJ463" s="119"/>
      <c r="BT463" s="119"/>
      <c r="CD463" s="119"/>
      <c r="CN463" s="119"/>
      <c r="CX463" s="119"/>
      <c r="CY463" s="119"/>
      <c r="DH463" s="386"/>
      <c r="DI463" s="386"/>
      <c r="DJ463" s="390"/>
      <c r="DK463" s="390"/>
      <c r="DL463" s="390"/>
      <c r="DM463" s="390"/>
      <c r="DN463" s="390"/>
      <c r="DO463" s="390"/>
      <c r="DR463" s="119"/>
      <c r="EB463" s="119"/>
      <c r="EL463" s="119"/>
      <c r="EV463" s="119"/>
      <c r="FF463" s="119"/>
      <c r="FP463" s="119"/>
      <c r="FZ463" s="119"/>
      <c r="GJ463" s="119"/>
      <c r="GT463" s="119"/>
      <c r="HD463" s="119"/>
      <c r="HN463" s="119"/>
      <c r="HX463" s="119"/>
      <c r="IH463" s="119"/>
      <c r="IR463" s="119"/>
      <c r="JB463" s="119"/>
      <c r="JL463" s="119"/>
      <c r="JV463" s="119"/>
    </row>
    <row xmlns:x14ac="http://schemas.microsoft.com/office/spreadsheetml/2009/9/ac" r="464" s="3" customFormat="true" x14ac:dyDescent="0.25">
      <c r="A464" s="393"/>
      <c r="B464" s="119"/>
      <c r="L464" s="119"/>
      <c r="V464" s="119"/>
      <c r="AF464" s="119"/>
      <c r="AP464" s="119"/>
      <c r="AZ464" s="119"/>
      <c r="BJ464" s="119"/>
      <c r="BT464" s="119"/>
      <c r="CD464" s="119"/>
      <c r="CN464" s="119"/>
      <c r="CX464" s="119"/>
      <c r="CY464" s="119"/>
      <c r="DH464" s="386"/>
      <c r="DI464" s="386"/>
      <c r="DJ464" s="390"/>
      <c r="DK464" s="390"/>
      <c r="DL464" s="390"/>
      <c r="DM464" s="390"/>
      <c r="DN464" s="390"/>
      <c r="DO464" s="390"/>
      <c r="DR464" s="119"/>
      <c r="EB464" s="119"/>
      <c r="EL464" s="119"/>
      <c r="EV464" s="119"/>
      <c r="FF464" s="119"/>
      <c r="FP464" s="119"/>
      <c r="FZ464" s="119"/>
      <c r="GJ464" s="119"/>
      <c r="GT464" s="119"/>
      <c r="HD464" s="119"/>
      <c r="HN464" s="119"/>
      <c r="HX464" s="119"/>
      <c r="IH464" s="119"/>
      <c r="IR464" s="119"/>
      <c r="JB464" s="119"/>
      <c r="JL464" s="119"/>
      <c r="JV464" s="119"/>
    </row>
    <row xmlns:x14ac="http://schemas.microsoft.com/office/spreadsheetml/2009/9/ac" r="465" s="3" customFormat="true" x14ac:dyDescent="0.25">
      <c r="A465" s="393"/>
      <c r="B465" s="119"/>
      <c r="L465" s="119"/>
      <c r="V465" s="119"/>
      <c r="AF465" s="119"/>
      <c r="AP465" s="119"/>
      <c r="AZ465" s="119"/>
      <c r="BJ465" s="119"/>
      <c r="BT465" s="119"/>
      <c r="CD465" s="119"/>
      <c r="CN465" s="119"/>
      <c r="CX465" s="119"/>
      <c r="CY465" s="119"/>
      <c r="DH465" s="386"/>
      <c r="DI465" s="386"/>
      <c r="DJ465" s="390"/>
      <c r="DK465" s="390"/>
      <c r="DL465" s="390"/>
      <c r="DM465" s="390"/>
      <c r="DN465" s="390"/>
      <c r="DO465" s="390"/>
      <c r="DR465" s="119"/>
      <c r="EB465" s="119"/>
      <c r="EL465" s="119"/>
      <c r="EV465" s="119"/>
      <c r="FF465" s="119"/>
      <c r="FP465" s="119"/>
      <c r="FZ465" s="119"/>
      <c r="GJ465" s="119"/>
      <c r="GT465" s="119"/>
      <c r="HD465" s="119"/>
      <c r="HN465" s="119"/>
      <c r="HX465" s="119"/>
      <c r="IH465" s="119"/>
      <c r="IR465" s="119"/>
      <c r="JB465" s="119"/>
      <c r="JL465" s="119"/>
      <c r="JV465" s="119"/>
    </row>
    <row xmlns:x14ac="http://schemas.microsoft.com/office/spreadsheetml/2009/9/ac" r="466" s="3" customFormat="true" x14ac:dyDescent="0.25">
      <c r="A466" s="393"/>
      <c r="B466" s="119"/>
      <c r="L466" s="119"/>
      <c r="V466" s="119"/>
      <c r="AF466" s="119"/>
      <c r="AP466" s="119"/>
      <c r="AZ466" s="119"/>
      <c r="BJ466" s="119"/>
      <c r="BT466" s="119"/>
      <c r="CD466" s="119"/>
      <c r="CN466" s="119"/>
      <c r="CX466" s="119"/>
      <c r="CY466" s="119"/>
      <c r="DH466" s="386"/>
      <c r="DI466" s="386"/>
      <c r="DJ466" s="390"/>
      <c r="DK466" s="390"/>
      <c r="DL466" s="390"/>
      <c r="DM466" s="390"/>
      <c r="DN466" s="390"/>
      <c r="DO466" s="390"/>
      <c r="DR466" s="119"/>
      <c r="EB466" s="119"/>
      <c r="EL466" s="119"/>
      <c r="EV466" s="119"/>
      <c r="FF466" s="119"/>
      <c r="FP466" s="119"/>
      <c r="FZ466" s="119"/>
      <c r="GJ466" s="119"/>
      <c r="GT466" s="119"/>
      <c r="HD466" s="119"/>
      <c r="HN466" s="119"/>
      <c r="HX466" s="119"/>
      <c r="IH466" s="119"/>
      <c r="IR466" s="119"/>
      <c r="JB466" s="119"/>
      <c r="JL466" s="119"/>
      <c r="JV466" s="119"/>
    </row>
    <row xmlns:x14ac="http://schemas.microsoft.com/office/spreadsheetml/2009/9/ac" r="467" s="3" customFormat="true" x14ac:dyDescent="0.25">
      <c r="A467" s="393"/>
      <c r="B467" s="119"/>
      <c r="L467" s="119"/>
      <c r="V467" s="119"/>
      <c r="AF467" s="119"/>
      <c r="AP467" s="119"/>
      <c r="AZ467" s="119"/>
      <c r="BJ467" s="119"/>
      <c r="BT467" s="119"/>
      <c r="CD467" s="119"/>
      <c r="CN467" s="119"/>
      <c r="CX467" s="119"/>
      <c r="CY467" s="119"/>
      <c r="DH467" s="386"/>
      <c r="DI467" s="386"/>
      <c r="DJ467" s="390"/>
      <c r="DK467" s="390"/>
      <c r="DL467" s="390"/>
      <c r="DM467" s="390"/>
      <c r="DN467" s="390"/>
      <c r="DO467" s="390"/>
      <c r="DR467" s="119"/>
      <c r="EB467" s="119"/>
      <c r="EL467" s="119"/>
      <c r="EV467" s="119"/>
      <c r="FF467" s="119"/>
      <c r="FP467" s="119"/>
      <c r="FZ467" s="119"/>
      <c r="GJ467" s="119"/>
      <c r="GT467" s="119"/>
      <c r="HD467" s="119"/>
      <c r="HN467" s="119"/>
      <c r="HX467" s="119"/>
      <c r="IH467" s="119"/>
      <c r="IR467" s="119"/>
      <c r="JB467" s="119"/>
      <c r="JL467" s="119"/>
      <c r="JV467" s="119"/>
    </row>
    <row xmlns:x14ac="http://schemas.microsoft.com/office/spreadsheetml/2009/9/ac" r="468" s="3" customFormat="true" x14ac:dyDescent="0.25">
      <c r="A468" s="393"/>
      <c r="B468" s="119"/>
      <c r="L468" s="119"/>
      <c r="V468" s="119"/>
      <c r="AF468" s="119"/>
      <c r="AP468" s="119"/>
      <c r="AZ468" s="119"/>
      <c r="BJ468" s="119"/>
      <c r="BT468" s="119"/>
      <c r="CD468" s="119"/>
      <c r="CN468" s="119"/>
      <c r="CX468" s="119"/>
      <c r="CY468" s="119"/>
      <c r="DH468" s="386"/>
      <c r="DI468" s="386"/>
      <c r="DJ468" s="390"/>
      <c r="DK468" s="390"/>
      <c r="DL468" s="390"/>
      <c r="DM468" s="390"/>
      <c r="DN468" s="390"/>
      <c r="DO468" s="390"/>
      <c r="DR468" s="119"/>
      <c r="EB468" s="119"/>
      <c r="EL468" s="119"/>
      <c r="EV468" s="119"/>
      <c r="FF468" s="119"/>
      <c r="FP468" s="119"/>
      <c r="FZ468" s="119"/>
      <c r="GJ468" s="119"/>
      <c r="GT468" s="119"/>
      <c r="HD468" s="119"/>
      <c r="HN468" s="119"/>
      <c r="HX468" s="119"/>
      <c r="IH468" s="119"/>
      <c r="IR468" s="119"/>
      <c r="JB468" s="119"/>
      <c r="JL468" s="119"/>
      <c r="JV468" s="119"/>
    </row>
    <row xmlns:x14ac="http://schemas.microsoft.com/office/spreadsheetml/2009/9/ac" r="469" s="3" customFormat="true" x14ac:dyDescent="0.25">
      <c r="A469" s="393"/>
      <c r="B469" s="119"/>
      <c r="L469" s="119"/>
      <c r="V469" s="119"/>
      <c r="AF469" s="119"/>
      <c r="AP469" s="119"/>
      <c r="AZ469" s="119"/>
      <c r="BJ469" s="119"/>
      <c r="BT469" s="119"/>
      <c r="CD469" s="119"/>
      <c r="CN469" s="119"/>
      <c r="CX469" s="119"/>
      <c r="CY469" s="119"/>
      <c r="DH469" s="386"/>
      <c r="DI469" s="386"/>
      <c r="DJ469" s="390"/>
      <c r="DK469" s="390"/>
      <c r="DL469" s="390"/>
      <c r="DM469" s="390"/>
      <c r="DN469" s="390"/>
      <c r="DO469" s="390"/>
      <c r="DR469" s="119"/>
      <c r="EB469" s="119"/>
      <c r="EL469" s="119"/>
      <c r="EV469" s="119"/>
      <c r="FF469" s="119"/>
      <c r="FP469" s="119"/>
      <c r="FZ469" s="119"/>
      <c r="GJ469" s="119"/>
      <c r="GT469" s="119"/>
      <c r="HD469" s="119"/>
      <c r="HN469" s="119"/>
      <c r="HX469" s="119"/>
      <c r="IH469" s="119"/>
      <c r="IR469" s="119"/>
      <c r="JB469" s="119"/>
      <c r="JL469" s="119"/>
      <c r="JV469" s="119"/>
    </row>
    <row xmlns:x14ac="http://schemas.microsoft.com/office/spreadsheetml/2009/9/ac" r="470" s="3" customFormat="true" x14ac:dyDescent="0.25">
      <c r="A470" s="393"/>
      <c r="B470" s="119"/>
      <c r="L470" s="119"/>
      <c r="V470" s="119"/>
      <c r="AF470" s="119"/>
      <c r="AP470" s="119"/>
      <c r="AZ470" s="119"/>
      <c r="BJ470" s="119"/>
      <c r="BT470" s="119"/>
      <c r="CD470" s="119"/>
      <c r="CN470" s="119"/>
      <c r="CX470" s="119"/>
      <c r="CY470" s="119"/>
      <c r="DH470" s="386"/>
      <c r="DI470" s="386"/>
      <c r="DJ470" s="390"/>
      <c r="DK470" s="390"/>
      <c r="DL470" s="390"/>
      <c r="DM470" s="390"/>
      <c r="DN470" s="390"/>
      <c r="DO470" s="390"/>
      <c r="DR470" s="119"/>
      <c r="EB470" s="119"/>
      <c r="EL470" s="119"/>
      <c r="EV470" s="119"/>
      <c r="FF470" s="119"/>
      <c r="FP470" s="119"/>
      <c r="FZ470" s="119"/>
      <c r="GJ470" s="119"/>
      <c r="GT470" s="119"/>
      <c r="HD470" s="119"/>
      <c r="HN470" s="119"/>
      <c r="HX470" s="119"/>
      <c r="IH470" s="119"/>
      <c r="IR470" s="119"/>
      <c r="JB470" s="119"/>
      <c r="JL470" s="119"/>
      <c r="JV470" s="119"/>
    </row>
    <row xmlns:x14ac="http://schemas.microsoft.com/office/spreadsheetml/2009/9/ac" r="471" s="3" customFormat="true" x14ac:dyDescent="0.25">
      <c r="A471" s="393"/>
      <c r="B471" s="119"/>
      <c r="L471" s="119"/>
      <c r="V471" s="119"/>
      <c r="AF471" s="119"/>
      <c r="AP471" s="119"/>
      <c r="AZ471" s="119"/>
      <c r="BJ471" s="119"/>
      <c r="BT471" s="119"/>
      <c r="CD471" s="119"/>
      <c r="CN471" s="119"/>
      <c r="CX471" s="119"/>
      <c r="CY471" s="119"/>
      <c r="DH471" s="386"/>
      <c r="DI471" s="386"/>
      <c r="DJ471" s="390"/>
      <c r="DK471" s="390"/>
      <c r="DL471" s="390"/>
      <c r="DM471" s="390"/>
      <c r="DN471" s="390"/>
      <c r="DO471" s="390"/>
      <c r="DR471" s="119"/>
      <c r="EB471" s="119"/>
      <c r="EL471" s="119"/>
      <c r="EV471" s="119"/>
      <c r="FF471" s="119"/>
      <c r="FP471" s="119"/>
      <c r="FZ471" s="119"/>
      <c r="GJ471" s="119"/>
      <c r="GT471" s="119"/>
      <c r="HD471" s="119"/>
      <c r="HN471" s="119"/>
      <c r="HX471" s="119"/>
      <c r="IH471" s="119"/>
      <c r="IR471" s="119"/>
      <c r="JB471" s="119"/>
      <c r="JL471" s="119"/>
      <c r="JV471" s="119"/>
    </row>
    <row xmlns:x14ac="http://schemas.microsoft.com/office/spreadsheetml/2009/9/ac" r="472" s="3" customFormat="true" x14ac:dyDescent="0.25">
      <c r="A472" s="393"/>
      <c r="B472" s="119"/>
      <c r="L472" s="119"/>
      <c r="V472" s="119"/>
      <c r="AF472" s="119"/>
      <c r="AP472" s="119"/>
      <c r="AZ472" s="119"/>
      <c r="BJ472" s="119"/>
      <c r="BT472" s="119"/>
      <c r="CD472" s="119"/>
      <c r="CN472" s="119"/>
      <c r="CX472" s="119"/>
      <c r="CY472" s="119"/>
      <c r="DH472" s="386"/>
      <c r="DI472" s="386"/>
      <c r="DJ472" s="390"/>
      <c r="DK472" s="390"/>
      <c r="DL472" s="390"/>
      <c r="DM472" s="390"/>
      <c r="DN472" s="390"/>
      <c r="DO472" s="390"/>
      <c r="DR472" s="119"/>
      <c r="EB472" s="119"/>
      <c r="EL472" s="119"/>
      <c r="EV472" s="119"/>
      <c r="FF472" s="119"/>
      <c r="FP472" s="119"/>
      <c r="FZ472" s="119"/>
      <c r="GJ472" s="119"/>
      <c r="GT472" s="119"/>
      <c r="HD472" s="119"/>
      <c r="HN472" s="119"/>
      <c r="HX472" s="119"/>
      <c r="IH472" s="119"/>
      <c r="IR472" s="119"/>
      <c r="JB472" s="119"/>
      <c r="JL472" s="119"/>
      <c r="JV472" s="119"/>
    </row>
    <row xmlns:x14ac="http://schemas.microsoft.com/office/spreadsheetml/2009/9/ac" r="473" s="3" customFormat="true" x14ac:dyDescent="0.25">
      <c r="A473" s="393"/>
      <c r="B473" s="119"/>
      <c r="L473" s="119"/>
      <c r="V473" s="119"/>
      <c r="AF473" s="119"/>
      <c r="AP473" s="119"/>
      <c r="AZ473" s="119"/>
      <c r="BJ473" s="119"/>
      <c r="BT473" s="119"/>
      <c r="CD473" s="119"/>
      <c r="CN473" s="119"/>
      <c r="CX473" s="119"/>
      <c r="CY473" s="119"/>
      <c r="DH473" s="386"/>
      <c r="DI473" s="386"/>
      <c r="DJ473" s="390"/>
      <c r="DK473" s="390"/>
      <c r="DL473" s="390"/>
      <c r="DM473" s="390"/>
      <c r="DN473" s="390"/>
      <c r="DO473" s="390"/>
      <c r="DR473" s="119"/>
      <c r="EB473" s="119"/>
      <c r="EL473" s="119"/>
      <c r="EV473" s="119"/>
      <c r="FF473" s="119"/>
      <c r="FP473" s="119"/>
      <c r="FZ473" s="119"/>
      <c r="GJ473" s="119"/>
      <c r="GT473" s="119"/>
      <c r="HD473" s="119"/>
      <c r="HN473" s="119"/>
      <c r="HX473" s="119"/>
      <c r="IH473" s="119"/>
      <c r="IR473" s="119"/>
      <c r="JB473" s="119"/>
      <c r="JL473" s="119"/>
      <c r="JV473" s="119"/>
    </row>
    <row xmlns:x14ac="http://schemas.microsoft.com/office/spreadsheetml/2009/9/ac" r="474" s="3" customFormat="true" x14ac:dyDescent="0.25">
      <c r="A474" s="393"/>
      <c r="B474" s="119"/>
      <c r="L474" s="119"/>
      <c r="V474" s="119"/>
      <c r="AF474" s="119"/>
      <c r="AP474" s="119"/>
      <c r="AZ474" s="119"/>
      <c r="BJ474" s="119"/>
      <c r="BT474" s="119"/>
      <c r="CD474" s="119"/>
      <c r="CN474" s="119"/>
      <c r="CX474" s="119"/>
      <c r="CY474" s="119"/>
      <c r="DH474" s="386"/>
      <c r="DI474" s="386"/>
      <c r="DJ474" s="390"/>
      <c r="DK474" s="390"/>
      <c r="DL474" s="390"/>
      <c r="DM474" s="390"/>
      <c r="DN474" s="390"/>
      <c r="DO474" s="390"/>
      <c r="DR474" s="119"/>
      <c r="EB474" s="119"/>
      <c r="EL474" s="119"/>
      <c r="EV474" s="119"/>
      <c r="FF474" s="119"/>
      <c r="FP474" s="119"/>
      <c r="FZ474" s="119"/>
      <c r="GJ474" s="119"/>
      <c r="GT474" s="119"/>
      <c r="HD474" s="119"/>
      <c r="HN474" s="119"/>
      <c r="HX474" s="119"/>
      <c r="IH474" s="119"/>
      <c r="IR474" s="119"/>
      <c r="JB474" s="119"/>
      <c r="JL474" s="119"/>
      <c r="JV474" s="119"/>
    </row>
    <row xmlns:x14ac="http://schemas.microsoft.com/office/spreadsheetml/2009/9/ac" r="475" s="3" customFormat="true" x14ac:dyDescent="0.25">
      <c r="A475" s="393"/>
      <c r="B475" s="119"/>
      <c r="L475" s="119"/>
      <c r="V475" s="119"/>
      <c r="AF475" s="119"/>
      <c r="AP475" s="119"/>
      <c r="AZ475" s="119"/>
      <c r="BJ475" s="119"/>
      <c r="BT475" s="119"/>
      <c r="CD475" s="119"/>
      <c r="CN475" s="119"/>
      <c r="CX475" s="119"/>
      <c r="CY475" s="119"/>
      <c r="DH475" s="386"/>
      <c r="DI475" s="386"/>
      <c r="DJ475" s="390"/>
      <c r="DK475" s="390"/>
      <c r="DL475" s="390"/>
      <c r="DM475" s="390"/>
      <c r="DN475" s="390"/>
      <c r="DO475" s="390"/>
      <c r="DR475" s="119"/>
      <c r="EB475" s="119"/>
      <c r="EL475" s="119"/>
      <c r="EV475" s="119"/>
      <c r="FF475" s="119"/>
      <c r="FP475" s="119"/>
      <c r="FZ475" s="119"/>
      <c r="GJ475" s="119"/>
      <c r="GT475" s="119"/>
      <c r="HD475" s="119"/>
      <c r="HN475" s="119"/>
      <c r="HX475" s="119"/>
      <c r="IH475" s="119"/>
      <c r="IR475" s="119"/>
      <c r="JB475" s="119"/>
      <c r="JL475" s="119"/>
      <c r="JV475" s="119"/>
    </row>
    <row xmlns:x14ac="http://schemas.microsoft.com/office/spreadsheetml/2009/9/ac" r="476" s="3" customFormat="true" x14ac:dyDescent="0.25">
      <c r="A476" s="393"/>
      <c r="B476" s="119"/>
      <c r="L476" s="119"/>
      <c r="V476" s="119"/>
      <c r="AF476" s="119"/>
      <c r="AP476" s="119"/>
      <c r="AZ476" s="119"/>
      <c r="BJ476" s="119"/>
      <c r="BT476" s="119"/>
      <c r="CD476" s="119"/>
      <c r="CN476" s="119"/>
      <c r="CX476" s="119"/>
      <c r="CY476" s="119"/>
      <c r="DH476" s="386"/>
      <c r="DI476" s="386"/>
      <c r="DJ476" s="390"/>
      <c r="DK476" s="390"/>
      <c r="DL476" s="390"/>
      <c r="DM476" s="390"/>
      <c r="DN476" s="390"/>
      <c r="DO476" s="390"/>
      <c r="DR476" s="119"/>
      <c r="EB476" s="119"/>
      <c r="EL476" s="119"/>
      <c r="EV476" s="119"/>
      <c r="FF476" s="119"/>
      <c r="FP476" s="119"/>
      <c r="FZ476" s="119"/>
      <c r="GJ476" s="119"/>
      <c r="GT476" s="119"/>
      <c r="HD476" s="119"/>
      <c r="HN476" s="119"/>
      <c r="HX476" s="119"/>
      <c r="IH476" s="119"/>
      <c r="IR476" s="119"/>
      <c r="JB476" s="119"/>
      <c r="JL476" s="119"/>
      <c r="JV476" s="119"/>
    </row>
    <row xmlns:x14ac="http://schemas.microsoft.com/office/spreadsheetml/2009/9/ac" r="477" s="3" customFormat="true" x14ac:dyDescent="0.25">
      <c r="A477" s="393"/>
      <c r="B477" s="119"/>
      <c r="L477" s="119"/>
      <c r="V477" s="119"/>
      <c r="AF477" s="119"/>
      <c r="AP477" s="119"/>
      <c r="AZ477" s="119"/>
      <c r="BJ477" s="119"/>
      <c r="BT477" s="119"/>
      <c r="CD477" s="119"/>
      <c r="CN477" s="119"/>
      <c r="CX477" s="119"/>
      <c r="CY477" s="119"/>
      <c r="DH477" s="386"/>
      <c r="DI477" s="386"/>
      <c r="DJ477" s="390"/>
      <c r="DK477" s="390"/>
      <c r="DL477" s="390"/>
      <c r="DM477" s="390"/>
      <c r="DN477" s="390"/>
      <c r="DO477" s="390"/>
      <c r="DR477" s="119"/>
      <c r="EB477" s="119"/>
      <c r="EL477" s="119"/>
      <c r="EV477" s="119"/>
      <c r="FF477" s="119"/>
      <c r="FP477" s="119"/>
      <c r="FZ477" s="119"/>
      <c r="GJ477" s="119"/>
      <c r="GT477" s="119"/>
      <c r="HD477" s="119"/>
      <c r="HN477" s="119"/>
      <c r="HX477" s="119"/>
      <c r="IH477" s="119"/>
      <c r="IR477" s="119"/>
      <c r="JB477" s="119"/>
      <c r="JL477" s="119"/>
      <c r="JV477" s="119"/>
    </row>
    <row xmlns:x14ac="http://schemas.microsoft.com/office/spreadsheetml/2009/9/ac" r="478" s="3" customFormat="true" x14ac:dyDescent="0.25">
      <c r="A478" s="393"/>
      <c r="B478" s="119"/>
      <c r="L478" s="119"/>
      <c r="V478" s="119"/>
      <c r="AF478" s="119"/>
      <c r="AP478" s="119"/>
      <c r="AZ478" s="119"/>
      <c r="BJ478" s="119"/>
      <c r="BT478" s="119"/>
      <c r="CD478" s="119"/>
      <c r="CN478" s="119"/>
      <c r="CX478" s="119"/>
      <c r="CY478" s="119"/>
      <c r="DH478" s="386"/>
      <c r="DI478" s="386"/>
      <c r="DJ478" s="390"/>
      <c r="DK478" s="390"/>
      <c r="DL478" s="390"/>
      <c r="DM478" s="390"/>
      <c r="DN478" s="390"/>
      <c r="DO478" s="390"/>
      <c r="DR478" s="119"/>
      <c r="EB478" s="119"/>
      <c r="EL478" s="119"/>
      <c r="EV478" s="119"/>
      <c r="FF478" s="119"/>
      <c r="FP478" s="119"/>
      <c r="FZ478" s="119"/>
      <c r="GJ478" s="119"/>
      <c r="GT478" s="119"/>
      <c r="HD478" s="119"/>
      <c r="HN478" s="119"/>
      <c r="HX478" s="119"/>
      <c r="IH478" s="119"/>
      <c r="IR478" s="119"/>
      <c r="JB478" s="119"/>
      <c r="JL478" s="119"/>
      <c r="JV478" s="119"/>
    </row>
    <row xmlns:x14ac="http://schemas.microsoft.com/office/spreadsheetml/2009/9/ac" r="479" s="3" customFormat="true" x14ac:dyDescent="0.25">
      <c r="A479" s="393"/>
      <c r="B479" s="119"/>
      <c r="L479" s="119"/>
      <c r="V479" s="119"/>
      <c r="AF479" s="119"/>
      <c r="AP479" s="119"/>
      <c r="AZ479" s="119"/>
      <c r="BJ479" s="119"/>
      <c r="BT479" s="119"/>
      <c r="CD479" s="119"/>
      <c r="CN479" s="119"/>
      <c r="CX479" s="119"/>
      <c r="CY479" s="119"/>
      <c r="DH479" s="386"/>
      <c r="DI479" s="386"/>
      <c r="DJ479" s="390"/>
      <c r="DK479" s="390"/>
      <c r="DL479" s="390"/>
      <c r="DM479" s="390"/>
      <c r="DN479" s="390"/>
      <c r="DO479" s="390"/>
      <c r="DR479" s="119"/>
      <c r="EB479" s="119"/>
      <c r="EL479" s="119"/>
      <c r="EV479" s="119"/>
      <c r="FF479" s="119"/>
      <c r="FP479" s="119"/>
      <c r="FZ479" s="119"/>
      <c r="GJ479" s="119"/>
      <c r="GT479" s="119"/>
      <c r="HD479" s="119"/>
      <c r="HN479" s="119"/>
      <c r="HX479" s="119"/>
      <c r="IH479" s="119"/>
      <c r="IR479" s="119"/>
      <c r="JB479" s="119"/>
      <c r="JL479" s="119"/>
      <c r="JV479" s="119"/>
    </row>
    <row xmlns:x14ac="http://schemas.microsoft.com/office/spreadsheetml/2009/9/ac" r="480" s="3" customFormat="true" x14ac:dyDescent="0.25">
      <c r="A480" s="393"/>
      <c r="B480" s="119"/>
      <c r="L480" s="119"/>
      <c r="V480" s="119"/>
      <c r="AF480" s="119"/>
      <c r="AP480" s="119"/>
      <c r="AZ480" s="119"/>
      <c r="BJ480" s="119"/>
      <c r="BT480" s="119"/>
      <c r="CD480" s="119"/>
      <c r="CN480" s="119"/>
      <c r="CX480" s="119"/>
      <c r="CY480" s="119"/>
      <c r="DH480" s="386"/>
      <c r="DI480" s="386"/>
      <c r="DJ480" s="390"/>
      <c r="DK480" s="390"/>
      <c r="DL480" s="390"/>
      <c r="DM480" s="390"/>
      <c r="DN480" s="390"/>
      <c r="DO480" s="390"/>
      <c r="DR480" s="119"/>
      <c r="EB480" s="119"/>
      <c r="EL480" s="119"/>
      <c r="EV480" s="119"/>
      <c r="FF480" s="119"/>
      <c r="FP480" s="119"/>
      <c r="FZ480" s="119"/>
      <c r="GJ480" s="119"/>
      <c r="GT480" s="119"/>
      <c r="HD480" s="119"/>
      <c r="HN480" s="119"/>
      <c r="HX480" s="119"/>
      <c r="IH480" s="119"/>
      <c r="IR480" s="119"/>
      <c r="JB480" s="119"/>
      <c r="JL480" s="119"/>
      <c r="JV480" s="119"/>
    </row>
    <row xmlns:x14ac="http://schemas.microsoft.com/office/spreadsheetml/2009/9/ac" r="481" s="3" customFormat="true" x14ac:dyDescent="0.25">
      <c r="A481" s="393"/>
      <c r="B481" s="119"/>
      <c r="L481" s="119"/>
      <c r="V481" s="119"/>
      <c r="AF481" s="119"/>
      <c r="AP481" s="119"/>
      <c r="AZ481" s="119"/>
      <c r="BJ481" s="119"/>
      <c r="BT481" s="119"/>
      <c r="CD481" s="119"/>
      <c r="CN481" s="119"/>
      <c r="CX481" s="119"/>
      <c r="CY481" s="119"/>
      <c r="DH481" s="386"/>
      <c r="DI481" s="386"/>
      <c r="DJ481" s="390"/>
      <c r="DK481" s="390"/>
      <c r="DL481" s="390"/>
      <c r="DM481" s="390"/>
      <c r="DN481" s="390"/>
      <c r="DO481" s="390"/>
      <c r="DR481" s="119"/>
      <c r="EB481" s="119"/>
      <c r="EL481" s="119"/>
      <c r="EV481" s="119"/>
      <c r="FF481" s="119"/>
      <c r="FP481" s="119"/>
      <c r="FZ481" s="119"/>
      <c r="GJ481" s="119"/>
      <c r="GT481" s="119"/>
      <c r="HD481" s="119"/>
      <c r="HN481" s="119"/>
      <c r="HX481" s="119"/>
      <c r="IH481" s="119"/>
      <c r="IR481" s="119"/>
      <c r="JB481" s="119"/>
      <c r="JL481" s="119"/>
      <c r="JV481" s="119"/>
    </row>
    <row xmlns:x14ac="http://schemas.microsoft.com/office/spreadsheetml/2009/9/ac" r="482" s="3" customFormat="true" x14ac:dyDescent="0.25">
      <c r="A482" s="393"/>
      <c r="B482" s="119"/>
      <c r="L482" s="119"/>
      <c r="V482" s="119"/>
      <c r="AF482" s="119"/>
      <c r="AP482" s="119"/>
      <c r="AZ482" s="119"/>
      <c r="BJ482" s="119"/>
      <c r="BT482" s="119"/>
      <c r="CD482" s="119"/>
      <c r="CN482" s="119"/>
      <c r="CX482" s="119"/>
      <c r="CY482" s="119"/>
      <c r="DH482" s="386"/>
      <c r="DI482" s="386"/>
      <c r="DJ482" s="390"/>
      <c r="DK482" s="390"/>
      <c r="DL482" s="390"/>
      <c r="DM482" s="390"/>
      <c r="DN482" s="390"/>
      <c r="DO482" s="390"/>
      <c r="DR482" s="119"/>
      <c r="EB482" s="119"/>
      <c r="EL482" s="119"/>
      <c r="EV482" s="119"/>
      <c r="FF482" s="119"/>
      <c r="FP482" s="119"/>
      <c r="FZ482" s="119"/>
      <c r="GJ482" s="119"/>
      <c r="GT482" s="119"/>
      <c r="HD482" s="119"/>
      <c r="HN482" s="119"/>
      <c r="HX482" s="119"/>
      <c r="IH482" s="119"/>
      <c r="IR482" s="119"/>
      <c r="JB482" s="119"/>
      <c r="JL482" s="119"/>
      <c r="JV482" s="119"/>
    </row>
    <row xmlns:x14ac="http://schemas.microsoft.com/office/spreadsheetml/2009/9/ac" r="483" s="3" customFormat="true" x14ac:dyDescent="0.25">
      <c r="A483" s="393"/>
      <c r="B483" s="119"/>
      <c r="L483" s="119"/>
      <c r="V483" s="119"/>
      <c r="AF483" s="119"/>
      <c r="AP483" s="119"/>
      <c r="AZ483" s="119"/>
      <c r="BJ483" s="119"/>
      <c r="BT483" s="119"/>
      <c r="CD483" s="119"/>
      <c r="CN483" s="119"/>
      <c r="CX483" s="119"/>
      <c r="CY483" s="119"/>
      <c r="DH483" s="386"/>
      <c r="DI483" s="386"/>
      <c r="DJ483" s="390"/>
      <c r="DK483" s="390"/>
      <c r="DL483" s="390"/>
      <c r="DM483" s="390"/>
      <c r="DN483" s="390"/>
      <c r="DO483" s="390"/>
      <c r="DR483" s="119"/>
      <c r="EB483" s="119"/>
      <c r="EL483" s="119"/>
      <c r="EV483" s="119"/>
      <c r="FF483" s="119"/>
      <c r="FP483" s="119"/>
      <c r="FZ483" s="119"/>
      <c r="GJ483" s="119"/>
      <c r="GT483" s="119"/>
      <c r="HD483" s="119"/>
      <c r="HN483" s="119"/>
      <c r="HX483" s="119"/>
      <c r="IH483" s="119"/>
      <c r="IR483" s="119"/>
      <c r="JB483" s="119"/>
      <c r="JL483" s="119"/>
      <c r="JV483" s="119"/>
    </row>
    <row xmlns:x14ac="http://schemas.microsoft.com/office/spreadsheetml/2009/9/ac" r="484" s="3" customFormat="true" x14ac:dyDescent="0.25">
      <c r="A484" s="393"/>
      <c r="B484" s="119"/>
      <c r="L484" s="119"/>
      <c r="V484" s="119"/>
      <c r="AF484" s="119"/>
      <c r="AP484" s="119"/>
      <c r="AZ484" s="119"/>
      <c r="BJ484" s="119"/>
      <c r="BT484" s="119"/>
      <c r="CD484" s="119"/>
      <c r="CN484" s="119"/>
      <c r="CX484" s="119"/>
      <c r="CY484" s="119"/>
      <c r="DH484" s="386"/>
      <c r="DI484" s="386"/>
      <c r="DJ484" s="390"/>
      <c r="DK484" s="390"/>
      <c r="DL484" s="390"/>
      <c r="DM484" s="390"/>
      <c r="DN484" s="390"/>
      <c r="DO484" s="390"/>
      <c r="DR484" s="119"/>
      <c r="EB484" s="119"/>
      <c r="EL484" s="119"/>
      <c r="EV484" s="119"/>
      <c r="FF484" s="119"/>
      <c r="FP484" s="119"/>
      <c r="FZ484" s="119"/>
      <c r="GJ484" s="119"/>
      <c r="GT484" s="119"/>
      <c r="HD484" s="119"/>
      <c r="HN484" s="119"/>
      <c r="HX484" s="119"/>
      <c r="IH484" s="119"/>
      <c r="IR484" s="119"/>
      <c r="JB484" s="119"/>
      <c r="JL484" s="119"/>
      <c r="JV484" s="119"/>
    </row>
    <row xmlns:x14ac="http://schemas.microsoft.com/office/spreadsheetml/2009/9/ac" r="485" s="3" customFormat="true" x14ac:dyDescent="0.25">
      <c r="A485" s="393"/>
      <c r="B485" s="119"/>
      <c r="L485" s="119"/>
      <c r="V485" s="119"/>
      <c r="AF485" s="119"/>
      <c r="AP485" s="119"/>
      <c r="AZ485" s="119"/>
      <c r="BJ485" s="119"/>
      <c r="BT485" s="119"/>
      <c r="CD485" s="119"/>
      <c r="CN485" s="119"/>
      <c r="CX485" s="119"/>
      <c r="CY485" s="119"/>
      <c r="DH485" s="386"/>
      <c r="DI485" s="386"/>
      <c r="DJ485" s="390"/>
      <c r="DK485" s="390"/>
      <c r="DL485" s="390"/>
      <c r="DM485" s="390"/>
      <c r="DN485" s="390"/>
      <c r="DO485" s="390"/>
      <c r="DR485" s="119"/>
      <c r="EB485" s="119"/>
      <c r="EL485" s="119"/>
      <c r="EV485" s="119"/>
      <c r="FF485" s="119"/>
      <c r="FP485" s="119"/>
      <c r="FZ485" s="119"/>
      <c r="GJ485" s="119"/>
      <c r="GT485" s="119"/>
      <c r="HD485" s="119"/>
      <c r="HN485" s="119"/>
      <c r="HX485" s="119"/>
      <c r="IH485" s="119"/>
      <c r="IR485" s="119"/>
      <c r="JB485" s="119"/>
      <c r="JL485" s="119"/>
      <c r="JV485" s="119"/>
    </row>
    <row xmlns:x14ac="http://schemas.microsoft.com/office/spreadsheetml/2009/9/ac" r="486" s="3" customFormat="true" x14ac:dyDescent="0.25">
      <c r="A486" s="393"/>
      <c r="B486" s="119"/>
      <c r="L486" s="119"/>
      <c r="V486" s="119"/>
      <c r="AF486" s="119"/>
      <c r="AP486" s="119"/>
      <c r="AZ486" s="119"/>
      <c r="BJ486" s="119"/>
      <c r="BT486" s="119"/>
      <c r="CD486" s="119"/>
      <c r="CN486" s="119"/>
      <c r="CX486" s="119"/>
      <c r="CY486" s="119"/>
      <c r="DH486" s="386"/>
      <c r="DI486" s="386"/>
      <c r="DJ486" s="390"/>
      <c r="DK486" s="390"/>
      <c r="DL486" s="390"/>
      <c r="DM486" s="390"/>
      <c r="DN486" s="390"/>
      <c r="DO486" s="390"/>
      <c r="DR486" s="119"/>
      <c r="EB486" s="119"/>
      <c r="EL486" s="119"/>
      <c r="EV486" s="119"/>
      <c r="FF486" s="119"/>
      <c r="FP486" s="119"/>
      <c r="FZ486" s="119"/>
      <c r="GJ486" s="119"/>
      <c r="GT486" s="119"/>
      <c r="HD486" s="119"/>
      <c r="HN486" s="119"/>
      <c r="HX486" s="119"/>
      <c r="IH486" s="119"/>
      <c r="IR486" s="119"/>
      <c r="JB486" s="119"/>
      <c r="JL486" s="119"/>
      <c r="JV486" s="119"/>
    </row>
    <row xmlns:x14ac="http://schemas.microsoft.com/office/spreadsheetml/2009/9/ac" r="487" s="3" customFormat="true" x14ac:dyDescent="0.25">
      <c r="A487" s="393"/>
      <c r="B487" s="119"/>
      <c r="L487" s="119"/>
      <c r="V487" s="119"/>
      <c r="AF487" s="119"/>
      <c r="AP487" s="119"/>
      <c r="AZ487" s="119"/>
      <c r="BJ487" s="119"/>
      <c r="BT487" s="119"/>
      <c r="CD487" s="119"/>
      <c r="CN487" s="119"/>
      <c r="CX487" s="119"/>
      <c r="CY487" s="119"/>
      <c r="DH487" s="386"/>
      <c r="DI487" s="386"/>
      <c r="DJ487" s="390"/>
      <c r="DK487" s="390"/>
      <c r="DL487" s="390"/>
      <c r="DM487" s="390"/>
      <c r="DN487" s="390"/>
      <c r="DO487" s="390"/>
      <c r="DR487" s="119"/>
      <c r="EB487" s="119"/>
      <c r="EL487" s="119"/>
      <c r="EV487" s="119"/>
      <c r="FF487" s="119"/>
      <c r="FP487" s="119"/>
      <c r="FZ487" s="119"/>
      <c r="GJ487" s="119"/>
      <c r="GT487" s="119"/>
      <c r="HD487" s="119"/>
      <c r="HN487" s="119"/>
      <c r="HX487" s="119"/>
      <c r="IH487" s="119"/>
      <c r="IR487" s="119"/>
      <c r="JB487" s="119"/>
      <c r="JL487" s="119"/>
      <c r="JV487" s="119"/>
    </row>
    <row xmlns:x14ac="http://schemas.microsoft.com/office/spreadsheetml/2009/9/ac" r="488" s="3" customFormat="true" x14ac:dyDescent="0.25">
      <c r="A488" s="393"/>
      <c r="B488" s="119"/>
      <c r="L488" s="119"/>
      <c r="V488" s="119"/>
      <c r="AF488" s="119"/>
      <c r="AP488" s="119"/>
      <c r="AZ488" s="119"/>
      <c r="BJ488" s="119"/>
      <c r="BT488" s="119"/>
      <c r="CD488" s="119"/>
      <c r="CN488" s="119"/>
      <c r="CX488" s="119"/>
      <c r="CY488" s="119"/>
      <c r="DH488" s="386"/>
      <c r="DI488" s="386"/>
      <c r="DJ488" s="390"/>
      <c r="DK488" s="390"/>
      <c r="DL488" s="390"/>
      <c r="DM488" s="390"/>
      <c r="DN488" s="390"/>
      <c r="DO488" s="390"/>
      <c r="DR488" s="119"/>
      <c r="EB488" s="119"/>
      <c r="EL488" s="119"/>
      <c r="EV488" s="119"/>
      <c r="FF488" s="119"/>
      <c r="FP488" s="119"/>
      <c r="FZ488" s="119"/>
      <c r="GJ488" s="119"/>
      <c r="GT488" s="119"/>
      <c r="HD488" s="119"/>
      <c r="HN488" s="119"/>
      <c r="HX488" s="119"/>
      <c r="IH488" s="119"/>
      <c r="IR488" s="119"/>
      <c r="JB488" s="119"/>
      <c r="JL488" s="119"/>
      <c r="JV488" s="119"/>
    </row>
    <row xmlns:x14ac="http://schemas.microsoft.com/office/spreadsheetml/2009/9/ac" r="489" s="3" customFormat="true" x14ac:dyDescent="0.25">
      <c r="A489" s="393"/>
      <c r="B489" s="119"/>
      <c r="L489" s="119"/>
      <c r="V489" s="119"/>
      <c r="AF489" s="119"/>
      <c r="AP489" s="119"/>
      <c r="AZ489" s="119"/>
      <c r="BJ489" s="119"/>
      <c r="BT489" s="119"/>
      <c r="CD489" s="119"/>
      <c r="CN489" s="119"/>
      <c r="CX489" s="119"/>
      <c r="CY489" s="119"/>
      <c r="DH489" s="386"/>
      <c r="DI489" s="386"/>
      <c r="DJ489" s="390"/>
      <c r="DK489" s="390"/>
      <c r="DL489" s="390"/>
      <c r="DM489" s="390"/>
      <c r="DN489" s="390"/>
      <c r="DO489" s="390"/>
      <c r="DR489" s="119"/>
      <c r="EB489" s="119"/>
      <c r="EL489" s="119"/>
      <c r="EV489" s="119"/>
      <c r="FF489" s="119"/>
      <c r="FP489" s="119"/>
      <c r="FZ489" s="119"/>
      <c r="GJ489" s="119"/>
      <c r="GT489" s="119"/>
      <c r="HD489" s="119"/>
      <c r="HN489" s="119"/>
      <c r="HX489" s="119"/>
      <c r="IH489" s="119"/>
      <c r="IR489" s="119"/>
      <c r="JB489" s="119"/>
      <c r="JL489" s="119"/>
      <c r="JV489" s="119"/>
    </row>
    <row xmlns:x14ac="http://schemas.microsoft.com/office/spreadsheetml/2009/9/ac" r="490" s="3" customFormat="true" x14ac:dyDescent="0.25">
      <c r="A490" s="393"/>
      <c r="B490" s="119"/>
      <c r="L490" s="119"/>
      <c r="V490" s="119"/>
      <c r="AF490" s="119"/>
      <c r="AP490" s="119"/>
      <c r="AZ490" s="119"/>
      <c r="BJ490" s="119"/>
      <c r="BT490" s="119"/>
      <c r="CD490" s="119"/>
      <c r="CN490" s="119"/>
      <c r="CX490" s="119"/>
      <c r="CY490" s="119"/>
      <c r="DH490" s="386"/>
      <c r="DI490" s="386"/>
      <c r="DJ490" s="390"/>
      <c r="DK490" s="390"/>
      <c r="DL490" s="390"/>
      <c r="DM490" s="390"/>
      <c r="DN490" s="390"/>
      <c r="DO490" s="390"/>
      <c r="DR490" s="119"/>
      <c r="EB490" s="119"/>
      <c r="EL490" s="119"/>
      <c r="EV490" s="119"/>
      <c r="FF490" s="119"/>
      <c r="FP490" s="119"/>
      <c r="FZ490" s="119"/>
      <c r="GJ490" s="119"/>
      <c r="GT490" s="119"/>
      <c r="HD490" s="119"/>
      <c r="HN490" s="119"/>
      <c r="HX490" s="119"/>
      <c r="IH490" s="119"/>
      <c r="IR490" s="119"/>
      <c r="JB490" s="119"/>
      <c r="JL490" s="119"/>
      <c r="JV490" s="119"/>
    </row>
    <row xmlns:x14ac="http://schemas.microsoft.com/office/spreadsheetml/2009/9/ac" r="491" s="3" customFormat="true" x14ac:dyDescent="0.25">
      <c r="A491" s="393"/>
      <c r="B491" s="119"/>
      <c r="L491" s="119"/>
      <c r="V491" s="119"/>
      <c r="AF491" s="119"/>
      <c r="AP491" s="119"/>
      <c r="AZ491" s="119"/>
      <c r="BJ491" s="119"/>
      <c r="BT491" s="119"/>
      <c r="CD491" s="119"/>
      <c r="CN491" s="119"/>
      <c r="CX491" s="119"/>
      <c r="CY491" s="119"/>
      <c r="DH491" s="386"/>
      <c r="DI491" s="386"/>
      <c r="DJ491" s="390"/>
      <c r="DK491" s="390"/>
      <c r="DL491" s="390"/>
      <c r="DM491" s="390"/>
      <c r="DN491" s="390"/>
      <c r="DO491" s="390"/>
      <c r="DR491" s="119"/>
      <c r="EB491" s="119"/>
      <c r="EL491" s="119"/>
      <c r="EV491" s="119"/>
      <c r="FF491" s="119"/>
      <c r="FP491" s="119"/>
      <c r="FZ491" s="119"/>
      <c r="GJ491" s="119"/>
      <c r="GT491" s="119"/>
      <c r="HD491" s="119"/>
      <c r="HN491" s="119"/>
      <c r="HX491" s="119"/>
      <c r="IH491" s="119"/>
      <c r="IR491" s="119"/>
      <c r="JB491" s="119"/>
      <c r="JL491" s="119"/>
      <c r="JV491" s="119"/>
    </row>
    <row xmlns:x14ac="http://schemas.microsoft.com/office/spreadsheetml/2009/9/ac" r="492" s="3" customFormat="true" x14ac:dyDescent="0.25">
      <c r="A492" s="393"/>
      <c r="B492" s="119"/>
      <c r="L492" s="119"/>
      <c r="V492" s="119"/>
      <c r="AF492" s="119"/>
      <c r="AP492" s="119"/>
      <c r="AZ492" s="119"/>
      <c r="BJ492" s="119"/>
      <c r="BT492" s="119"/>
      <c r="CD492" s="119"/>
      <c r="CN492" s="119"/>
      <c r="CX492" s="119"/>
      <c r="CY492" s="119"/>
      <c r="DH492" s="386"/>
      <c r="DI492" s="386"/>
      <c r="DJ492" s="390"/>
      <c r="DK492" s="390"/>
      <c r="DL492" s="390"/>
      <c r="DM492" s="390"/>
      <c r="DN492" s="390"/>
      <c r="DO492" s="390"/>
      <c r="DR492" s="119"/>
      <c r="EB492" s="119"/>
      <c r="EL492" s="119"/>
      <c r="EV492" s="119"/>
      <c r="FF492" s="119"/>
      <c r="FP492" s="119"/>
      <c r="FZ492" s="119"/>
      <c r="GJ492" s="119"/>
      <c r="GT492" s="119"/>
      <c r="HD492" s="119"/>
      <c r="HN492" s="119"/>
      <c r="HX492" s="119"/>
      <c r="IH492" s="119"/>
      <c r="IR492" s="119"/>
      <c r="JB492" s="119"/>
      <c r="JL492" s="119"/>
      <c r="JV492" s="119"/>
    </row>
    <row xmlns:x14ac="http://schemas.microsoft.com/office/spreadsheetml/2009/9/ac" r="493" s="3" customFormat="true" x14ac:dyDescent="0.25">
      <c r="A493" s="393"/>
      <c r="B493" s="119"/>
      <c r="L493" s="119"/>
      <c r="V493" s="119"/>
      <c r="AF493" s="119"/>
      <c r="AP493" s="119"/>
      <c r="AZ493" s="119"/>
      <c r="BJ493" s="119"/>
      <c r="BT493" s="119"/>
      <c r="CD493" s="119"/>
      <c r="CN493" s="119"/>
      <c r="CX493" s="119"/>
      <c r="CY493" s="119"/>
      <c r="DH493" s="386"/>
      <c r="DI493" s="386"/>
      <c r="DJ493" s="390"/>
      <c r="DK493" s="390"/>
      <c r="DL493" s="390"/>
      <c r="DM493" s="390"/>
      <c r="DN493" s="390"/>
      <c r="DO493" s="390"/>
      <c r="DR493" s="119"/>
      <c r="EB493" s="119"/>
      <c r="EL493" s="119"/>
      <c r="EV493" s="119"/>
      <c r="FF493" s="119"/>
      <c r="FP493" s="119"/>
      <c r="FZ493" s="119"/>
      <c r="GJ493" s="119"/>
      <c r="GT493" s="119"/>
      <c r="HD493" s="119"/>
      <c r="HN493" s="119"/>
      <c r="HX493" s="119"/>
      <c r="IH493" s="119"/>
      <c r="IR493" s="119"/>
      <c r="JB493" s="119"/>
      <c r="JL493" s="119"/>
      <c r="JV493" s="119"/>
    </row>
    <row xmlns:x14ac="http://schemas.microsoft.com/office/spreadsheetml/2009/9/ac" r="494" s="3" customFormat="true" x14ac:dyDescent="0.25">
      <c r="A494" s="393"/>
      <c r="B494" s="119"/>
      <c r="L494" s="119"/>
      <c r="V494" s="119"/>
      <c r="AF494" s="119"/>
      <c r="AP494" s="119"/>
      <c r="AZ494" s="119"/>
      <c r="BJ494" s="119"/>
      <c r="BT494" s="119"/>
      <c r="CD494" s="119"/>
      <c r="CN494" s="119"/>
      <c r="CX494" s="119"/>
      <c r="CY494" s="119"/>
      <c r="DH494" s="386"/>
      <c r="DI494" s="386"/>
      <c r="DJ494" s="390"/>
      <c r="DK494" s="390"/>
      <c r="DL494" s="390"/>
      <c r="DM494" s="390"/>
      <c r="DN494" s="390"/>
      <c r="DO494" s="390"/>
      <c r="DR494" s="119"/>
      <c r="EB494" s="119"/>
      <c r="EL494" s="119"/>
      <c r="EV494" s="119"/>
      <c r="FF494" s="119"/>
      <c r="FP494" s="119"/>
      <c r="FZ494" s="119"/>
      <c r="GJ494" s="119"/>
      <c r="GT494" s="119"/>
      <c r="HD494" s="119"/>
      <c r="HN494" s="119"/>
      <c r="HX494" s="119"/>
      <c r="IH494" s="119"/>
      <c r="IR494" s="119"/>
      <c r="JB494" s="119"/>
      <c r="JL494" s="119"/>
      <c r="JV494" s="119"/>
    </row>
    <row xmlns:x14ac="http://schemas.microsoft.com/office/spreadsheetml/2009/9/ac" r="495" s="3" customFormat="true" x14ac:dyDescent="0.25">
      <c r="A495" s="393"/>
      <c r="B495" s="119"/>
      <c r="L495" s="119"/>
      <c r="V495" s="119"/>
      <c r="AF495" s="119"/>
      <c r="AP495" s="119"/>
      <c r="AZ495" s="119"/>
      <c r="BJ495" s="119"/>
      <c r="BT495" s="119"/>
      <c r="CD495" s="119"/>
      <c r="CN495" s="119"/>
      <c r="CX495" s="119"/>
      <c r="CY495" s="119"/>
      <c r="DH495" s="386"/>
      <c r="DI495" s="386"/>
      <c r="DJ495" s="390"/>
      <c r="DK495" s="390"/>
      <c r="DL495" s="390"/>
      <c r="DM495" s="390"/>
      <c r="DN495" s="390"/>
      <c r="DO495" s="390"/>
      <c r="DR495" s="119"/>
      <c r="EB495" s="119"/>
      <c r="EL495" s="119"/>
      <c r="EV495" s="119"/>
      <c r="FF495" s="119"/>
      <c r="FP495" s="119"/>
      <c r="FZ495" s="119"/>
      <c r="GJ495" s="119"/>
      <c r="GT495" s="119"/>
      <c r="HD495" s="119"/>
      <c r="HN495" s="119"/>
      <c r="HX495" s="119"/>
      <c r="IH495" s="119"/>
      <c r="IR495" s="119"/>
      <c r="JB495" s="119"/>
      <c r="JL495" s="119"/>
      <c r="JV495" s="119"/>
    </row>
    <row xmlns:x14ac="http://schemas.microsoft.com/office/spreadsheetml/2009/9/ac" r="496" s="3" customFormat="true" x14ac:dyDescent="0.25">
      <c r="A496" s="393"/>
      <c r="B496" s="119"/>
      <c r="L496" s="119"/>
      <c r="V496" s="119"/>
      <c r="AF496" s="119"/>
      <c r="AP496" s="119"/>
      <c r="AZ496" s="119"/>
      <c r="BJ496" s="119"/>
      <c r="BT496" s="119"/>
      <c r="CD496" s="119"/>
      <c r="CN496" s="119"/>
      <c r="CX496" s="119"/>
      <c r="CY496" s="119"/>
      <c r="DH496" s="386"/>
      <c r="DI496" s="386"/>
      <c r="DJ496" s="390"/>
      <c r="DK496" s="390"/>
      <c r="DL496" s="390"/>
      <c r="DM496" s="390"/>
      <c r="DN496" s="390"/>
      <c r="DO496" s="390"/>
      <c r="DR496" s="119"/>
      <c r="EB496" s="119"/>
      <c r="EL496" s="119"/>
      <c r="EV496" s="119"/>
      <c r="FF496" s="119"/>
      <c r="FP496" s="119"/>
      <c r="FZ496" s="119"/>
      <c r="GJ496" s="119"/>
      <c r="GT496" s="119"/>
      <c r="HD496" s="119"/>
      <c r="HN496" s="119"/>
      <c r="HX496" s="119"/>
      <c r="IH496" s="119"/>
      <c r="IR496" s="119"/>
      <c r="JB496" s="119"/>
      <c r="JL496" s="119"/>
      <c r="JV496" s="119"/>
    </row>
    <row xmlns:x14ac="http://schemas.microsoft.com/office/spreadsheetml/2009/9/ac" r="497" s="3" customFormat="true" x14ac:dyDescent="0.25">
      <c r="A497" s="393"/>
      <c r="B497" s="119"/>
      <c r="L497" s="119"/>
      <c r="V497" s="119"/>
      <c r="AF497" s="119"/>
      <c r="AP497" s="119"/>
      <c r="AZ497" s="119"/>
      <c r="BJ497" s="119"/>
      <c r="BT497" s="119"/>
      <c r="CD497" s="119"/>
      <c r="CN497" s="119"/>
      <c r="CX497" s="119"/>
      <c r="CY497" s="119"/>
      <c r="DH497" s="386"/>
      <c r="DI497" s="386"/>
      <c r="DJ497" s="390"/>
      <c r="DK497" s="390"/>
      <c r="DL497" s="390"/>
      <c r="DM497" s="390"/>
      <c r="DN497" s="390"/>
      <c r="DO497" s="390"/>
      <c r="DR497" s="119"/>
      <c r="EB497" s="119"/>
      <c r="EL497" s="119"/>
      <c r="EV497" s="119"/>
      <c r="FF497" s="119"/>
      <c r="FP497" s="119"/>
      <c r="FZ497" s="119"/>
      <c r="GJ497" s="119"/>
      <c r="GT497" s="119"/>
      <c r="HD497" s="119"/>
      <c r="HN497" s="119"/>
      <c r="HX497" s="119"/>
      <c r="IH497" s="119"/>
      <c r="IR497" s="119"/>
      <c r="JB497" s="119"/>
      <c r="JL497" s="119"/>
      <c r="JV497" s="119"/>
    </row>
    <row xmlns:x14ac="http://schemas.microsoft.com/office/spreadsheetml/2009/9/ac" r="498" s="3" customFormat="true" x14ac:dyDescent="0.25">
      <c r="A498" s="393"/>
      <c r="B498" s="119"/>
      <c r="L498" s="119"/>
      <c r="V498" s="119"/>
      <c r="AF498" s="119"/>
      <c r="AP498" s="119"/>
      <c r="AZ498" s="119"/>
      <c r="BJ498" s="119"/>
      <c r="BT498" s="119"/>
      <c r="CD498" s="119"/>
      <c r="CN498" s="119"/>
      <c r="CX498" s="119"/>
      <c r="CY498" s="119"/>
      <c r="DH498" s="386"/>
      <c r="DI498" s="386"/>
      <c r="DJ498" s="390"/>
      <c r="DK498" s="390"/>
      <c r="DL498" s="390"/>
      <c r="DM498" s="390"/>
      <c r="DN498" s="390"/>
      <c r="DO498" s="390"/>
      <c r="DR498" s="119"/>
      <c r="EB498" s="119"/>
      <c r="EL498" s="119"/>
      <c r="EV498" s="119"/>
      <c r="FF498" s="119"/>
      <c r="FP498" s="119"/>
      <c r="FZ498" s="119"/>
      <c r="GJ498" s="119"/>
      <c r="GT498" s="119"/>
      <c r="HD498" s="119"/>
      <c r="HN498" s="119"/>
      <c r="HX498" s="119"/>
      <c r="IH498" s="119"/>
      <c r="IR498" s="119"/>
      <c r="JB498" s="119"/>
      <c r="JL498" s="119"/>
      <c r="JV498" s="119"/>
    </row>
    <row xmlns:x14ac="http://schemas.microsoft.com/office/spreadsheetml/2009/9/ac" r="499" s="3" customFormat="true" x14ac:dyDescent="0.25">
      <c r="A499" s="393"/>
      <c r="B499" s="119"/>
      <c r="L499" s="119"/>
      <c r="V499" s="119"/>
      <c r="AF499" s="119"/>
      <c r="AP499" s="119"/>
      <c r="AZ499" s="119"/>
      <c r="BJ499" s="119"/>
      <c r="BT499" s="119"/>
      <c r="CD499" s="119"/>
      <c r="CN499" s="119"/>
      <c r="CX499" s="119"/>
      <c r="CY499" s="119"/>
      <c r="DH499" s="386"/>
      <c r="DI499" s="386"/>
      <c r="DJ499" s="390"/>
      <c r="DK499" s="390"/>
      <c r="DL499" s="390"/>
      <c r="DM499" s="390"/>
      <c r="DN499" s="390"/>
      <c r="DO499" s="390"/>
      <c r="DR499" s="119"/>
      <c r="EB499" s="119"/>
      <c r="EL499" s="119"/>
      <c r="EV499" s="119"/>
      <c r="FF499" s="119"/>
      <c r="FP499" s="119"/>
      <c r="FZ499" s="119"/>
      <c r="GJ499" s="119"/>
      <c r="GT499" s="119"/>
      <c r="HD499" s="119"/>
      <c r="HN499" s="119"/>
      <c r="HX499" s="119"/>
      <c r="IH499" s="119"/>
      <c r="IR499" s="119"/>
      <c r="JB499" s="119"/>
      <c r="JL499" s="119"/>
      <c r="JV499" s="119"/>
    </row>
    <row xmlns:x14ac="http://schemas.microsoft.com/office/spreadsheetml/2009/9/ac" r="500" s="3" customFormat="true" x14ac:dyDescent="0.25">
      <c r="A500" s="393"/>
      <c r="B500" s="119"/>
      <c r="L500" s="119"/>
      <c r="V500" s="119"/>
      <c r="AF500" s="119"/>
      <c r="AP500" s="119"/>
      <c r="AZ500" s="119"/>
      <c r="BJ500" s="119"/>
      <c r="BT500" s="119"/>
      <c r="CD500" s="119"/>
      <c r="CN500" s="119"/>
      <c r="CX500" s="119"/>
      <c r="CY500" s="119"/>
      <c r="DH500" s="386"/>
      <c r="DI500" s="386"/>
      <c r="DJ500" s="390"/>
      <c r="DK500" s="390"/>
      <c r="DL500" s="390"/>
      <c r="DM500" s="390"/>
      <c r="DN500" s="390"/>
      <c r="DO500" s="390"/>
      <c r="DR500" s="119"/>
      <c r="EB500" s="119"/>
      <c r="EL500" s="119"/>
      <c r="EV500" s="119"/>
      <c r="FF500" s="119"/>
      <c r="FP500" s="119"/>
      <c r="FZ500" s="119"/>
      <c r="GJ500" s="119"/>
      <c r="GT500" s="119"/>
      <c r="HD500" s="119"/>
      <c r="HN500" s="119"/>
      <c r="HX500" s="119"/>
      <c r="IH500" s="119"/>
      <c r="IR500" s="119"/>
      <c r="JB500" s="119"/>
      <c r="JL500" s="119"/>
      <c r="JV500" s="119"/>
    </row>
    <row xmlns:x14ac="http://schemas.microsoft.com/office/spreadsheetml/2009/9/ac" r="501" s="3" customFormat="true" x14ac:dyDescent="0.25">
      <c r="A501" s="393"/>
      <c r="B501" s="119"/>
      <c r="L501" s="119"/>
      <c r="V501" s="119"/>
      <c r="AF501" s="119"/>
      <c r="AP501" s="119"/>
      <c r="AZ501" s="119"/>
      <c r="BJ501" s="119"/>
      <c r="BT501" s="119"/>
      <c r="CD501" s="119"/>
      <c r="CN501" s="119"/>
      <c r="CX501" s="119"/>
      <c r="CY501" s="119"/>
      <c r="DH501" s="386"/>
      <c r="DI501" s="386"/>
      <c r="DJ501" s="390"/>
      <c r="DK501" s="390"/>
      <c r="DL501" s="390"/>
      <c r="DM501" s="390"/>
      <c r="DN501" s="390"/>
      <c r="DO501" s="390"/>
      <c r="DR501" s="119"/>
      <c r="EB501" s="119"/>
      <c r="EL501" s="119"/>
      <c r="EV501" s="119"/>
      <c r="FF501" s="119"/>
      <c r="FP501" s="119"/>
      <c r="FZ501" s="119"/>
      <c r="GJ501" s="119"/>
      <c r="GT501" s="119"/>
      <c r="HD501" s="119"/>
      <c r="HN501" s="119"/>
      <c r="HX501" s="119"/>
      <c r="IH501" s="119"/>
      <c r="IR501" s="119"/>
      <c r="JB501" s="119"/>
      <c r="JL501" s="119"/>
      <c r="JV501" s="119"/>
    </row>
    <row xmlns:x14ac="http://schemas.microsoft.com/office/spreadsheetml/2009/9/ac" r="502" s="3" customFormat="true" x14ac:dyDescent="0.25">
      <c r="A502" s="393"/>
      <c r="B502" s="119"/>
      <c r="L502" s="119"/>
      <c r="V502" s="119"/>
      <c r="AF502" s="119"/>
      <c r="AP502" s="119"/>
      <c r="AZ502" s="119"/>
      <c r="BJ502" s="119"/>
      <c r="BT502" s="119"/>
      <c r="CD502" s="119"/>
      <c r="CN502" s="119"/>
      <c r="CX502" s="119"/>
      <c r="CY502" s="119"/>
      <c r="DH502" s="386"/>
      <c r="DI502" s="386"/>
      <c r="DJ502" s="390"/>
      <c r="DK502" s="390"/>
      <c r="DL502" s="390"/>
      <c r="DM502" s="390"/>
      <c r="DN502" s="390"/>
      <c r="DO502" s="390"/>
      <c r="DR502" s="119"/>
      <c r="EB502" s="119"/>
      <c r="EL502" s="119"/>
      <c r="EV502" s="119"/>
      <c r="FF502" s="119"/>
      <c r="FP502" s="119"/>
      <c r="FZ502" s="119"/>
      <c r="GJ502" s="119"/>
      <c r="GT502" s="119"/>
      <c r="HD502" s="119"/>
      <c r="HN502" s="119"/>
      <c r="HX502" s="119"/>
      <c r="IH502" s="119"/>
      <c r="IR502" s="119"/>
      <c r="JB502" s="119"/>
      <c r="JL502" s="119"/>
      <c r="JV502" s="119"/>
    </row>
    <row xmlns:x14ac="http://schemas.microsoft.com/office/spreadsheetml/2009/9/ac" r="503" s="3" customFormat="true" x14ac:dyDescent="0.25">
      <c r="A503" s="393"/>
      <c r="B503" s="119"/>
      <c r="L503" s="119"/>
      <c r="V503" s="119"/>
      <c r="AF503" s="119"/>
      <c r="AP503" s="119"/>
      <c r="AZ503" s="119"/>
      <c r="BJ503" s="119"/>
      <c r="BT503" s="119"/>
      <c r="CD503" s="119"/>
      <c r="CN503" s="119"/>
      <c r="CX503" s="119"/>
      <c r="CY503" s="119"/>
      <c r="DH503" s="386"/>
      <c r="DI503" s="386"/>
      <c r="DJ503" s="390"/>
      <c r="DK503" s="390"/>
      <c r="DL503" s="390"/>
      <c r="DM503" s="390"/>
      <c r="DN503" s="390"/>
      <c r="DO503" s="390"/>
      <c r="DR503" s="119"/>
      <c r="EB503" s="119"/>
      <c r="EL503" s="119"/>
      <c r="EV503" s="119"/>
      <c r="FF503" s="119"/>
      <c r="FP503" s="119"/>
      <c r="FZ503" s="119"/>
      <c r="GJ503" s="119"/>
      <c r="GT503" s="119"/>
      <c r="HD503" s="119"/>
      <c r="HN503" s="119"/>
      <c r="HX503" s="119"/>
      <c r="IH503" s="119"/>
      <c r="IR503" s="119"/>
      <c r="JB503" s="119"/>
      <c r="JL503" s="119"/>
      <c r="JV503" s="119"/>
    </row>
    <row xmlns:x14ac="http://schemas.microsoft.com/office/spreadsheetml/2009/9/ac" r="504" s="3" customFormat="true" x14ac:dyDescent="0.25">
      <c r="A504" s="393"/>
      <c r="B504" s="119"/>
      <c r="L504" s="119"/>
      <c r="V504" s="119"/>
      <c r="AF504" s="119"/>
      <c r="AP504" s="119"/>
      <c r="AZ504" s="119"/>
      <c r="BJ504" s="119"/>
      <c r="BT504" s="119"/>
      <c r="CD504" s="119"/>
      <c r="CN504" s="119"/>
      <c r="CX504" s="119"/>
      <c r="CY504" s="119"/>
      <c r="DH504" s="386"/>
      <c r="DI504" s="386"/>
      <c r="DJ504" s="390"/>
      <c r="DK504" s="390"/>
      <c r="DL504" s="390"/>
      <c r="DM504" s="390"/>
      <c r="DN504" s="390"/>
      <c r="DO504" s="390"/>
      <c r="DR504" s="119"/>
      <c r="EB504" s="119"/>
      <c r="EL504" s="119"/>
      <c r="EV504" s="119"/>
      <c r="FF504" s="119"/>
      <c r="FP504" s="119"/>
      <c r="FZ504" s="119"/>
      <c r="GJ504" s="119"/>
      <c r="GT504" s="119"/>
      <c r="HD504" s="119"/>
      <c r="HN504" s="119"/>
      <c r="HX504" s="119"/>
      <c r="IH504" s="119"/>
      <c r="IR504" s="119"/>
      <c r="JB504" s="119"/>
      <c r="JL504" s="119"/>
      <c r="JV504" s="119"/>
    </row>
    <row xmlns:x14ac="http://schemas.microsoft.com/office/spreadsheetml/2009/9/ac" r="505" s="3" customFormat="true" x14ac:dyDescent="0.25">
      <c r="A505" s="393"/>
      <c r="B505" s="119"/>
      <c r="L505" s="119"/>
      <c r="V505" s="119"/>
      <c r="AF505" s="119"/>
      <c r="AP505" s="119"/>
      <c r="AZ505" s="119"/>
      <c r="BJ505" s="119"/>
      <c r="BT505" s="119"/>
      <c r="CD505" s="119"/>
      <c r="CN505" s="119"/>
      <c r="CX505" s="119"/>
      <c r="CY505" s="119"/>
      <c r="DH505" s="386"/>
      <c r="DI505" s="386"/>
      <c r="DJ505" s="390"/>
      <c r="DK505" s="390"/>
      <c r="DL505" s="390"/>
      <c r="DM505" s="390"/>
      <c r="DN505" s="390"/>
      <c r="DO505" s="390"/>
      <c r="DR505" s="119"/>
      <c r="EB505" s="119"/>
      <c r="EL505" s="119"/>
      <c r="EV505" s="119"/>
      <c r="FF505" s="119"/>
      <c r="FP505" s="119"/>
      <c r="FZ505" s="119"/>
      <c r="GJ505" s="119"/>
      <c r="GT505" s="119"/>
      <c r="HD505" s="119"/>
      <c r="HN505" s="119"/>
      <c r="HX505" s="119"/>
      <c r="IH505" s="119"/>
      <c r="IR505" s="119"/>
      <c r="JB505" s="119"/>
      <c r="JL505" s="119"/>
      <c r="JV505" s="119"/>
    </row>
    <row xmlns:x14ac="http://schemas.microsoft.com/office/spreadsheetml/2009/9/ac" r="506" s="3" customFormat="true" x14ac:dyDescent="0.25">
      <c r="A506" s="393"/>
      <c r="B506" s="119"/>
      <c r="L506" s="119"/>
      <c r="V506" s="119"/>
      <c r="AF506" s="119"/>
      <c r="AP506" s="119"/>
      <c r="AZ506" s="119"/>
      <c r="BJ506" s="119"/>
      <c r="BT506" s="119"/>
      <c r="CD506" s="119"/>
      <c r="CN506" s="119"/>
      <c r="CX506" s="119"/>
      <c r="CY506" s="119"/>
      <c r="DH506" s="386"/>
      <c r="DI506" s="386"/>
      <c r="DJ506" s="390"/>
      <c r="DK506" s="390"/>
      <c r="DL506" s="390"/>
      <c r="DM506" s="390"/>
      <c r="DN506" s="390"/>
      <c r="DO506" s="390"/>
      <c r="DR506" s="119"/>
      <c r="EB506" s="119"/>
      <c r="EL506" s="119"/>
      <c r="EV506" s="119"/>
      <c r="FF506" s="119"/>
      <c r="FP506" s="119"/>
      <c r="FZ506" s="119"/>
      <c r="GJ506" s="119"/>
      <c r="GT506" s="119"/>
      <c r="HD506" s="119"/>
      <c r="HN506" s="119"/>
      <c r="HX506" s="119"/>
      <c r="IH506" s="119"/>
      <c r="IR506" s="119"/>
      <c r="JB506" s="119"/>
      <c r="JL506" s="119"/>
      <c r="JV506" s="119"/>
    </row>
    <row xmlns:x14ac="http://schemas.microsoft.com/office/spreadsheetml/2009/9/ac" r="507" s="3" customFormat="true" x14ac:dyDescent="0.25">
      <c r="A507" s="393"/>
      <c r="B507" s="119"/>
      <c r="L507" s="119"/>
      <c r="V507" s="119"/>
      <c r="AF507" s="119"/>
      <c r="AP507" s="119"/>
      <c r="AZ507" s="119"/>
      <c r="BJ507" s="119"/>
      <c r="BT507" s="119"/>
      <c r="CD507" s="119"/>
      <c r="CN507" s="119"/>
      <c r="CX507" s="119"/>
      <c r="CY507" s="119"/>
      <c r="DH507" s="386"/>
      <c r="DI507" s="386"/>
      <c r="DJ507" s="390"/>
      <c r="DK507" s="390"/>
      <c r="DL507" s="390"/>
      <c r="DM507" s="390"/>
      <c r="DN507" s="390"/>
      <c r="DO507" s="390"/>
      <c r="DR507" s="119"/>
      <c r="EB507" s="119"/>
      <c r="EL507" s="119"/>
      <c r="EV507" s="119"/>
      <c r="FF507" s="119"/>
      <c r="FP507" s="119"/>
      <c r="FZ507" s="119"/>
      <c r="GJ507" s="119"/>
      <c r="GT507" s="119"/>
      <c r="HD507" s="119"/>
      <c r="HN507" s="119"/>
      <c r="HX507" s="119"/>
      <c r="IH507" s="119"/>
      <c r="IR507" s="119"/>
      <c r="JB507" s="119"/>
      <c r="JL507" s="119"/>
      <c r="JV507" s="119"/>
    </row>
    <row xmlns:x14ac="http://schemas.microsoft.com/office/spreadsheetml/2009/9/ac" r="508" s="3" customFormat="true" x14ac:dyDescent="0.25">
      <c r="A508" s="393"/>
      <c r="B508" s="119"/>
      <c r="L508" s="119"/>
      <c r="V508" s="119"/>
      <c r="AF508" s="119"/>
      <c r="AP508" s="119"/>
      <c r="AZ508" s="119"/>
      <c r="BJ508" s="119"/>
      <c r="BT508" s="119"/>
      <c r="CD508" s="119"/>
      <c r="CN508" s="119"/>
      <c r="CX508" s="119"/>
      <c r="CY508" s="119"/>
      <c r="DH508" s="386"/>
      <c r="DI508" s="386"/>
      <c r="DJ508" s="390"/>
      <c r="DK508" s="390"/>
      <c r="DL508" s="390"/>
      <c r="DM508" s="390"/>
      <c r="DN508" s="390"/>
      <c r="DO508" s="390"/>
      <c r="DR508" s="119"/>
      <c r="EB508" s="119"/>
      <c r="EL508" s="119"/>
      <c r="EV508" s="119"/>
      <c r="FF508" s="119"/>
      <c r="FP508" s="119"/>
      <c r="FZ508" s="119"/>
      <c r="GJ508" s="119"/>
      <c r="GT508" s="119"/>
      <c r="HD508" s="119"/>
      <c r="HN508" s="119"/>
      <c r="HX508" s="119"/>
      <c r="IH508" s="119"/>
      <c r="IR508" s="119"/>
      <c r="JB508" s="119"/>
      <c r="JL508" s="119"/>
      <c r="JV508" s="119"/>
    </row>
    <row xmlns:x14ac="http://schemas.microsoft.com/office/spreadsheetml/2009/9/ac" r="509" s="3" customFormat="true" x14ac:dyDescent="0.25">
      <c r="A509" s="393"/>
      <c r="B509" s="119"/>
      <c r="L509" s="119"/>
      <c r="V509" s="119"/>
      <c r="AF509" s="119"/>
      <c r="AP509" s="119"/>
      <c r="AZ509" s="119"/>
      <c r="BJ509" s="119"/>
      <c r="BT509" s="119"/>
      <c r="CD509" s="119"/>
      <c r="CN509" s="119"/>
      <c r="CX509" s="119"/>
      <c r="CY509" s="119"/>
      <c r="DH509" s="386"/>
      <c r="DI509" s="386"/>
      <c r="DJ509" s="390"/>
      <c r="DK509" s="390"/>
      <c r="DL509" s="390"/>
      <c r="DM509" s="390"/>
      <c r="DN509" s="390"/>
      <c r="DO509" s="390"/>
      <c r="DR509" s="119"/>
      <c r="EB509" s="119"/>
      <c r="EL509" s="119"/>
      <c r="EV509" s="119"/>
      <c r="FF509" s="119"/>
      <c r="FP509" s="119"/>
      <c r="FZ509" s="119"/>
      <c r="GJ509" s="119"/>
      <c r="GT509" s="119"/>
      <c r="HD509" s="119"/>
      <c r="HN509" s="119"/>
      <c r="HX509" s="119"/>
      <c r="IH509" s="119"/>
      <c r="IR509" s="119"/>
      <c r="JB509" s="119"/>
      <c r="JL509" s="119"/>
      <c r="JV509" s="119"/>
    </row>
    <row xmlns:x14ac="http://schemas.microsoft.com/office/spreadsheetml/2009/9/ac" r="510" s="3" customFormat="true" x14ac:dyDescent="0.25">
      <c r="A510" s="393"/>
      <c r="B510" s="119"/>
      <c r="L510" s="119"/>
      <c r="V510" s="119"/>
      <c r="AF510" s="119"/>
      <c r="AP510" s="119"/>
      <c r="AZ510" s="119"/>
      <c r="BJ510" s="119"/>
      <c r="BT510" s="119"/>
      <c r="CD510" s="119"/>
      <c r="CN510" s="119"/>
      <c r="CX510" s="119"/>
      <c r="CY510" s="119"/>
      <c r="DH510" s="386"/>
      <c r="DI510" s="386"/>
      <c r="DJ510" s="390"/>
      <c r="DK510" s="390"/>
      <c r="DL510" s="390"/>
      <c r="DM510" s="390"/>
      <c r="DN510" s="390"/>
      <c r="DO510" s="390"/>
      <c r="DR510" s="119"/>
      <c r="EB510" s="119"/>
      <c r="EL510" s="119"/>
      <c r="EV510" s="119"/>
      <c r="FF510" s="119"/>
      <c r="FP510" s="119"/>
      <c r="FZ510" s="119"/>
      <c r="GJ510" s="119"/>
      <c r="GT510" s="119"/>
      <c r="HD510" s="119"/>
      <c r="HN510" s="119"/>
      <c r="HX510" s="119"/>
      <c r="IH510" s="119"/>
      <c r="IR510" s="119"/>
      <c r="JB510" s="119"/>
      <c r="JL510" s="119"/>
      <c r="JV510" s="119"/>
    </row>
    <row xmlns:x14ac="http://schemas.microsoft.com/office/spreadsheetml/2009/9/ac" r="511" s="3" customFormat="true" x14ac:dyDescent="0.25">
      <c r="A511" s="393"/>
      <c r="B511" s="119"/>
      <c r="L511" s="119"/>
      <c r="V511" s="119"/>
      <c r="AF511" s="119"/>
      <c r="AP511" s="119"/>
      <c r="AZ511" s="119"/>
      <c r="BJ511" s="119"/>
      <c r="BT511" s="119"/>
      <c r="CD511" s="119"/>
      <c r="CN511" s="119"/>
      <c r="CX511" s="119"/>
      <c r="CY511" s="119"/>
      <c r="DH511" s="386"/>
      <c r="DI511" s="386"/>
      <c r="DJ511" s="390"/>
      <c r="DK511" s="390"/>
      <c r="DL511" s="390"/>
      <c r="DM511" s="390"/>
      <c r="DN511" s="390"/>
      <c r="DO511" s="390"/>
      <c r="DR511" s="119"/>
      <c r="EB511" s="119"/>
      <c r="EL511" s="119"/>
      <c r="EV511" s="119"/>
      <c r="FF511" s="119"/>
      <c r="FP511" s="119"/>
      <c r="FZ511" s="119"/>
      <c r="GJ511" s="119"/>
      <c r="GT511" s="119"/>
      <c r="HD511" s="119"/>
      <c r="HN511" s="119"/>
      <c r="HX511" s="119"/>
      <c r="IH511" s="119"/>
      <c r="IR511" s="119"/>
      <c r="JB511" s="119"/>
      <c r="JL511" s="119"/>
      <c r="JV511" s="119"/>
    </row>
    <row xmlns:x14ac="http://schemas.microsoft.com/office/spreadsheetml/2009/9/ac" r="512" s="3" customFormat="true" x14ac:dyDescent="0.25">
      <c r="A512" s="393"/>
      <c r="B512" s="119"/>
      <c r="L512" s="119"/>
      <c r="V512" s="119"/>
      <c r="AF512" s="119"/>
      <c r="AP512" s="119"/>
      <c r="AZ512" s="119"/>
      <c r="BJ512" s="119"/>
      <c r="BT512" s="119"/>
      <c r="CD512" s="119"/>
      <c r="CN512" s="119"/>
      <c r="CX512" s="119"/>
      <c r="CY512" s="119"/>
      <c r="DH512" s="386"/>
      <c r="DI512" s="386"/>
      <c r="DJ512" s="390"/>
      <c r="DK512" s="390"/>
      <c r="DL512" s="390"/>
      <c r="DM512" s="390"/>
      <c r="DN512" s="390"/>
      <c r="DO512" s="390"/>
      <c r="DR512" s="119"/>
      <c r="EB512" s="119"/>
      <c r="EL512" s="119"/>
      <c r="EV512" s="119"/>
      <c r="FF512" s="119"/>
      <c r="FP512" s="119"/>
      <c r="FZ512" s="119"/>
      <c r="GJ512" s="119"/>
      <c r="GT512" s="119"/>
      <c r="HD512" s="119"/>
      <c r="HN512" s="119"/>
      <c r="HX512" s="119"/>
      <c r="IH512" s="119"/>
      <c r="IR512" s="119"/>
      <c r="JB512" s="119"/>
      <c r="JL512" s="119"/>
      <c r="JV512" s="119"/>
    </row>
    <row xmlns:x14ac="http://schemas.microsoft.com/office/spreadsheetml/2009/9/ac" r="513" s="3" customFormat="true" x14ac:dyDescent="0.25">
      <c r="A513" s="393"/>
      <c r="B513" s="119"/>
      <c r="L513" s="119"/>
      <c r="V513" s="119"/>
      <c r="AF513" s="119"/>
      <c r="AP513" s="119"/>
      <c r="AZ513" s="119"/>
      <c r="BJ513" s="119"/>
      <c r="BT513" s="119"/>
      <c r="CD513" s="119"/>
      <c r="CN513" s="119"/>
      <c r="CX513" s="119"/>
      <c r="CY513" s="119"/>
      <c r="DH513" s="386"/>
      <c r="DI513" s="386"/>
      <c r="DJ513" s="390"/>
      <c r="DK513" s="390"/>
      <c r="DL513" s="390"/>
      <c r="DM513" s="390"/>
      <c r="DN513" s="390"/>
      <c r="DO513" s="390"/>
      <c r="DR513" s="119"/>
      <c r="EB513" s="119"/>
      <c r="EL513" s="119"/>
      <c r="EV513" s="119"/>
      <c r="FF513" s="119"/>
      <c r="FP513" s="119"/>
      <c r="FZ513" s="119"/>
      <c r="GJ513" s="119"/>
      <c r="GT513" s="119"/>
      <c r="HD513" s="119"/>
      <c r="HN513" s="119"/>
      <c r="HX513" s="119"/>
      <c r="IH513" s="119"/>
      <c r="IR513" s="119"/>
      <c r="JB513" s="119"/>
      <c r="JL513" s="119"/>
      <c r="JV513" s="119"/>
    </row>
    <row xmlns:x14ac="http://schemas.microsoft.com/office/spreadsheetml/2009/9/ac" r="514" s="3" customFormat="true" x14ac:dyDescent="0.25">
      <c r="A514" s="393"/>
      <c r="B514" s="119"/>
      <c r="L514" s="119"/>
      <c r="V514" s="119"/>
      <c r="AF514" s="119"/>
      <c r="AP514" s="119"/>
      <c r="AZ514" s="119"/>
      <c r="BJ514" s="119"/>
      <c r="BT514" s="119"/>
      <c r="CD514" s="119"/>
      <c r="CN514" s="119"/>
      <c r="CX514" s="119"/>
      <c r="CY514" s="119"/>
      <c r="DH514" s="386"/>
      <c r="DI514" s="386"/>
      <c r="DJ514" s="390"/>
      <c r="DK514" s="390"/>
      <c r="DL514" s="390"/>
      <c r="DM514" s="390"/>
      <c r="DN514" s="390"/>
      <c r="DO514" s="390"/>
      <c r="DR514" s="119"/>
      <c r="EB514" s="119"/>
      <c r="EL514" s="119"/>
      <c r="EV514" s="119"/>
      <c r="FF514" s="119"/>
      <c r="FP514" s="119"/>
      <c r="FZ514" s="119"/>
      <c r="GJ514" s="119"/>
      <c r="GT514" s="119"/>
      <c r="HD514" s="119"/>
      <c r="HN514" s="119"/>
      <c r="HX514" s="119"/>
      <c r="IH514" s="119"/>
      <c r="IR514" s="119"/>
      <c r="JB514" s="119"/>
      <c r="JL514" s="119"/>
      <c r="JV514" s="119"/>
    </row>
    <row xmlns:x14ac="http://schemas.microsoft.com/office/spreadsheetml/2009/9/ac" r="515" s="3" customFormat="true" x14ac:dyDescent="0.25">
      <c r="A515" s="393"/>
      <c r="B515" s="119"/>
      <c r="L515" s="119"/>
      <c r="V515" s="119"/>
      <c r="AF515" s="119"/>
      <c r="AP515" s="119"/>
      <c r="AZ515" s="119"/>
      <c r="BJ515" s="119"/>
      <c r="BT515" s="119"/>
      <c r="CD515" s="119"/>
      <c r="CN515" s="119"/>
      <c r="CX515" s="119"/>
      <c r="CY515" s="119"/>
      <c r="DH515" s="386"/>
      <c r="DI515" s="386"/>
      <c r="DJ515" s="390"/>
      <c r="DK515" s="390"/>
      <c r="DL515" s="390"/>
      <c r="DM515" s="390"/>
      <c r="DN515" s="390"/>
      <c r="DO515" s="390"/>
      <c r="DR515" s="119"/>
      <c r="EB515" s="119"/>
      <c r="EL515" s="119"/>
      <c r="EV515" s="119"/>
      <c r="FF515" s="119"/>
      <c r="FP515" s="119"/>
      <c r="FZ515" s="119"/>
      <c r="GJ515" s="119"/>
      <c r="GT515" s="119"/>
      <c r="HD515" s="119"/>
      <c r="HN515" s="119"/>
      <c r="HX515" s="119"/>
      <c r="IH515" s="119"/>
      <c r="IR515" s="119"/>
      <c r="JB515" s="119"/>
      <c r="JL515" s="119"/>
      <c r="JV515" s="119"/>
    </row>
    <row xmlns:x14ac="http://schemas.microsoft.com/office/spreadsheetml/2009/9/ac" r="516" s="3" customFormat="true" x14ac:dyDescent="0.25">
      <c r="A516" s="393"/>
      <c r="B516" s="119"/>
      <c r="L516" s="119"/>
      <c r="V516" s="119"/>
      <c r="AF516" s="119"/>
      <c r="AP516" s="119"/>
      <c r="AZ516" s="119"/>
      <c r="BJ516" s="119"/>
      <c r="BT516" s="119"/>
      <c r="CD516" s="119"/>
      <c r="CN516" s="119"/>
      <c r="CX516" s="119"/>
      <c r="CY516" s="119"/>
      <c r="DH516" s="386"/>
      <c r="DI516" s="386"/>
      <c r="DJ516" s="390"/>
      <c r="DK516" s="390"/>
      <c r="DL516" s="390"/>
      <c r="DM516" s="390"/>
      <c r="DN516" s="390"/>
      <c r="DO516" s="390"/>
      <c r="DR516" s="119"/>
      <c r="EB516" s="119"/>
      <c r="EL516" s="119"/>
      <c r="EV516" s="119"/>
      <c r="FF516" s="119"/>
      <c r="FP516" s="119"/>
      <c r="FZ516" s="119"/>
      <c r="GJ516" s="119"/>
      <c r="GT516" s="119"/>
      <c r="HD516" s="119"/>
      <c r="HN516" s="119"/>
      <c r="HX516" s="119"/>
      <c r="IH516" s="119"/>
      <c r="IR516" s="119"/>
      <c r="JB516" s="119"/>
      <c r="JL516" s="119"/>
      <c r="JV516" s="119"/>
    </row>
    <row xmlns:x14ac="http://schemas.microsoft.com/office/spreadsheetml/2009/9/ac" r="517" s="3" customFormat="true" x14ac:dyDescent="0.25">
      <c r="A517" s="393"/>
      <c r="B517" s="119"/>
      <c r="L517" s="119"/>
      <c r="V517" s="119"/>
      <c r="AF517" s="119"/>
      <c r="AP517" s="119"/>
      <c r="AZ517" s="119"/>
      <c r="BJ517" s="119"/>
      <c r="BT517" s="119"/>
      <c r="CD517" s="119"/>
      <c r="CN517" s="119"/>
      <c r="CX517" s="119"/>
      <c r="CY517" s="119"/>
      <c r="DH517" s="386"/>
      <c r="DI517" s="386"/>
      <c r="DJ517" s="390"/>
      <c r="DK517" s="390"/>
      <c r="DL517" s="390"/>
      <c r="DM517" s="390"/>
      <c r="DN517" s="390"/>
      <c r="DO517" s="390"/>
      <c r="DR517" s="119"/>
      <c r="EB517" s="119"/>
      <c r="EL517" s="119"/>
      <c r="EV517" s="119"/>
      <c r="FF517" s="119"/>
      <c r="FP517" s="119"/>
      <c r="FZ517" s="119"/>
      <c r="GJ517" s="119"/>
      <c r="GT517" s="119"/>
      <c r="HD517" s="119"/>
      <c r="HN517" s="119"/>
      <c r="HX517" s="119"/>
      <c r="IH517" s="119"/>
      <c r="IR517" s="119"/>
      <c r="JB517" s="119"/>
      <c r="JL517" s="119"/>
      <c r="JV517" s="119"/>
    </row>
    <row xmlns:x14ac="http://schemas.microsoft.com/office/spreadsheetml/2009/9/ac" r="518" s="3" customFormat="true" x14ac:dyDescent="0.25">
      <c r="A518" s="393"/>
      <c r="B518" s="119"/>
      <c r="L518" s="119"/>
      <c r="V518" s="119"/>
      <c r="AF518" s="119"/>
      <c r="AP518" s="119"/>
      <c r="AZ518" s="119"/>
      <c r="BJ518" s="119"/>
      <c r="BT518" s="119"/>
      <c r="CD518" s="119"/>
      <c r="CN518" s="119"/>
      <c r="CX518" s="119"/>
      <c r="CY518" s="119"/>
      <c r="DH518" s="386"/>
      <c r="DI518" s="386"/>
      <c r="DJ518" s="390"/>
      <c r="DK518" s="390"/>
      <c r="DL518" s="390"/>
      <c r="DM518" s="390"/>
      <c r="DN518" s="390"/>
      <c r="DO518" s="390"/>
      <c r="DR518" s="119"/>
      <c r="EB518" s="119"/>
      <c r="EL518" s="119"/>
      <c r="EV518" s="119"/>
      <c r="FF518" s="119"/>
      <c r="FP518" s="119"/>
      <c r="FZ518" s="119"/>
      <c r="GJ518" s="119"/>
      <c r="GT518" s="119"/>
      <c r="HD518" s="119"/>
      <c r="HN518" s="119"/>
      <c r="HX518" s="119"/>
      <c r="IH518" s="119"/>
      <c r="IR518" s="119"/>
      <c r="JB518" s="119"/>
      <c r="JL518" s="119"/>
      <c r="JV518" s="119"/>
    </row>
    <row xmlns:x14ac="http://schemas.microsoft.com/office/spreadsheetml/2009/9/ac" r="519" s="3" customFormat="true" x14ac:dyDescent="0.25">
      <c r="A519" s="393"/>
      <c r="B519" s="119"/>
      <c r="L519" s="119"/>
      <c r="V519" s="119"/>
      <c r="AF519" s="119"/>
      <c r="AP519" s="119"/>
      <c r="AZ519" s="119"/>
      <c r="BJ519" s="119"/>
      <c r="BT519" s="119"/>
      <c r="CD519" s="119"/>
      <c r="CN519" s="119"/>
      <c r="CX519" s="119"/>
      <c r="CY519" s="119"/>
      <c r="DH519" s="386"/>
      <c r="DI519" s="386"/>
      <c r="DJ519" s="390"/>
      <c r="DK519" s="390"/>
      <c r="DL519" s="390"/>
      <c r="DM519" s="390"/>
      <c r="DN519" s="390"/>
      <c r="DO519" s="390"/>
      <c r="DR519" s="119"/>
      <c r="EB519" s="119"/>
      <c r="EL519" s="119"/>
      <c r="EV519" s="119"/>
      <c r="FF519" s="119"/>
      <c r="FP519" s="119"/>
      <c r="FZ519" s="119"/>
      <c r="GJ519" s="119"/>
      <c r="GT519" s="119"/>
      <c r="HD519" s="119"/>
      <c r="HN519" s="119"/>
      <c r="HX519" s="119"/>
      <c r="IH519" s="119"/>
      <c r="IR519" s="119"/>
      <c r="JB519" s="119"/>
      <c r="JL519" s="119"/>
      <c r="JV519" s="119"/>
    </row>
    <row xmlns:x14ac="http://schemas.microsoft.com/office/spreadsheetml/2009/9/ac" r="520" s="3" customFormat="true" x14ac:dyDescent="0.25">
      <c r="A520" s="393"/>
      <c r="B520" s="119"/>
      <c r="L520" s="119"/>
      <c r="V520" s="119"/>
      <c r="AF520" s="119"/>
      <c r="AP520" s="119"/>
      <c r="AZ520" s="119"/>
      <c r="BJ520" s="119"/>
      <c r="BT520" s="119"/>
      <c r="CD520" s="119"/>
      <c r="CN520" s="119"/>
      <c r="CX520" s="119"/>
      <c r="CY520" s="119"/>
      <c r="DH520" s="386"/>
      <c r="DI520" s="386"/>
      <c r="DJ520" s="390"/>
      <c r="DK520" s="390"/>
      <c r="DL520" s="390"/>
      <c r="DM520" s="390"/>
      <c r="DN520" s="390"/>
      <c r="DO520" s="390"/>
      <c r="DR520" s="119"/>
      <c r="EB520" s="119"/>
      <c r="EL520" s="119"/>
      <c r="EV520" s="119"/>
      <c r="FF520" s="119"/>
      <c r="FP520" s="119"/>
      <c r="FZ520" s="119"/>
      <c r="GJ520" s="119"/>
      <c r="GT520" s="119"/>
      <c r="HD520" s="119"/>
      <c r="HN520" s="119"/>
      <c r="HX520" s="119"/>
      <c r="IH520" s="119"/>
      <c r="IR520" s="119"/>
      <c r="JB520" s="119"/>
      <c r="JL520" s="119"/>
      <c r="JV520" s="119"/>
    </row>
    <row xmlns:x14ac="http://schemas.microsoft.com/office/spreadsheetml/2009/9/ac" r="521" s="3" customFormat="true" x14ac:dyDescent="0.25">
      <c r="A521" s="393"/>
      <c r="B521" s="119"/>
      <c r="L521" s="119"/>
      <c r="V521" s="119"/>
      <c r="AF521" s="119"/>
      <c r="AP521" s="119"/>
      <c r="AZ521" s="119"/>
      <c r="BJ521" s="119"/>
      <c r="BT521" s="119"/>
      <c r="CD521" s="119"/>
      <c r="CN521" s="119"/>
      <c r="CX521" s="119"/>
      <c r="CY521" s="119"/>
      <c r="DH521" s="386"/>
      <c r="DI521" s="386"/>
      <c r="DJ521" s="390"/>
      <c r="DK521" s="390"/>
      <c r="DL521" s="390"/>
      <c r="DM521" s="390"/>
      <c r="DN521" s="390"/>
      <c r="DO521" s="390"/>
      <c r="DR521" s="119"/>
      <c r="EB521" s="119"/>
      <c r="EL521" s="119"/>
      <c r="EV521" s="119"/>
      <c r="FF521" s="119"/>
      <c r="FP521" s="119"/>
      <c r="FZ521" s="119"/>
      <c r="GJ521" s="119"/>
      <c r="GT521" s="119"/>
      <c r="HD521" s="119"/>
      <c r="HN521" s="119"/>
      <c r="HX521" s="119"/>
      <c r="IH521" s="119"/>
      <c r="IR521" s="119"/>
      <c r="JB521" s="119"/>
      <c r="JL521" s="119"/>
      <c r="JV521" s="119"/>
    </row>
    <row xmlns:x14ac="http://schemas.microsoft.com/office/spreadsheetml/2009/9/ac" r="522" s="3" customFormat="true" x14ac:dyDescent="0.25">
      <c r="A522" s="393"/>
      <c r="B522" s="119"/>
      <c r="L522" s="119"/>
      <c r="V522" s="119"/>
      <c r="AF522" s="119"/>
      <c r="AP522" s="119"/>
      <c r="AZ522" s="119"/>
      <c r="BJ522" s="119"/>
      <c r="BT522" s="119"/>
      <c r="CD522" s="119"/>
      <c r="CN522" s="119"/>
      <c r="CX522" s="119"/>
      <c r="CY522" s="119"/>
      <c r="DH522" s="386"/>
      <c r="DI522" s="386"/>
      <c r="DJ522" s="390"/>
      <c r="DK522" s="390"/>
      <c r="DL522" s="390"/>
      <c r="DM522" s="390"/>
      <c r="DN522" s="390"/>
      <c r="DO522" s="390"/>
      <c r="DR522" s="119"/>
      <c r="EB522" s="119"/>
      <c r="EL522" s="119"/>
      <c r="EV522" s="119"/>
      <c r="FF522" s="119"/>
      <c r="FP522" s="119"/>
      <c r="FZ522" s="119"/>
      <c r="GJ522" s="119"/>
      <c r="GT522" s="119"/>
      <c r="HD522" s="119"/>
      <c r="HN522" s="119"/>
      <c r="HX522" s="119"/>
      <c r="IH522" s="119"/>
      <c r="IR522" s="119"/>
      <c r="JB522" s="119"/>
      <c r="JL522" s="119"/>
      <c r="JV522" s="119"/>
    </row>
    <row xmlns:x14ac="http://schemas.microsoft.com/office/spreadsheetml/2009/9/ac" r="523" s="3" customFormat="true" x14ac:dyDescent="0.25">
      <c r="A523" s="393"/>
      <c r="B523" s="119"/>
      <c r="L523" s="119"/>
      <c r="V523" s="119"/>
      <c r="AF523" s="119"/>
      <c r="AP523" s="119"/>
      <c r="AZ523" s="119"/>
      <c r="BJ523" s="119"/>
      <c r="BT523" s="119"/>
      <c r="CD523" s="119"/>
      <c r="CN523" s="119"/>
      <c r="CX523" s="119"/>
      <c r="CY523" s="119"/>
      <c r="DH523" s="386"/>
      <c r="DI523" s="386"/>
      <c r="DJ523" s="390"/>
      <c r="DK523" s="390"/>
      <c r="DL523" s="390"/>
      <c r="DM523" s="390"/>
      <c r="DN523" s="390"/>
      <c r="DO523" s="390"/>
      <c r="DR523" s="119"/>
      <c r="EB523" s="119"/>
      <c r="EL523" s="119"/>
      <c r="EV523" s="119"/>
      <c r="FF523" s="119"/>
      <c r="FP523" s="119"/>
      <c r="FZ523" s="119"/>
      <c r="GJ523" s="119"/>
      <c r="GT523" s="119"/>
      <c r="HD523" s="119"/>
      <c r="HN523" s="119"/>
      <c r="HX523" s="119"/>
      <c r="IH523" s="119"/>
      <c r="IR523" s="119"/>
      <c r="JB523" s="119"/>
      <c r="JL523" s="119"/>
      <c r="JV523" s="119"/>
    </row>
    <row xmlns:x14ac="http://schemas.microsoft.com/office/spreadsheetml/2009/9/ac" r="524" s="3" customFormat="true" x14ac:dyDescent="0.25">
      <c r="A524" s="393"/>
      <c r="B524" s="119"/>
      <c r="L524" s="119"/>
      <c r="V524" s="119"/>
      <c r="AF524" s="119"/>
      <c r="AP524" s="119"/>
      <c r="AZ524" s="119"/>
      <c r="BJ524" s="119"/>
      <c r="BT524" s="119"/>
      <c r="CD524" s="119"/>
      <c r="CN524" s="119"/>
      <c r="CX524" s="119"/>
      <c r="CY524" s="119"/>
      <c r="DH524" s="386"/>
      <c r="DI524" s="386"/>
      <c r="DJ524" s="390"/>
      <c r="DK524" s="390"/>
      <c r="DL524" s="390"/>
      <c r="DM524" s="390"/>
      <c r="DN524" s="390"/>
      <c r="DO524" s="390"/>
      <c r="DR524" s="119"/>
      <c r="EB524" s="119"/>
      <c r="EL524" s="119"/>
      <c r="EV524" s="119"/>
      <c r="FF524" s="119"/>
      <c r="FP524" s="119"/>
      <c r="FZ524" s="119"/>
      <c r="GJ524" s="119"/>
      <c r="GT524" s="119"/>
      <c r="HD524" s="119"/>
      <c r="HN524" s="119"/>
      <c r="HX524" s="119"/>
      <c r="IH524" s="119"/>
      <c r="IR524" s="119"/>
      <c r="JB524" s="119"/>
      <c r="JL524" s="119"/>
      <c r="JV524" s="119"/>
    </row>
    <row xmlns:x14ac="http://schemas.microsoft.com/office/spreadsheetml/2009/9/ac" r="525" s="3" customFormat="true" x14ac:dyDescent="0.25">
      <c r="A525" s="393"/>
      <c r="B525" s="119"/>
      <c r="L525" s="119"/>
      <c r="V525" s="119"/>
      <c r="AF525" s="119"/>
      <c r="AP525" s="119"/>
      <c r="AZ525" s="119"/>
      <c r="BJ525" s="119"/>
      <c r="BT525" s="119"/>
      <c r="CD525" s="119"/>
      <c r="CN525" s="119"/>
      <c r="CX525" s="119"/>
      <c r="CY525" s="119"/>
      <c r="DH525" s="386"/>
      <c r="DI525" s="386"/>
      <c r="DJ525" s="390"/>
      <c r="DK525" s="390"/>
      <c r="DL525" s="390"/>
      <c r="DM525" s="390"/>
      <c r="DN525" s="390"/>
      <c r="DO525" s="390"/>
      <c r="DR525" s="119"/>
      <c r="EB525" s="119"/>
      <c r="EL525" s="119"/>
      <c r="EV525" s="119"/>
      <c r="FF525" s="119"/>
      <c r="FP525" s="119"/>
      <c r="FZ525" s="119"/>
      <c r="GJ525" s="119"/>
      <c r="GT525" s="119"/>
      <c r="HD525" s="119"/>
      <c r="HN525" s="119"/>
      <c r="HX525" s="119"/>
      <c r="IH525" s="119"/>
      <c r="IR525" s="119"/>
      <c r="JB525" s="119"/>
      <c r="JL525" s="119"/>
      <c r="JV525" s="119"/>
    </row>
    <row xmlns:x14ac="http://schemas.microsoft.com/office/spreadsheetml/2009/9/ac" r="526" s="3" customFormat="true" x14ac:dyDescent="0.25">
      <c r="A526" s="393"/>
      <c r="B526" s="119"/>
      <c r="L526" s="119"/>
      <c r="V526" s="119"/>
      <c r="AF526" s="119"/>
      <c r="AP526" s="119"/>
      <c r="AZ526" s="119"/>
      <c r="BJ526" s="119"/>
      <c r="BT526" s="119"/>
      <c r="CD526" s="119"/>
      <c r="CN526" s="119"/>
      <c r="CX526" s="119"/>
      <c r="CY526" s="119"/>
      <c r="DH526" s="386"/>
      <c r="DI526" s="386"/>
      <c r="DJ526" s="390"/>
      <c r="DK526" s="390"/>
      <c r="DL526" s="390"/>
      <c r="DM526" s="390"/>
      <c r="DN526" s="390"/>
      <c r="DO526" s="390"/>
      <c r="DR526" s="119"/>
      <c r="EB526" s="119"/>
      <c r="EL526" s="119"/>
      <c r="EV526" s="119"/>
      <c r="FF526" s="119"/>
      <c r="FP526" s="119"/>
      <c r="FZ526" s="119"/>
      <c r="GJ526" s="119"/>
      <c r="GT526" s="119"/>
      <c r="HD526" s="119"/>
      <c r="HN526" s="119"/>
      <c r="HX526" s="119"/>
      <c r="IH526" s="119"/>
      <c r="IR526" s="119"/>
      <c r="JB526" s="119"/>
      <c r="JL526" s="119"/>
      <c r="JV526" s="119"/>
    </row>
    <row xmlns:x14ac="http://schemas.microsoft.com/office/spreadsheetml/2009/9/ac" r="527" s="3" customFormat="true" x14ac:dyDescent="0.25">
      <c r="A527" s="393"/>
      <c r="B527" s="119"/>
      <c r="L527" s="119"/>
      <c r="V527" s="119"/>
      <c r="AF527" s="119"/>
      <c r="AP527" s="119"/>
      <c r="AZ527" s="119"/>
      <c r="BJ527" s="119"/>
      <c r="BT527" s="119"/>
      <c r="CD527" s="119"/>
      <c r="CN527" s="119"/>
      <c r="CX527" s="119"/>
      <c r="CY527" s="119"/>
      <c r="DH527" s="386"/>
      <c r="DI527" s="386"/>
      <c r="DJ527" s="390"/>
      <c r="DK527" s="390"/>
      <c r="DL527" s="390"/>
      <c r="DM527" s="390"/>
      <c r="DN527" s="390"/>
      <c r="DO527" s="390"/>
      <c r="DR527" s="119"/>
      <c r="EB527" s="119"/>
      <c r="EL527" s="119"/>
      <c r="EV527" s="119"/>
      <c r="FF527" s="119"/>
      <c r="FP527" s="119"/>
      <c r="FZ527" s="119"/>
      <c r="GJ527" s="119"/>
      <c r="GT527" s="119"/>
      <c r="HD527" s="119"/>
      <c r="HN527" s="119"/>
      <c r="HX527" s="119"/>
      <c r="IH527" s="119"/>
      <c r="IR527" s="119"/>
      <c r="JB527" s="119"/>
      <c r="JL527" s="119"/>
      <c r="JV527" s="119"/>
    </row>
    <row xmlns:x14ac="http://schemas.microsoft.com/office/spreadsheetml/2009/9/ac" r="528" s="3" customFormat="true" x14ac:dyDescent="0.25">
      <c r="A528" s="393"/>
      <c r="B528" s="119"/>
      <c r="L528" s="119"/>
      <c r="V528" s="119"/>
      <c r="AF528" s="119"/>
      <c r="AP528" s="119"/>
      <c r="AZ528" s="119"/>
      <c r="BJ528" s="119"/>
      <c r="BT528" s="119"/>
      <c r="CD528" s="119"/>
      <c r="CN528" s="119"/>
      <c r="CX528" s="119"/>
      <c r="CY528" s="119"/>
      <c r="DH528" s="386"/>
      <c r="DI528" s="386"/>
      <c r="DJ528" s="390"/>
      <c r="DK528" s="390"/>
      <c r="DL528" s="390"/>
      <c r="DM528" s="390"/>
      <c r="DN528" s="390"/>
      <c r="DO528" s="390"/>
      <c r="DR528" s="119"/>
      <c r="EB528" s="119"/>
      <c r="EL528" s="119"/>
      <c r="EV528" s="119"/>
      <c r="FF528" s="119"/>
      <c r="FP528" s="119"/>
      <c r="FZ528" s="119"/>
      <c r="GJ528" s="119"/>
      <c r="GT528" s="119"/>
      <c r="HD528" s="119"/>
      <c r="HN528" s="119"/>
      <c r="HX528" s="119"/>
      <c r="IH528" s="119"/>
      <c r="IR528" s="119"/>
      <c r="JB528" s="119"/>
      <c r="JL528" s="119"/>
      <c r="JV528" s="119"/>
    </row>
    <row xmlns:x14ac="http://schemas.microsoft.com/office/spreadsheetml/2009/9/ac" r="529" s="3" customFormat="true" x14ac:dyDescent="0.25">
      <c r="A529" s="393"/>
      <c r="B529" s="119"/>
      <c r="L529" s="119"/>
      <c r="V529" s="119"/>
      <c r="AF529" s="119"/>
      <c r="AP529" s="119"/>
      <c r="AZ529" s="119"/>
      <c r="BJ529" s="119"/>
      <c r="BT529" s="119"/>
      <c r="CD529" s="119"/>
      <c r="CN529" s="119"/>
      <c r="CX529" s="119"/>
      <c r="CY529" s="119"/>
      <c r="DH529" s="386"/>
      <c r="DI529" s="386"/>
      <c r="DJ529" s="390"/>
      <c r="DK529" s="390"/>
      <c r="DL529" s="390"/>
      <c r="DM529" s="390"/>
      <c r="DN529" s="390"/>
      <c r="DO529" s="390"/>
      <c r="DR529" s="119"/>
      <c r="EB529" s="119"/>
      <c r="EL529" s="119"/>
      <c r="EV529" s="119"/>
      <c r="FF529" s="119"/>
      <c r="FP529" s="119"/>
      <c r="FZ529" s="119"/>
      <c r="GJ529" s="119"/>
      <c r="GT529" s="119"/>
      <c r="HD529" s="119"/>
      <c r="HN529" s="119"/>
      <c r="HX529" s="119"/>
      <c r="IH529" s="119"/>
      <c r="IR529" s="119"/>
      <c r="JB529" s="119"/>
      <c r="JL529" s="119"/>
      <c r="JV529" s="119"/>
    </row>
    <row xmlns:x14ac="http://schemas.microsoft.com/office/spreadsheetml/2009/9/ac" r="530" s="3" customFormat="true" x14ac:dyDescent="0.25">
      <c r="A530" s="393"/>
      <c r="B530" s="119"/>
      <c r="L530" s="119"/>
      <c r="V530" s="119"/>
      <c r="AF530" s="119"/>
      <c r="AP530" s="119"/>
      <c r="AZ530" s="119"/>
      <c r="BJ530" s="119"/>
      <c r="BT530" s="119"/>
      <c r="CD530" s="119"/>
      <c r="CN530" s="119"/>
      <c r="CX530" s="119"/>
      <c r="CY530" s="119"/>
      <c r="DH530" s="386"/>
      <c r="DI530" s="386"/>
      <c r="DJ530" s="390"/>
      <c r="DK530" s="390"/>
      <c r="DL530" s="390"/>
      <c r="DM530" s="390"/>
      <c r="DN530" s="390"/>
      <c r="DO530" s="390"/>
      <c r="DR530" s="119"/>
      <c r="EB530" s="119"/>
      <c r="EL530" s="119"/>
      <c r="EV530" s="119"/>
      <c r="FF530" s="119"/>
      <c r="FP530" s="119"/>
      <c r="FZ530" s="119"/>
      <c r="GJ530" s="119"/>
      <c r="GT530" s="119"/>
      <c r="HD530" s="119"/>
      <c r="HN530" s="119"/>
      <c r="HX530" s="119"/>
      <c r="IH530" s="119"/>
      <c r="IR530" s="119"/>
      <c r="JB530" s="119"/>
      <c r="JL530" s="119"/>
      <c r="JV530" s="119"/>
    </row>
    <row xmlns:x14ac="http://schemas.microsoft.com/office/spreadsheetml/2009/9/ac" r="531" s="3" customFormat="true" x14ac:dyDescent="0.25">
      <c r="A531" s="393"/>
      <c r="B531" s="119"/>
      <c r="L531" s="119"/>
      <c r="V531" s="119"/>
      <c r="AF531" s="119"/>
      <c r="AP531" s="119"/>
      <c r="AZ531" s="119"/>
      <c r="BJ531" s="119"/>
      <c r="BT531" s="119"/>
      <c r="CD531" s="119"/>
      <c r="CN531" s="119"/>
      <c r="CX531" s="119"/>
      <c r="CY531" s="119"/>
      <c r="DH531" s="386"/>
      <c r="DI531" s="386"/>
      <c r="DJ531" s="390"/>
      <c r="DK531" s="390"/>
      <c r="DL531" s="390"/>
      <c r="DM531" s="390"/>
      <c r="DN531" s="390"/>
      <c r="DO531" s="390"/>
      <c r="DR531" s="119"/>
      <c r="EB531" s="119"/>
      <c r="EL531" s="119"/>
      <c r="EV531" s="119"/>
      <c r="FF531" s="119"/>
      <c r="FP531" s="119"/>
      <c r="FZ531" s="119"/>
      <c r="GJ531" s="119"/>
      <c r="GT531" s="119"/>
      <c r="HD531" s="119"/>
      <c r="HN531" s="119"/>
      <c r="HX531" s="119"/>
      <c r="IH531" s="119"/>
      <c r="IR531" s="119"/>
      <c r="JB531" s="119"/>
      <c r="JL531" s="119"/>
      <c r="JV531" s="119"/>
    </row>
    <row xmlns:x14ac="http://schemas.microsoft.com/office/spreadsheetml/2009/9/ac" r="532" s="3" customFormat="true" x14ac:dyDescent="0.25">
      <c r="A532" s="393"/>
      <c r="B532" s="119"/>
      <c r="L532" s="119"/>
      <c r="V532" s="119"/>
      <c r="AF532" s="119"/>
      <c r="AP532" s="119"/>
      <c r="AZ532" s="119"/>
      <c r="BJ532" s="119"/>
      <c r="BT532" s="119"/>
      <c r="CD532" s="119"/>
      <c r="CN532" s="119"/>
      <c r="CX532" s="119"/>
      <c r="CY532" s="119"/>
      <c r="DH532" s="386"/>
      <c r="DI532" s="386"/>
      <c r="DJ532" s="390"/>
      <c r="DK532" s="390"/>
      <c r="DL532" s="390"/>
      <c r="DM532" s="390"/>
      <c r="DN532" s="390"/>
      <c r="DO532" s="390"/>
      <c r="DR532" s="119"/>
      <c r="EB532" s="119"/>
      <c r="EL532" s="119"/>
      <c r="EV532" s="119"/>
      <c r="FF532" s="119"/>
      <c r="FP532" s="119"/>
      <c r="FZ532" s="119"/>
      <c r="GJ532" s="119"/>
      <c r="GT532" s="119"/>
      <c r="HD532" s="119"/>
      <c r="HN532" s="119"/>
      <c r="HX532" s="119"/>
      <c r="IH532" s="119"/>
      <c r="IR532" s="119"/>
      <c r="JB532" s="119"/>
      <c r="JL532" s="119"/>
      <c r="JV532" s="119"/>
    </row>
    <row xmlns:x14ac="http://schemas.microsoft.com/office/spreadsheetml/2009/9/ac" r="533" s="3" customFormat="true" x14ac:dyDescent="0.25">
      <c r="A533" s="393"/>
      <c r="B533" s="119"/>
      <c r="L533" s="119"/>
      <c r="V533" s="119"/>
      <c r="AF533" s="119"/>
      <c r="AP533" s="119"/>
      <c r="AZ533" s="119"/>
      <c r="BJ533" s="119"/>
      <c r="BT533" s="119"/>
      <c r="CD533" s="119"/>
      <c r="CN533" s="119"/>
      <c r="CX533" s="119"/>
      <c r="CY533" s="119"/>
      <c r="DH533" s="386"/>
      <c r="DI533" s="386"/>
      <c r="DJ533" s="390"/>
      <c r="DK533" s="390"/>
      <c r="DL533" s="390"/>
      <c r="DM533" s="390"/>
      <c r="DN533" s="390"/>
      <c r="DO533" s="390"/>
      <c r="DR533" s="119"/>
      <c r="EB533" s="119"/>
      <c r="EL533" s="119"/>
      <c r="EV533" s="119"/>
      <c r="FF533" s="119"/>
      <c r="FP533" s="119"/>
      <c r="FZ533" s="119"/>
      <c r="GJ533" s="119"/>
      <c r="GT533" s="119"/>
      <c r="HD533" s="119"/>
      <c r="HN533" s="119"/>
      <c r="HX533" s="119"/>
      <c r="IH533" s="119"/>
      <c r="IR533" s="119"/>
      <c r="JB533" s="119"/>
      <c r="JL533" s="119"/>
      <c r="JV533" s="119"/>
    </row>
    <row xmlns:x14ac="http://schemas.microsoft.com/office/spreadsheetml/2009/9/ac" r="534" s="3" customFormat="true" x14ac:dyDescent="0.25">
      <c r="A534" s="393"/>
      <c r="B534" s="119"/>
      <c r="L534" s="119"/>
      <c r="V534" s="119"/>
      <c r="AF534" s="119"/>
      <c r="AP534" s="119"/>
      <c r="AZ534" s="119"/>
      <c r="BJ534" s="119"/>
      <c r="BT534" s="119"/>
      <c r="CD534" s="119"/>
      <c r="CN534" s="119"/>
      <c r="CX534" s="119"/>
      <c r="CY534" s="119"/>
      <c r="DH534" s="386"/>
      <c r="DI534" s="386"/>
      <c r="DJ534" s="390"/>
      <c r="DK534" s="390"/>
      <c r="DL534" s="390"/>
      <c r="DM534" s="390"/>
      <c r="DN534" s="390"/>
      <c r="DO534" s="390"/>
      <c r="DR534" s="119"/>
      <c r="EB534" s="119"/>
      <c r="EL534" s="119"/>
      <c r="EV534" s="119"/>
      <c r="FF534" s="119"/>
      <c r="FP534" s="119"/>
      <c r="FZ534" s="119"/>
      <c r="GJ534" s="119"/>
      <c r="GT534" s="119"/>
      <c r="HD534" s="119"/>
      <c r="HN534" s="119"/>
      <c r="HX534" s="119"/>
      <c r="IH534" s="119"/>
      <c r="IR534" s="119"/>
      <c r="JB534" s="119"/>
      <c r="JL534" s="119"/>
      <c r="JV534" s="119"/>
    </row>
    <row xmlns:x14ac="http://schemas.microsoft.com/office/spreadsheetml/2009/9/ac" r="535" s="3" customFormat="true" x14ac:dyDescent="0.25">
      <c r="A535" s="393"/>
      <c r="B535" s="119"/>
      <c r="L535" s="119"/>
      <c r="V535" s="119"/>
      <c r="AF535" s="119"/>
      <c r="AP535" s="119"/>
      <c r="AZ535" s="119"/>
      <c r="BJ535" s="119"/>
      <c r="BT535" s="119"/>
      <c r="CD535" s="119"/>
      <c r="CN535" s="119"/>
      <c r="CX535" s="119"/>
      <c r="CY535" s="119"/>
      <c r="DH535" s="386"/>
      <c r="DI535" s="386"/>
      <c r="DJ535" s="390"/>
      <c r="DK535" s="390"/>
      <c r="DL535" s="390"/>
      <c r="DM535" s="390"/>
      <c r="DN535" s="390"/>
      <c r="DO535" s="390"/>
      <c r="DR535" s="119"/>
      <c r="EB535" s="119"/>
      <c r="EL535" s="119"/>
      <c r="EV535" s="119"/>
      <c r="FF535" s="119"/>
      <c r="FP535" s="119"/>
      <c r="FZ535" s="119"/>
      <c r="GJ535" s="119"/>
      <c r="GT535" s="119"/>
      <c r="HD535" s="119"/>
      <c r="HN535" s="119"/>
      <c r="HX535" s="119"/>
      <c r="IH535" s="119"/>
      <c r="IR535" s="119"/>
      <c r="JB535" s="119"/>
      <c r="JL535" s="119"/>
      <c r="JV535" s="119"/>
    </row>
    <row xmlns:x14ac="http://schemas.microsoft.com/office/spreadsheetml/2009/9/ac" r="536" s="3" customFormat="true" x14ac:dyDescent="0.25">
      <c r="A536" s="393"/>
      <c r="B536" s="119"/>
      <c r="L536" s="119"/>
      <c r="V536" s="119"/>
      <c r="AF536" s="119"/>
      <c r="AP536" s="119"/>
      <c r="AZ536" s="119"/>
      <c r="BJ536" s="119"/>
      <c r="BT536" s="119"/>
      <c r="CD536" s="119"/>
      <c r="CN536" s="119"/>
      <c r="CX536" s="119"/>
      <c r="CY536" s="119"/>
      <c r="DH536" s="386"/>
      <c r="DI536" s="386"/>
      <c r="DJ536" s="390"/>
      <c r="DK536" s="390"/>
      <c r="DL536" s="390"/>
      <c r="DM536" s="390"/>
      <c r="DN536" s="390"/>
      <c r="DO536" s="390"/>
      <c r="DR536" s="119"/>
      <c r="EB536" s="119"/>
      <c r="EL536" s="119"/>
      <c r="EV536" s="119"/>
      <c r="FF536" s="119"/>
      <c r="FP536" s="119"/>
      <c r="FZ536" s="119"/>
      <c r="GJ536" s="119"/>
      <c r="GT536" s="119"/>
      <c r="HD536" s="119"/>
      <c r="HN536" s="119"/>
      <c r="HX536" s="119"/>
      <c r="IH536" s="119"/>
      <c r="IR536" s="119"/>
      <c r="JB536" s="119"/>
      <c r="JL536" s="119"/>
      <c r="JV536" s="119"/>
    </row>
    <row xmlns:x14ac="http://schemas.microsoft.com/office/spreadsheetml/2009/9/ac" r="537" s="3" customFormat="true" x14ac:dyDescent="0.25">
      <c r="A537" s="393"/>
      <c r="B537" s="119"/>
      <c r="L537" s="119"/>
      <c r="V537" s="119"/>
      <c r="AF537" s="119"/>
      <c r="AP537" s="119"/>
      <c r="AZ537" s="119"/>
      <c r="BJ537" s="119"/>
      <c r="BT537" s="119"/>
      <c r="CD537" s="119"/>
      <c r="CN537" s="119"/>
      <c r="CX537" s="119"/>
      <c r="CY537" s="119"/>
      <c r="DH537" s="386"/>
      <c r="DI537" s="386"/>
      <c r="DJ537" s="390"/>
      <c r="DK537" s="390"/>
      <c r="DL537" s="390"/>
      <c r="DM537" s="390"/>
      <c r="DN537" s="390"/>
      <c r="DO537" s="390"/>
      <c r="DR537" s="119"/>
      <c r="EB537" s="119"/>
      <c r="EL537" s="119"/>
      <c r="EV537" s="119"/>
      <c r="FF537" s="119"/>
      <c r="FP537" s="119"/>
      <c r="FZ537" s="119"/>
      <c r="GJ537" s="119"/>
      <c r="GT537" s="119"/>
      <c r="HD537" s="119"/>
      <c r="HN537" s="119"/>
      <c r="HX537" s="119"/>
      <c r="IH537" s="119"/>
      <c r="IR537" s="119"/>
      <c r="JB537" s="119"/>
      <c r="JL537" s="119"/>
      <c r="JV537" s="119"/>
    </row>
    <row xmlns:x14ac="http://schemas.microsoft.com/office/spreadsheetml/2009/9/ac" r="538" s="3" customFormat="true" x14ac:dyDescent="0.25">
      <c r="A538" s="393"/>
      <c r="B538" s="119"/>
      <c r="L538" s="119"/>
      <c r="V538" s="119"/>
      <c r="AF538" s="119"/>
      <c r="AP538" s="119"/>
      <c r="AZ538" s="119"/>
      <c r="BJ538" s="119"/>
      <c r="BT538" s="119"/>
      <c r="CD538" s="119"/>
      <c r="CN538" s="119"/>
      <c r="CX538" s="119"/>
      <c r="CY538" s="119"/>
      <c r="DH538" s="386"/>
      <c r="DI538" s="386"/>
      <c r="DJ538" s="390"/>
      <c r="DK538" s="390"/>
      <c r="DL538" s="390"/>
      <c r="DM538" s="390"/>
      <c r="DN538" s="390"/>
      <c r="DO538" s="390"/>
      <c r="DR538" s="119"/>
      <c r="EB538" s="119"/>
      <c r="EL538" s="119"/>
      <c r="EV538" s="119"/>
      <c r="FF538" s="119"/>
      <c r="FP538" s="119"/>
      <c r="FZ538" s="119"/>
      <c r="GJ538" s="119"/>
      <c r="GT538" s="119"/>
      <c r="HD538" s="119"/>
      <c r="HN538" s="119"/>
      <c r="HX538" s="119"/>
      <c r="IH538" s="119"/>
      <c r="IR538" s="119"/>
      <c r="JB538" s="119"/>
      <c r="JL538" s="119"/>
      <c r="JV538" s="119"/>
    </row>
    <row xmlns:x14ac="http://schemas.microsoft.com/office/spreadsheetml/2009/9/ac" r="539" s="3" customFormat="true" x14ac:dyDescent="0.25">
      <c r="A539" s="393"/>
      <c r="B539" s="119"/>
      <c r="L539" s="119"/>
      <c r="V539" s="119"/>
      <c r="AF539" s="119"/>
      <c r="AP539" s="119"/>
      <c r="AZ539" s="119"/>
      <c r="BJ539" s="119"/>
      <c r="BT539" s="119"/>
      <c r="CD539" s="119"/>
      <c r="CN539" s="119"/>
      <c r="CX539" s="119"/>
      <c r="CY539" s="119"/>
      <c r="DH539" s="386"/>
      <c r="DI539" s="386"/>
      <c r="DJ539" s="390"/>
      <c r="DK539" s="390"/>
      <c r="DL539" s="390"/>
      <c r="DM539" s="390"/>
      <c r="DN539" s="390"/>
      <c r="DO539" s="390"/>
      <c r="DR539" s="119"/>
      <c r="EB539" s="119"/>
      <c r="EL539" s="119"/>
      <c r="EV539" s="119"/>
      <c r="FF539" s="119"/>
      <c r="FP539" s="119"/>
      <c r="FZ539" s="119"/>
      <c r="GJ539" s="119"/>
      <c r="GT539" s="119"/>
      <c r="HD539" s="119"/>
      <c r="HN539" s="119"/>
      <c r="HX539" s="119"/>
      <c r="IH539" s="119"/>
      <c r="IR539" s="119"/>
      <c r="JB539" s="119"/>
      <c r="JL539" s="119"/>
      <c r="JV539" s="119"/>
    </row>
    <row xmlns:x14ac="http://schemas.microsoft.com/office/spreadsheetml/2009/9/ac" r="540" s="3" customFormat="true" x14ac:dyDescent="0.25">
      <c r="A540" s="393"/>
      <c r="B540" s="119"/>
      <c r="L540" s="119"/>
      <c r="V540" s="119"/>
      <c r="AF540" s="119"/>
      <c r="AP540" s="119"/>
      <c r="AZ540" s="119"/>
      <c r="BJ540" s="119"/>
      <c r="BT540" s="119"/>
      <c r="CD540" s="119"/>
      <c r="CN540" s="119"/>
      <c r="CX540" s="119"/>
      <c r="CY540" s="119"/>
      <c r="DH540" s="386"/>
      <c r="DI540" s="386"/>
      <c r="DJ540" s="390"/>
      <c r="DK540" s="390"/>
      <c r="DL540" s="390"/>
      <c r="DM540" s="390"/>
      <c r="DN540" s="390"/>
      <c r="DO540" s="390"/>
      <c r="DR540" s="119"/>
      <c r="EB540" s="119"/>
      <c r="EL540" s="119"/>
      <c r="EV540" s="119"/>
      <c r="FF540" s="119"/>
      <c r="FP540" s="119"/>
      <c r="FZ540" s="119"/>
      <c r="GJ540" s="119"/>
      <c r="GT540" s="119"/>
      <c r="HD540" s="119"/>
      <c r="HN540" s="119"/>
      <c r="HX540" s="119"/>
      <c r="IH540" s="119"/>
      <c r="IR540" s="119"/>
      <c r="JB540" s="119"/>
      <c r="JL540" s="119"/>
      <c r="JV540" s="119"/>
    </row>
    <row xmlns:x14ac="http://schemas.microsoft.com/office/spreadsheetml/2009/9/ac" r="541" s="3" customFormat="true" x14ac:dyDescent="0.25">
      <c r="A541" s="393"/>
      <c r="B541" s="119"/>
      <c r="L541" s="119"/>
      <c r="V541" s="119"/>
      <c r="AF541" s="119"/>
      <c r="AP541" s="119"/>
      <c r="AZ541" s="119"/>
      <c r="BJ541" s="119"/>
      <c r="BT541" s="119"/>
      <c r="CD541" s="119"/>
      <c r="CN541" s="119"/>
      <c r="CX541" s="119"/>
      <c r="CY541" s="119"/>
      <c r="DH541" s="386"/>
      <c r="DI541" s="386"/>
      <c r="DJ541" s="390"/>
      <c r="DK541" s="390"/>
      <c r="DL541" s="390"/>
      <c r="DM541" s="390"/>
      <c r="DN541" s="390"/>
      <c r="DO541" s="390"/>
      <c r="DR541" s="119"/>
      <c r="EB541" s="119"/>
      <c r="EL541" s="119"/>
      <c r="EV541" s="119"/>
      <c r="FF541" s="119"/>
      <c r="FP541" s="119"/>
      <c r="FZ541" s="119"/>
      <c r="GJ541" s="119"/>
      <c r="GT541" s="119"/>
      <c r="HD541" s="119"/>
      <c r="HN541" s="119"/>
      <c r="HX541" s="119"/>
      <c r="IH541" s="119"/>
      <c r="IR541" s="119"/>
      <c r="JB541" s="119"/>
      <c r="JL541" s="119"/>
      <c r="JV541" s="119"/>
    </row>
    <row xmlns:x14ac="http://schemas.microsoft.com/office/spreadsheetml/2009/9/ac" r="542" s="3" customFormat="true" x14ac:dyDescent="0.25">
      <c r="A542" s="393"/>
      <c r="B542" s="119"/>
      <c r="L542" s="119"/>
      <c r="V542" s="119"/>
      <c r="AF542" s="119"/>
      <c r="AP542" s="119"/>
      <c r="AZ542" s="119"/>
      <c r="BJ542" s="119"/>
      <c r="BT542" s="119"/>
      <c r="CD542" s="119"/>
      <c r="CN542" s="119"/>
      <c r="CX542" s="119"/>
      <c r="CY542" s="119"/>
      <c r="DH542" s="386"/>
      <c r="DI542" s="386"/>
      <c r="DJ542" s="390"/>
      <c r="DK542" s="390"/>
      <c r="DL542" s="390"/>
      <c r="DM542" s="390"/>
      <c r="DN542" s="390"/>
      <c r="DO542" s="390"/>
      <c r="DR542" s="119"/>
      <c r="EB542" s="119"/>
      <c r="EL542" s="119"/>
      <c r="EV542" s="119"/>
      <c r="FF542" s="119"/>
      <c r="FP542" s="119"/>
      <c r="FZ542" s="119"/>
      <c r="GJ542" s="119"/>
      <c r="GT542" s="119"/>
      <c r="HD542" s="119"/>
      <c r="HN542" s="119"/>
      <c r="HX542" s="119"/>
      <c r="IH542" s="119"/>
      <c r="IR542" s="119"/>
      <c r="JB542" s="119"/>
      <c r="JL542" s="119"/>
      <c r="JV542" s="119"/>
    </row>
    <row xmlns:x14ac="http://schemas.microsoft.com/office/spreadsheetml/2009/9/ac" r="543" s="3" customFormat="true" x14ac:dyDescent="0.25">
      <c r="A543" s="393"/>
      <c r="B543" s="119"/>
      <c r="L543" s="119"/>
      <c r="V543" s="119"/>
      <c r="AF543" s="119"/>
      <c r="AP543" s="119"/>
      <c r="AZ543" s="119"/>
      <c r="BJ543" s="119"/>
      <c r="BT543" s="119"/>
      <c r="CD543" s="119"/>
      <c r="CN543" s="119"/>
      <c r="CX543" s="119"/>
      <c r="CY543" s="119"/>
      <c r="DH543" s="386"/>
      <c r="DI543" s="386"/>
      <c r="DJ543" s="390"/>
      <c r="DK543" s="390"/>
      <c r="DL543" s="390"/>
      <c r="DM543" s="390"/>
      <c r="DN543" s="390"/>
      <c r="DO543" s="390"/>
      <c r="DR543" s="119"/>
      <c r="EB543" s="119"/>
      <c r="EL543" s="119"/>
      <c r="EV543" s="119"/>
      <c r="FF543" s="119"/>
      <c r="FP543" s="119"/>
      <c r="FZ543" s="119"/>
      <c r="GJ543" s="119"/>
      <c r="GT543" s="119"/>
      <c r="HD543" s="119"/>
      <c r="HN543" s="119"/>
      <c r="HX543" s="119"/>
      <c r="IH543" s="119"/>
      <c r="IR543" s="119"/>
      <c r="JB543" s="119"/>
      <c r="JL543" s="119"/>
      <c r="JV543" s="119"/>
    </row>
    <row xmlns:x14ac="http://schemas.microsoft.com/office/spreadsheetml/2009/9/ac" r="544" s="3" customFormat="true" x14ac:dyDescent="0.25">
      <c r="A544" s="393"/>
      <c r="B544" s="119"/>
      <c r="L544" s="119"/>
      <c r="V544" s="119"/>
      <c r="AF544" s="119"/>
      <c r="AP544" s="119"/>
      <c r="AZ544" s="119"/>
      <c r="BJ544" s="119"/>
      <c r="BT544" s="119"/>
      <c r="CD544" s="119"/>
      <c r="CN544" s="119"/>
      <c r="CX544" s="119"/>
      <c r="CY544" s="119"/>
      <c r="DH544" s="386"/>
      <c r="DI544" s="386"/>
      <c r="DJ544" s="390"/>
      <c r="DK544" s="390"/>
      <c r="DL544" s="390"/>
      <c r="DM544" s="390"/>
      <c r="DN544" s="390"/>
      <c r="DO544" s="390"/>
      <c r="DR544" s="119"/>
      <c r="EB544" s="119"/>
      <c r="EL544" s="119"/>
      <c r="EV544" s="119"/>
      <c r="FF544" s="119"/>
      <c r="FP544" s="119"/>
      <c r="FZ544" s="119"/>
      <c r="GJ544" s="119"/>
      <c r="GT544" s="119"/>
      <c r="HD544" s="119"/>
      <c r="HN544" s="119"/>
      <c r="HX544" s="119"/>
      <c r="IH544" s="119"/>
      <c r="IR544" s="119"/>
      <c r="JB544" s="119"/>
      <c r="JL544" s="119"/>
      <c r="JV544" s="119"/>
    </row>
    <row xmlns:x14ac="http://schemas.microsoft.com/office/spreadsheetml/2009/9/ac" r="545" s="3" customFormat="true" x14ac:dyDescent="0.25">
      <c r="A545" s="393"/>
      <c r="B545" s="119"/>
      <c r="L545" s="119"/>
      <c r="V545" s="119"/>
      <c r="AF545" s="119"/>
      <c r="AP545" s="119"/>
      <c r="AZ545" s="119"/>
      <c r="BJ545" s="119"/>
      <c r="BT545" s="119"/>
      <c r="CD545" s="119"/>
      <c r="CN545" s="119"/>
      <c r="CX545" s="119"/>
      <c r="CY545" s="119"/>
      <c r="DH545" s="386"/>
      <c r="DI545" s="386"/>
      <c r="DJ545" s="390"/>
      <c r="DK545" s="390"/>
      <c r="DL545" s="390"/>
      <c r="DM545" s="390"/>
      <c r="DN545" s="390"/>
      <c r="DO545" s="390"/>
      <c r="DR545" s="119"/>
      <c r="EB545" s="119"/>
      <c r="EL545" s="119"/>
      <c r="EV545" s="119"/>
      <c r="FF545" s="119"/>
      <c r="FP545" s="119"/>
      <c r="FZ545" s="119"/>
      <c r="GJ545" s="119"/>
      <c r="GT545" s="119"/>
      <c r="HD545" s="119"/>
      <c r="HN545" s="119"/>
      <c r="HX545" s="119"/>
      <c r="IH545" s="119"/>
      <c r="IR545" s="119"/>
      <c r="JB545" s="119"/>
      <c r="JL545" s="119"/>
      <c r="JV545" s="119"/>
    </row>
    <row xmlns:x14ac="http://schemas.microsoft.com/office/spreadsheetml/2009/9/ac" r="546" s="3" customFormat="true" x14ac:dyDescent="0.25">
      <c r="A546" s="393"/>
      <c r="B546" s="119"/>
      <c r="L546" s="119"/>
      <c r="V546" s="119"/>
      <c r="AF546" s="119"/>
      <c r="AP546" s="119"/>
      <c r="AZ546" s="119"/>
      <c r="BJ546" s="119"/>
      <c r="BT546" s="119"/>
      <c r="CD546" s="119"/>
      <c r="CN546" s="119"/>
      <c r="CX546" s="119"/>
      <c r="CY546" s="119"/>
      <c r="DH546" s="386"/>
      <c r="DI546" s="386"/>
      <c r="DJ546" s="390"/>
      <c r="DK546" s="390"/>
      <c r="DL546" s="390"/>
      <c r="DM546" s="390"/>
      <c r="DN546" s="390"/>
      <c r="DO546" s="390"/>
      <c r="DR546" s="119"/>
      <c r="EB546" s="119"/>
      <c r="EL546" s="119"/>
      <c r="EV546" s="119"/>
      <c r="FF546" s="119"/>
      <c r="FP546" s="119"/>
      <c r="FZ546" s="119"/>
      <c r="GJ546" s="119"/>
      <c r="GT546" s="119"/>
      <c r="HD546" s="119"/>
      <c r="HN546" s="119"/>
      <c r="HX546" s="119"/>
      <c r="IH546" s="119"/>
      <c r="IR546" s="119"/>
      <c r="JB546" s="119"/>
      <c r="JL546" s="119"/>
      <c r="JV546" s="119"/>
    </row>
    <row xmlns:x14ac="http://schemas.microsoft.com/office/spreadsheetml/2009/9/ac" r="547" s="3" customFormat="true" x14ac:dyDescent="0.25">
      <c r="A547" s="393"/>
      <c r="B547" s="119"/>
      <c r="L547" s="119"/>
      <c r="V547" s="119"/>
      <c r="AF547" s="119"/>
      <c r="AP547" s="119"/>
      <c r="AZ547" s="119"/>
      <c r="BJ547" s="119"/>
      <c r="BT547" s="119"/>
      <c r="CD547" s="119"/>
      <c r="CN547" s="119"/>
      <c r="CX547" s="119"/>
      <c r="CY547" s="119"/>
      <c r="DH547" s="386"/>
      <c r="DI547" s="386"/>
      <c r="DJ547" s="390"/>
      <c r="DK547" s="390"/>
      <c r="DL547" s="390"/>
      <c r="DM547" s="390"/>
      <c r="DN547" s="390"/>
      <c r="DO547" s="390"/>
      <c r="DR547" s="119"/>
      <c r="EB547" s="119"/>
      <c r="EL547" s="119"/>
      <c r="EV547" s="119"/>
      <c r="FF547" s="119"/>
      <c r="FP547" s="119"/>
      <c r="FZ547" s="119"/>
      <c r="GJ547" s="119"/>
      <c r="GT547" s="119"/>
      <c r="HD547" s="119"/>
      <c r="HN547" s="119"/>
      <c r="HX547" s="119"/>
      <c r="IH547" s="119"/>
      <c r="IR547" s="119"/>
      <c r="JB547" s="119"/>
      <c r="JL547" s="119"/>
      <c r="JV547" s="119"/>
    </row>
    <row xmlns:x14ac="http://schemas.microsoft.com/office/spreadsheetml/2009/9/ac" r="548" s="3" customFormat="true" x14ac:dyDescent="0.25">
      <c r="A548" s="393"/>
      <c r="B548" s="119"/>
      <c r="L548" s="119"/>
      <c r="V548" s="119"/>
      <c r="AF548" s="119"/>
      <c r="AP548" s="119"/>
      <c r="AZ548" s="119"/>
      <c r="BJ548" s="119"/>
      <c r="BT548" s="119"/>
      <c r="CD548" s="119"/>
      <c r="CN548" s="119"/>
      <c r="CX548" s="119"/>
      <c r="CY548" s="119"/>
      <c r="DH548" s="386"/>
      <c r="DI548" s="386"/>
      <c r="DJ548" s="390"/>
      <c r="DK548" s="390"/>
      <c r="DL548" s="390"/>
      <c r="DM548" s="390"/>
      <c r="DN548" s="390"/>
      <c r="DO548" s="390"/>
      <c r="DR548" s="119"/>
      <c r="EB548" s="119"/>
      <c r="EL548" s="119"/>
      <c r="EV548" s="119"/>
      <c r="FF548" s="119"/>
      <c r="FP548" s="119"/>
      <c r="FZ548" s="119"/>
      <c r="GJ548" s="119"/>
      <c r="GT548" s="119"/>
      <c r="HD548" s="119"/>
      <c r="HN548" s="119"/>
      <c r="HX548" s="119"/>
      <c r="IH548" s="119"/>
      <c r="IR548" s="119"/>
      <c r="JB548" s="119"/>
      <c r="JL548" s="119"/>
      <c r="JV548" s="119"/>
    </row>
    <row xmlns:x14ac="http://schemas.microsoft.com/office/spreadsheetml/2009/9/ac" r="549" s="3" customFormat="true" x14ac:dyDescent="0.25">
      <c r="A549" s="393"/>
      <c r="B549" s="119"/>
      <c r="L549" s="119"/>
      <c r="V549" s="119"/>
      <c r="AF549" s="119"/>
      <c r="AP549" s="119"/>
      <c r="AZ549" s="119"/>
      <c r="BJ549" s="119"/>
      <c r="BT549" s="119"/>
      <c r="CD549" s="119"/>
      <c r="CN549" s="119"/>
      <c r="CX549" s="119"/>
      <c r="CY549" s="119"/>
      <c r="DH549" s="386"/>
      <c r="DI549" s="386"/>
      <c r="DJ549" s="390"/>
      <c r="DK549" s="390"/>
      <c r="DL549" s="390"/>
      <c r="DM549" s="390"/>
      <c r="DN549" s="390"/>
      <c r="DO549" s="390"/>
      <c r="DR549" s="119"/>
      <c r="EB549" s="119"/>
      <c r="EL549" s="119"/>
      <c r="EV549" s="119"/>
      <c r="FF549" s="119"/>
      <c r="FP549" s="119"/>
      <c r="FZ549" s="119"/>
      <c r="GJ549" s="119"/>
      <c r="GT549" s="119"/>
      <c r="HD549" s="119"/>
      <c r="HN549" s="119"/>
      <c r="HX549" s="119"/>
      <c r="IH549" s="119"/>
      <c r="IR549" s="119"/>
      <c r="JB549" s="119"/>
      <c r="JL549" s="119"/>
      <c r="JV549" s="119"/>
    </row>
    <row xmlns:x14ac="http://schemas.microsoft.com/office/spreadsheetml/2009/9/ac" r="550" s="3" customFormat="true" x14ac:dyDescent="0.25">
      <c r="A550" s="393"/>
      <c r="B550" s="119"/>
      <c r="L550" s="119"/>
      <c r="V550" s="119"/>
      <c r="AF550" s="119"/>
      <c r="AP550" s="119"/>
      <c r="AZ550" s="119"/>
      <c r="BJ550" s="119"/>
      <c r="BT550" s="119"/>
      <c r="CD550" s="119"/>
      <c r="CN550" s="119"/>
      <c r="CX550" s="119"/>
      <c r="CY550" s="119"/>
      <c r="DH550" s="386"/>
      <c r="DI550" s="386"/>
      <c r="DJ550" s="390"/>
      <c r="DK550" s="390"/>
      <c r="DL550" s="390"/>
      <c r="DM550" s="390"/>
      <c r="DN550" s="390"/>
      <c r="DO550" s="390"/>
      <c r="DR550" s="119"/>
      <c r="EB550" s="119"/>
      <c r="EL550" s="119"/>
      <c r="EV550" s="119"/>
      <c r="FF550" s="119"/>
      <c r="FP550" s="119"/>
      <c r="FZ550" s="119"/>
      <c r="GJ550" s="119"/>
      <c r="GT550" s="119"/>
      <c r="HD550" s="119"/>
      <c r="HN550" s="119"/>
      <c r="HX550" s="119"/>
      <c r="IH550" s="119"/>
      <c r="IR550" s="119"/>
      <c r="JB550" s="119"/>
      <c r="JL550" s="119"/>
      <c r="JV550" s="119"/>
    </row>
    <row xmlns:x14ac="http://schemas.microsoft.com/office/spreadsheetml/2009/9/ac" r="551" s="3" customFormat="true" x14ac:dyDescent="0.25">
      <c r="A551" s="393"/>
      <c r="B551" s="119"/>
      <c r="L551" s="119"/>
      <c r="V551" s="119"/>
      <c r="AF551" s="119"/>
      <c r="AP551" s="119"/>
      <c r="AZ551" s="119"/>
      <c r="BJ551" s="119"/>
      <c r="BT551" s="119"/>
      <c r="CD551" s="119"/>
      <c r="CN551" s="119"/>
      <c r="CX551" s="119"/>
      <c r="CY551" s="119"/>
      <c r="DH551" s="386"/>
      <c r="DI551" s="386"/>
      <c r="DJ551" s="390"/>
      <c r="DK551" s="390"/>
      <c r="DL551" s="390"/>
      <c r="DM551" s="390"/>
      <c r="DN551" s="390"/>
      <c r="DO551" s="390"/>
      <c r="DR551" s="119"/>
      <c r="EB551" s="119"/>
      <c r="EL551" s="119"/>
      <c r="EV551" s="119"/>
      <c r="FF551" s="119"/>
      <c r="FP551" s="119"/>
      <c r="FZ551" s="119"/>
      <c r="GJ551" s="119"/>
      <c r="GT551" s="119"/>
      <c r="HD551" s="119"/>
      <c r="HN551" s="119"/>
      <c r="HX551" s="119"/>
      <c r="IH551" s="119"/>
      <c r="IR551" s="119"/>
      <c r="JB551" s="119"/>
      <c r="JL551" s="119"/>
      <c r="JV551" s="119"/>
    </row>
    <row xmlns:x14ac="http://schemas.microsoft.com/office/spreadsheetml/2009/9/ac" r="552" s="3" customFormat="true" x14ac:dyDescent="0.25">
      <c r="A552" s="393"/>
      <c r="B552" s="119"/>
      <c r="L552" s="119"/>
      <c r="V552" s="119"/>
      <c r="AF552" s="119"/>
      <c r="AP552" s="119"/>
      <c r="AZ552" s="119"/>
      <c r="BJ552" s="119"/>
      <c r="BT552" s="119"/>
      <c r="CD552" s="119"/>
      <c r="CN552" s="119"/>
      <c r="CX552" s="119"/>
      <c r="CY552" s="119"/>
      <c r="DH552" s="386"/>
      <c r="DI552" s="386"/>
      <c r="DJ552" s="390"/>
      <c r="DK552" s="390"/>
      <c r="DL552" s="390"/>
      <c r="DM552" s="390"/>
      <c r="DN552" s="390"/>
      <c r="DO552" s="390"/>
      <c r="DR552" s="119"/>
      <c r="EB552" s="119"/>
      <c r="EL552" s="119"/>
      <c r="EV552" s="119"/>
      <c r="FF552" s="119"/>
      <c r="FP552" s="119"/>
      <c r="FZ552" s="119"/>
      <c r="GJ552" s="119"/>
      <c r="GT552" s="119"/>
      <c r="HD552" s="119"/>
      <c r="HN552" s="119"/>
      <c r="HX552" s="119"/>
      <c r="IH552" s="119"/>
      <c r="IR552" s="119"/>
      <c r="JB552" s="119"/>
      <c r="JL552" s="119"/>
      <c r="JV552" s="119"/>
    </row>
    <row xmlns:x14ac="http://schemas.microsoft.com/office/spreadsheetml/2009/9/ac" r="553" s="3" customFormat="true" x14ac:dyDescent="0.25">
      <c r="A553" s="393"/>
      <c r="B553" s="119"/>
      <c r="L553" s="119"/>
      <c r="V553" s="119"/>
      <c r="AF553" s="119"/>
      <c r="AP553" s="119"/>
      <c r="AZ553" s="119"/>
      <c r="BJ553" s="119"/>
      <c r="BT553" s="119"/>
      <c r="CD553" s="119"/>
      <c r="CN553" s="119"/>
      <c r="CX553" s="119"/>
      <c r="CY553" s="119"/>
      <c r="DH553" s="386"/>
      <c r="DI553" s="386"/>
      <c r="DJ553" s="390"/>
      <c r="DK553" s="390"/>
      <c r="DL553" s="390"/>
      <c r="DM553" s="390"/>
      <c r="DN553" s="390"/>
      <c r="DO553" s="390"/>
      <c r="DR553" s="119"/>
      <c r="EB553" s="119"/>
      <c r="EL553" s="119"/>
      <c r="EV553" s="119"/>
      <c r="FF553" s="119"/>
      <c r="FP553" s="119"/>
      <c r="FZ553" s="119"/>
      <c r="GJ553" s="119"/>
      <c r="GT553" s="119"/>
      <c r="HD553" s="119"/>
      <c r="HN553" s="119"/>
      <c r="HX553" s="119"/>
      <c r="IH553" s="119"/>
      <c r="IR553" s="119"/>
      <c r="JB553" s="119"/>
      <c r="JL553" s="119"/>
      <c r="JV553" s="119"/>
    </row>
    <row xmlns:x14ac="http://schemas.microsoft.com/office/spreadsheetml/2009/9/ac" r="554" s="3" customFormat="true" x14ac:dyDescent="0.25">
      <c r="A554" s="393"/>
      <c r="B554" s="119"/>
      <c r="L554" s="119"/>
      <c r="V554" s="119"/>
      <c r="AF554" s="119"/>
      <c r="AP554" s="119"/>
      <c r="AZ554" s="119"/>
      <c r="BJ554" s="119"/>
      <c r="BT554" s="119"/>
      <c r="CD554" s="119"/>
      <c r="CN554" s="119"/>
      <c r="CX554" s="119"/>
      <c r="CY554" s="119"/>
      <c r="DH554" s="386"/>
      <c r="DI554" s="386"/>
      <c r="DJ554" s="390"/>
      <c r="DK554" s="390"/>
      <c r="DL554" s="390"/>
      <c r="DM554" s="390"/>
      <c r="DN554" s="390"/>
      <c r="DO554" s="390"/>
      <c r="DR554" s="119"/>
      <c r="EB554" s="119"/>
      <c r="EL554" s="119"/>
      <c r="EV554" s="119"/>
      <c r="FF554" s="119"/>
      <c r="FP554" s="119"/>
      <c r="FZ554" s="119"/>
      <c r="GJ554" s="119"/>
      <c r="GT554" s="119"/>
      <c r="HD554" s="119"/>
      <c r="HN554" s="119"/>
      <c r="HX554" s="119"/>
      <c r="IH554" s="119"/>
      <c r="IR554" s="119"/>
      <c r="JB554" s="119"/>
      <c r="JL554" s="119"/>
      <c r="JV554" s="119"/>
    </row>
    <row xmlns:x14ac="http://schemas.microsoft.com/office/spreadsheetml/2009/9/ac" r="555" s="3" customFormat="true" x14ac:dyDescent="0.25">
      <c r="A555" s="393"/>
      <c r="B555" s="119"/>
      <c r="L555" s="119"/>
      <c r="V555" s="119"/>
      <c r="AF555" s="119"/>
      <c r="AP555" s="119"/>
      <c r="AZ555" s="119"/>
      <c r="BJ555" s="119"/>
      <c r="BT555" s="119"/>
      <c r="CD555" s="119"/>
      <c r="CN555" s="119"/>
      <c r="CX555" s="119"/>
      <c r="CY555" s="119"/>
      <c r="DH555" s="386"/>
      <c r="DI555" s="386"/>
      <c r="DJ555" s="390"/>
      <c r="DK555" s="390"/>
      <c r="DL555" s="390"/>
      <c r="DM555" s="390"/>
      <c r="DN555" s="390"/>
      <c r="DO555" s="390"/>
      <c r="DR555" s="119"/>
      <c r="EB555" s="119"/>
      <c r="EL555" s="119"/>
      <c r="EV555" s="119"/>
      <c r="FF555" s="119"/>
      <c r="FP555" s="119"/>
      <c r="FZ555" s="119"/>
      <c r="GJ555" s="119"/>
      <c r="GT555" s="119"/>
      <c r="HD555" s="119"/>
      <c r="HN555" s="119"/>
      <c r="HX555" s="119"/>
      <c r="IH555" s="119"/>
      <c r="IR555" s="119"/>
      <c r="JB555" s="119"/>
      <c r="JL555" s="119"/>
      <c r="JV555" s="119"/>
    </row>
    <row xmlns:x14ac="http://schemas.microsoft.com/office/spreadsheetml/2009/9/ac" r="556" s="3" customFormat="true" x14ac:dyDescent="0.25">
      <c r="A556" s="393"/>
      <c r="B556" s="119"/>
      <c r="L556" s="119"/>
      <c r="V556" s="119"/>
      <c r="AF556" s="119"/>
      <c r="AP556" s="119"/>
      <c r="AZ556" s="119"/>
      <c r="BJ556" s="119"/>
      <c r="BT556" s="119"/>
      <c r="CD556" s="119"/>
      <c r="CN556" s="119"/>
      <c r="CX556" s="119"/>
      <c r="CY556" s="119"/>
      <c r="DH556" s="386"/>
      <c r="DI556" s="386"/>
      <c r="DJ556" s="390"/>
      <c r="DK556" s="390"/>
      <c r="DL556" s="390"/>
      <c r="DM556" s="390"/>
      <c r="DN556" s="390"/>
      <c r="DO556" s="390"/>
      <c r="DR556" s="119"/>
      <c r="EB556" s="119"/>
      <c r="EL556" s="119"/>
      <c r="EV556" s="119"/>
      <c r="FF556" s="119"/>
      <c r="FP556" s="119"/>
      <c r="FZ556" s="119"/>
      <c r="GJ556" s="119"/>
      <c r="GT556" s="119"/>
      <c r="HD556" s="119"/>
      <c r="HN556" s="119"/>
      <c r="HX556" s="119"/>
      <c r="IH556" s="119"/>
      <c r="IR556" s="119"/>
      <c r="JB556" s="119"/>
      <c r="JL556" s="119"/>
      <c r="JV556" s="119"/>
    </row>
    <row xmlns:x14ac="http://schemas.microsoft.com/office/spreadsheetml/2009/9/ac" r="557" s="3" customFormat="true" x14ac:dyDescent="0.25">
      <c r="A557" s="393"/>
      <c r="B557" s="119"/>
      <c r="L557" s="119"/>
      <c r="V557" s="119"/>
      <c r="AF557" s="119"/>
      <c r="AP557" s="119"/>
      <c r="AZ557" s="119"/>
      <c r="BJ557" s="119"/>
      <c r="BT557" s="119"/>
      <c r="CD557" s="119"/>
      <c r="CN557" s="119"/>
      <c r="CX557" s="119"/>
      <c r="CY557" s="119"/>
      <c r="DH557" s="386"/>
      <c r="DI557" s="386"/>
      <c r="DJ557" s="390"/>
      <c r="DK557" s="390"/>
      <c r="DL557" s="390"/>
      <c r="DM557" s="390"/>
      <c r="DN557" s="390"/>
      <c r="DO557" s="390"/>
      <c r="DR557" s="119"/>
      <c r="EB557" s="119"/>
      <c r="EL557" s="119"/>
      <c r="EV557" s="119"/>
      <c r="FF557" s="119"/>
      <c r="FP557" s="119"/>
      <c r="FZ557" s="119"/>
      <c r="GJ557" s="119"/>
      <c r="GT557" s="119"/>
      <c r="HD557" s="119"/>
      <c r="HN557" s="119"/>
      <c r="HX557" s="119"/>
      <c r="IH557" s="119"/>
      <c r="IR557" s="119"/>
      <c r="JB557" s="119"/>
      <c r="JL557" s="119"/>
      <c r="JV557" s="119"/>
    </row>
    <row xmlns:x14ac="http://schemas.microsoft.com/office/spreadsheetml/2009/9/ac" r="558" s="3" customFormat="true" x14ac:dyDescent="0.25">
      <c r="A558" s="393"/>
      <c r="B558" s="119"/>
      <c r="L558" s="119"/>
      <c r="V558" s="119"/>
      <c r="AF558" s="119"/>
      <c r="AP558" s="119"/>
      <c r="AZ558" s="119"/>
      <c r="BJ558" s="119"/>
      <c r="BT558" s="119"/>
      <c r="CD558" s="119"/>
      <c r="CN558" s="119"/>
      <c r="CX558" s="119"/>
      <c r="CY558" s="119"/>
      <c r="DH558" s="386"/>
      <c r="DI558" s="386"/>
      <c r="DJ558" s="390"/>
      <c r="DK558" s="390"/>
      <c r="DL558" s="390"/>
      <c r="DM558" s="390"/>
      <c r="DN558" s="390"/>
      <c r="DO558" s="390"/>
      <c r="DR558" s="119"/>
      <c r="EB558" s="119"/>
      <c r="EL558" s="119"/>
      <c r="EV558" s="119"/>
      <c r="FF558" s="119"/>
      <c r="FP558" s="119"/>
      <c r="FZ558" s="119"/>
      <c r="GJ558" s="119"/>
      <c r="GT558" s="119"/>
      <c r="HD558" s="119"/>
      <c r="HN558" s="119"/>
      <c r="HX558" s="119"/>
      <c r="IH558" s="119"/>
      <c r="IR558" s="119"/>
      <c r="JB558" s="119"/>
      <c r="JL558" s="119"/>
      <c r="JV558" s="119"/>
    </row>
    <row xmlns:x14ac="http://schemas.microsoft.com/office/spreadsheetml/2009/9/ac" r="559" s="3" customFormat="true" x14ac:dyDescent="0.25">
      <c r="A559" s="393"/>
      <c r="B559" s="119"/>
      <c r="L559" s="119"/>
      <c r="V559" s="119"/>
      <c r="AF559" s="119"/>
      <c r="AP559" s="119"/>
      <c r="AZ559" s="119"/>
      <c r="BJ559" s="119"/>
      <c r="BT559" s="119"/>
      <c r="CD559" s="119"/>
      <c r="CN559" s="119"/>
      <c r="CX559" s="119"/>
      <c r="CY559" s="119"/>
      <c r="DH559" s="386"/>
      <c r="DI559" s="386"/>
      <c r="DJ559" s="390"/>
      <c r="DK559" s="390"/>
      <c r="DL559" s="390"/>
      <c r="DM559" s="390"/>
      <c r="DN559" s="390"/>
      <c r="DO559" s="390"/>
      <c r="DR559" s="119"/>
      <c r="EB559" s="119"/>
      <c r="EL559" s="119"/>
      <c r="EV559" s="119"/>
      <c r="FF559" s="119"/>
      <c r="FP559" s="119"/>
      <c r="FZ559" s="119"/>
      <c r="GJ559" s="119"/>
      <c r="GT559" s="119"/>
      <c r="HD559" s="119"/>
      <c r="HN559" s="119"/>
      <c r="HX559" s="119"/>
      <c r="IH559" s="119"/>
      <c r="IR559" s="119"/>
      <c r="JB559" s="119"/>
      <c r="JL559" s="119"/>
      <c r="JV559" s="119"/>
    </row>
    <row xmlns:x14ac="http://schemas.microsoft.com/office/spreadsheetml/2009/9/ac" r="560" s="3" customFormat="true" x14ac:dyDescent="0.25">
      <c r="A560" s="393"/>
      <c r="B560" s="119"/>
      <c r="L560" s="119"/>
      <c r="V560" s="119"/>
      <c r="AF560" s="119"/>
      <c r="AP560" s="119"/>
      <c r="AZ560" s="119"/>
      <c r="BJ560" s="119"/>
      <c r="BT560" s="119"/>
      <c r="CD560" s="119"/>
      <c r="CN560" s="119"/>
      <c r="CX560" s="119"/>
      <c r="CY560" s="119"/>
      <c r="DH560" s="386"/>
      <c r="DI560" s="386"/>
      <c r="DJ560" s="390"/>
      <c r="DK560" s="390"/>
      <c r="DL560" s="390"/>
      <c r="DM560" s="390"/>
      <c r="DN560" s="390"/>
      <c r="DO560" s="390"/>
      <c r="DR560" s="119"/>
      <c r="EB560" s="119"/>
      <c r="EL560" s="119"/>
      <c r="EV560" s="119"/>
      <c r="FF560" s="119"/>
      <c r="FP560" s="119"/>
      <c r="FZ560" s="119"/>
      <c r="GJ560" s="119"/>
      <c r="GT560" s="119"/>
      <c r="HD560" s="119"/>
      <c r="HN560" s="119"/>
      <c r="HX560" s="119"/>
      <c r="IH560" s="119"/>
      <c r="IR560" s="119"/>
      <c r="JB560" s="119"/>
      <c r="JL560" s="119"/>
      <c r="JV560" s="119"/>
    </row>
    <row xmlns:x14ac="http://schemas.microsoft.com/office/spreadsheetml/2009/9/ac" r="561" s="3" customFormat="true" x14ac:dyDescent="0.25">
      <c r="A561" s="393"/>
      <c r="B561" s="119"/>
      <c r="L561" s="119"/>
      <c r="V561" s="119"/>
      <c r="AF561" s="119"/>
      <c r="AP561" s="119"/>
      <c r="AZ561" s="119"/>
      <c r="BJ561" s="119"/>
      <c r="BT561" s="119"/>
      <c r="CD561" s="119"/>
      <c r="CN561" s="119"/>
      <c r="CX561" s="119"/>
      <c r="CY561" s="119"/>
      <c r="DH561" s="386"/>
      <c r="DI561" s="386"/>
      <c r="DJ561" s="390"/>
      <c r="DK561" s="390"/>
      <c r="DL561" s="390"/>
      <c r="DM561" s="390"/>
      <c r="DN561" s="390"/>
      <c r="DO561" s="390"/>
      <c r="DR561" s="119"/>
      <c r="EB561" s="119"/>
      <c r="EL561" s="119"/>
      <c r="EV561" s="119"/>
      <c r="FF561" s="119"/>
      <c r="FP561" s="119"/>
      <c r="FZ561" s="119"/>
      <c r="GJ561" s="119"/>
      <c r="GT561" s="119"/>
      <c r="HD561" s="119"/>
      <c r="HN561" s="119"/>
      <c r="HX561" s="119"/>
      <c r="IH561" s="119"/>
      <c r="IR561" s="119"/>
      <c r="JB561" s="119"/>
      <c r="JL561" s="119"/>
      <c r="JV561" s="119"/>
    </row>
    <row xmlns:x14ac="http://schemas.microsoft.com/office/spreadsheetml/2009/9/ac" r="562" s="3" customFormat="true" x14ac:dyDescent="0.25">
      <c r="A562" s="393"/>
      <c r="B562" s="119"/>
      <c r="L562" s="119"/>
      <c r="V562" s="119"/>
      <c r="AF562" s="119"/>
      <c r="AP562" s="119"/>
      <c r="AZ562" s="119"/>
      <c r="BJ562" s="119"/>
      <c r="BT562" s="119"/>
      <c r="CD562" s="119"/>
      <c r="CN562" s="119"/>
      <c r="CX562" s="119"/>
      <c r="CY562" s="119"/>
      <c r="DH562" s="386"/>
      <c r="DI562" s="386"/>
      <c r="DJ562" s="390"/>
      <c r="DK562" s="390"/>
      <c r="DL562" s="390"/>
      <c r="DM562" s="390"/>
      <c r="DN562" s="390"/>
      <c r="DO562" s="390"/>
      <c r="DR562" s="119"/>
      <c r="EB562" s="119"/>
      <c r="EL562" s="119"/>
      <c r="EV562" s="119"/>
      <c r="FF562" s="119"/>
      <c r="FP562" s="119"/>
      <c r="FZ562" s="119"/>
      <c r="GJ562" s="119"/>
      <c r="GT562" s="119"/>
      <c r="HD562" s="119"/>
      <c r="HN562" s="119"/>
      <c r="HX562" s="119"/>
      <c r="IH562" s="119"/>
      <c r="IR562" s="119"/>
      <c r="JB562" s="119"/>
      <c r="JL562" s="119"/>
      <c r="JV562" s="119"/>
    </row>
    <row xmlns:x14ac="http://schemas.microsoft.com/office/spreadsheetml/2009/9/ac" r="563" s="3" customFormat="true" x14ac:dyDescent="0.25">
      <c r="A563" s="393"/>
      <c r="B563" s="119"/>
      <c r="L563" s="119"/>
      <c r="V563" s="119"/>
      <c r="AF563" s="119"/>
      <c r="AP563" s="119"/>
      <c r="AZ563" s="119"/>
      <c r="BJ563" s="119"/>
      <c r="BT563" s="119"/>
      <c r="CD563" s="119"/>
      <c r="CN563" s="119"/>
      <c r="CX563" s="119"/>
      <c r="CY563" s="119"/>
      <c r="DH563" s="386"/>
      <c r="DI563" s="386"/>
      <c r="DJ563" s="390"/>
      <c r="DK563" s="390"/>
      <c r="DL563" s="390"/>
      <c r="DM563" s="390"/>
      <c r="DN563" s="390"/>
      <c r="DO563" s="390"/>
      <c r="DR563" s="119"/>
      <c r="EB563" s="119"/>
      <c r="EL563" s="119"/>
      <c r="EV563" s="119"/>
      <c r="FF563" s="119"/>
      <c r="FP563" s="119"/>
      <c r="FZ563" s="119"/>
      <c r="GJ563" s="119"/>
      <c r="GT563" s="119"/>
      <c r="HD563" s="119"/>
      <c r="HN563" s="119"/>
      <c r="HX563" s="119"/>
      <c r="IH563" s="119"/>
      <c r="IR563" s="119"/>
      <c r="JB563" s="119"/>
      <c r="JL563" s="119"/>
      <c r="JV563" s="119"/>
    </row>
    <row xmlns:x14ac="http://schemas.microsoft.com/office/spreadsheetml/2009/9/ac" r="564" s="3" customFormat="true" x14ac:dyDescent="0.25">
      <c r="A564" s="393"/>
      <c r="B564" s="119"/>
      <c r="L564" s="119"/>
      <c r="V564" s="119"/>
      <c r="AF564" s="119"/>
      <c r="AP564" s="119"/>
      <c r="AZ564" s="119"/>
      <c r="BJ564" s="119"/>
      <c r="BT564" s="119"/>
      <c r="CD564" s="119"/>
      <c r="CN564" s="119"/>
      <c r="CX564" s="119"/>
      <c r="CY564" s="119"/>
      <c r="DH564" s="386"/>
      <c r="DI564" s="386"/>
      <c r="DJ564" s="390"/>
      <c r="DK564" s="390"/>
      <c r="DL564" s="390"/>
      <c r="DM564" s="390"/>
      <c r="DN564" s="390"/>
      <c r="DO564" s="390"/>
      <c r="DR564" s="119"/>
      <c r="EB564" s="119"/>
      <c r="EL564" s="119"/>
      <c r="EV564" s="119"/>
      <c r="FF564" s="119"/>
      <c r="FP564" s="119"/>
      <c r="FZ564" s="119"/>
      <c r="GJ564" s="119"/>
      <c r="GT564" s="119"/>
      <c r="HD564" s="119"/>
      <c r="HN564" s="119"/>
      <c r="HX564" s="119"/>
      <c r="IH564" s="119"/>
      <c r="IR564" s="119"/>
      <c r="JB564" s="119"/>
      <c r="JL564" s="119"/>
      <c r="JV564" s="119"/>
    </row>
    <row xmlns:x14ac="http://schemas.microsoft.com/office/spreadsheetml/2009/9/ac" r="565" s="3" customFormat="true" x14ac:dyDescent="0.25">
      <c r="A565" s="393"/>
      <c r="B565" s="119"/>
      <c r="L565" s="119"/>
      <c r="V565" s="119"/>
      <c r="AF565" s="119"/>
      <c r="AP565" s="119"/>
      <c r="AZ565" s="119"/>
      <c r="BJ565" s="119"/>
      <c r="BT565" s="119"/>
      <c r="CD565" s="119"/>
      <c r="CN565" s="119"/>
      <c r="CX565" s="119"/>
      <c r="CY565" s="119"/>
      <c r="DH565" s="386"/>
      <c r="DI565" s="386"/>
      <c r="DJ565" s="390"/>
      <c r="DK565" s="390"/>
      <c r="DL565" s="390"/>
      <c r="DM565" s="390"/>
      <c r="DN565" s="390"/>
      <c r="DO565" s="390"/>
      <c r="DR565" s="119"/>
      <c r="EB565" s="119"/>
      <c r="EL565" s="119"/>
      <c r="EV565" s="119"/>
      <c r="FF565" s="119"/>
      <c r="FP565" s="119"/>
      <c r="FZ565" s="119"/>
      <c r="GJ565" s="119"/>
      <c r="GT565" s="119"/>
      <c r="HD565" s="119"/>
      <c r="HN565" s="119"/>
      <c r="HX565" s="119"/>
      <c r="IH565" s="119"/>
      <c r="IR565" s="119"/>
      <c r="JB565" s="119"/>
      <c r="JL565" s="119"/>
      <c r="JV565" s="119"/>
    </row>
    <row xmlns:x14ac="http://schemas.microsoft.com/office/spreadsheetml/2009/9/ac" r="566" s="3" customFormat="true" x14ac:dyDescent="0.25">
      <c r="A566" s="393"/>
      <c r="B566" s="119"/>
      <c r="L566" s="119"/>
      <c r="V566" s="119"/>
      <c r="AF566" s="119"/>
      <c r="AP566" s="119"/>
      <c r="AZ566" s="119"/>
      <c r="BJ566" s="119"/>
      <c r="BT566" s="119"/>
      <c r="CD566" s="119"/>
      <c r="CN566" s="119"/>
      <c r="CX566" s="119"/>
      <c r="CY566" s="119"/>
      <c r="DH566" s="386"/>
      <c r="DI566" s="386"/>
      <c r="DJ566" s="390"/>
      <c r="DK566" s="390"/>
      <c r="DL566" s="390"/>
      <c r="DM566" s="390"/>
      <c r="DN566" s="390"/>
      <c r="DO566" s="390"/>
      <c r="DR566" s="119"/>
      <c r="EB566" s="119"/>
      <c r="EL566" s="119"/>
      <c r="EV566" s="119"/>
      <c r="FF566" s="119"/>
      <c r="FP566" s="119"/>
      <c r="FZ566" s="119"/>
      <c r="GJ566" s="119"/>
      <c r="GT566" s="119"/>
      <c r="HD566" s="119"/>
      <c r="HN566" s="119"/>
      <c r="HX566" s="119"/>
      <c r="IH566" s="119"/>
      <c r="IR566" s="119"/>
      <c r="JB566" s="119"/>
      <c r="JL566" s="119"/>
      <c r="JV566" s="119"/>
    </row>
    <row xmlns:x14ac="http://schemas.microsoft.com/office/spreadsheetml/2009/9/ac" r="567" s="3" customFormat="true" x14ac:dyDescent="0.25">
      <c r="A567" s="393"/>
      <c r="B567" s="119"/>
      <c r="L567" s="119"/>
      <c r="V567" s="119"/>
      <c r="AF567" s="119"/>
      <c r="AP567" s="119"/>
      <c r="AZ567" s="119"/>
      <c r="BJ567" s="119"/>
      <c r="BT567" s="119"/>
      <c r="CD567" s="119"/>
      <c r="CN567" s="119"/>
      <c r="CX567" s="119"/>
      <c r="CY567" s="119"/>
      <c r="DH567" s="386"/>
      <c r="DI567" s="386"/>
      <c r="DJ567" s="390"/>
      <c r="DK567" s="390"/>
      <c r="DL567" s="390"/>
      <c r="DM567" s="390"/>
      <c r="DN567" s="390"/>
      <c r="DO567" s="390"/>
      <c r="DR567" s="119"/>
      <c r="EB567" s="119"/>
      <c r="EL567" s="119"/>
      <c r="EV567" s="119"/>
      <c r="FF567" s="119"/>
      <c r="FP567" s="119"/>
      <c r="FZ567" s="119"/>
      <c r="GJ567" s="119"/>
      <c r="GT567" s="119"/>
      <c r="HD567" s="119"/>
      <c r="HN567" s="119"/>
      <c r="HX567" s="119"/>
      <c r="IH567" s="119"/>
      <c r="IR567" s="119"/>
      <c r="JB567" s="119"/>
      <c r="JL567" s="119"/>
      <c r="JV567" s="119"/>
    </row>
    <row xmlns:x14ac="http://schemas.microsoft.com/office/spreadsheetml/2009/9/ac" r="568" s="3" customFormat="true" x14ac:dyDescent="0.25">
      <c r="A568" s="393"/>
      <c r="B568" s="119"/>
      <c r="L568" s="119"/>
      <c r="V568" s="119"/>
      <c r="AF568" s="119"/>
      <c r="AP568" s="119"/>
      <c r="AZ568" s="119"/>
      <c r="BJ568" s="119"/>
      <c r="BT568" s="119"/>
      <c r="CD568" s="119"/>
      <c r="CN568" s="119"/>
      <c r="CX568" s="119"/>
      <c r="CY568" s="119"/>
      <c r="DH568" s="386"/>
      <c r="DI568" s="386"/>
      <c r="DJ568" s="390"/>
      <c r="DK568" s="390"/>
      <c r="DL568" s="390"/>
      <c r="DM568" s="390"/>
      <c r="DN568" s="390"/>
      <c r="DO568" s="390"/>
      <c r="DR568" s="119"/>
      <c r="EB568" s="119"/>
      <c r="EL568" s="119"/>
      <c r="EV568" s="119"/>
      <c r="FF568" s="119"/>
      <c r="FP568" s="119"/>
      <c r="FZ568" s="119"/>
      <c r="GJ568" s="119"/>
      <c r="GT568" s="119"/>
      <c r="HD568" s="119"/>
      <c r="HN568" s="119"/>
      <c r="HX568" s="119"/>
      <c r="IH568" s="119"/>
      <c r="IR568" s="119"/>
      <c r="JB568" s="119"/>
      <c r="JL568" s="119"/>
      <c r="JV568" s="119"/>
    </row>
    <row xmlns:x14ac="http://schemas.microsoft.com/office/spreadsheetml/2009/9/ac" r="569" s="3" customFormat="true" x14ac:dyDescent="0.25">
      <c r="A569" s="393"/>
      <c r="B569" s="119"/>
      <c r="L569" s="119"/>
      <c r="V569" s="119"/>
      <c r="AF569" s="119"/>
      <c r="AP569" s="119"/>
      <c r="AZ569" s="119"/>
      <c r="BJ569" s="119"/>
      <c r="BT569" s="119"/>
      <c r="CD569" s="119"/>
      <c r="CN569" s="119"/>
      <c r="CX569" s="119"/>
      <c r="CY569" s="119"/>
      <c r="DH569" s="386"/>
      <c r="DI569" s="386"/>
      <c r="DJ569" s="390"/>
      <c r="DK569" s="390"/>
      <c r="DL569" s="390"/>
      <c r="DM569" s="390"/>
      <c r="DN569" s="390"/>
      <c r="DO569" s="390"/>
      <c r="DR569" s="119"/>
      <c r="EB569" s="119"/>
      <c r="EL569" s="119"/>
      <c r="EV569" s="119"/>
      <c r="FF569" s="119"/>
      <c r="FP569" s="119"/>
      <c r="FZ569" s="119"/>
      <c r="GJ569" s="119"/>
      <c r="GT569" s="119"/>
      <c r="HD569" s="119"/>
      <c r="HN569" s="119"/>
      <c r="HX569" s="119"/>
      <c r="IH569" s="119"/>
      <c r="IR569" s="119"/>
      <c r="JB569" s="119"/>
      <c r="JL569" s="119"/>
      <c r="JV569" s="119"/>
    </row>
    <row xmlns:x14ac="http://schemas.microsoft.com/office/spreadsheetml/2009/9/ac" r="570" s="3" customFormat="true" x14ac:dyDescent="0.25">
      <c r="A570" s="393"/>
      <c r="B570" s="119"/>
      <c r="L570" s="119"/>
      <c r="V570" s="119"/>
      <c r="AF570" s="119"/>
      <c r="AP570" s="119"/>
      <c r="AZ570" s="119"/>
      <c r="BJ570" s="119"/>
      <c r="BT570" s="119"/>
      <c r="CD570" s="119"/>
      <c r="CN570" s="119"/>
      <c r="CX570" s="119"/>
      <c r="CY570" s="119"/>
      <c r="DH570" s="386"/>
      <c r="DI570" s="386"/>
      <c r="DJ570" s="390"/>
      <c r="DK570" s="390"/>
      <c r="DL570" s="390"/>
      <c r="DM570" s="390"/>
      <c r="DN570" s="390"/>
      <c r="DO570" s="390"/>
      <c r="DR570" s="119"/>
      <c r="EB570" s="119"/>
      <c r="EL570" s="119"/>
      <c r="EV570" s="119"/>
      <c r="FF570" s="119"/>
      <c r="FP570" s="119"/>
      <c r="FZ570" s="119"/>
      <c r="GJ570" s="119"/>
      <c r="GT570" s="119"/>
      <c r="HD570" s="119"/>
      <c r="HN570" s="119"/>
      <c r="HX570" s="119"/>
      <c r="IH570" s="119"/>
      <c r="IR570" s="119"/>
      <c r="JB570" s="119"/>
      <c r="JL570" s="119"/>
      <c r="JV570" s="119"/>
    </row>
    <row xmlns:x14ac="http://schemas.microsoft.com/office/spreadsheetml/2009/9/ac" r="571" s="3" customFormat="true" x14ac:dyDescent="0.25">
      <c r="A571" s="393"/>
      <c r="B571" s="119"/>
      <c r="L571" s="119"/>
      <c r="V571" s="119"/>
      <c r="AF571" s="119"/>
      <c r="AP571" s="119"/>
      <c r="AZ571" s="119"/>
      <c r="BJ571" s="119"/>
      <c r="BT571" s="119"/>
      <c r="CD571" s="119"/>
      <c r="CN571" s="119"/>
      <c r="CX571" s="119"/>
      <c r="CY571" s="119"/>
      <c r="DH571" s="386"/>
      <c r="DI571" s="386"/>
      <c r="DJ571" s="390"/>
      <c r="DK571" s="390"/>
      <c r="DL571" s="390"/>
      <c r="DM571" s="390"/>
      <c r="DN571" s="390"/>
      <c r="DO571" s="390"/>
      <c r="DR571" s="119"/>
      <c r="EB571" s="119"/>
      <c r="EL571" s="119"/>
      <c r="EV571" s="119"/>
      <c r="FF571" s="119"/>
      <c r="FP571" s="119"/>
      <c r="FZ571" s="119"/>
      <c r="GJ571" s="119"/>
      <c r="GT571" s="119"/>
      <c r="HD571" s="119"/>
      <c r="HN571" s="119"/>
      <c r="HX571" s="119"/>
      <c r="IH571" s="119"/>
      <c r="IR571" s="119"/>
      <c r="JB571" s="119"/>
      <c r="JL571" s="119"/>
      <c r="JV571" s="119"/>
    </row>
    <row xmlns:x14ac="http://schemas.microsoft.com/office/spreadsheetml/2009/9/ac" r="572" s="3" customFormat="true" x14ac:dyDescent="0.25">
      <c r="A572" s="393"/>
      <c r="B572" s="119"/>
      <c r="L572" s="119"/>
      <c r="V572" s="119"/>
      <c r="AF572" s="119"/>
      <c r="AP572" s="119"/>
      <c r="AZ572" s="119"/>
      <c r="BJ572" s="119"/>
      <c r="BT572" s="119"/>
      <c r="CD572" s="119"/>
      <c r="CN572" s="119"/>
      <c r="CX572" s="119"/>
      <c r="CY572" s="119"/>
      <c r="DH572" s="386"/>
      <c r="DI572" s="386"/>
      <c r="DJ572" s="390"/>
      <c r="DK572" s="390"/>
      <c r="DL572" s="390"/>
      <c r="DM572" s="390"/>
      <c r="DN572" s="390"/>
      <c r="DO572" s="390"/>
      <c r="DR572" s="119"/>
      <c r="EB572" s="119"/>
      <c r="EL572" s="119"/>
      <c r="EV572" s="119"/>
      <c r="FF572" s="119"/>
      <c r="FP572" s="119"/>
      <c r="FZ572" s="119"/>
      <c r="GJ572" s="119"/>
      <c r="GT572" s="119"/>
      <c r="HD572" s="119"/>
      <c r="HN572" s="119"/>
      <c r="HX572" s="119"/>
      <c r="IH572" s="119"/>
      <c r="IR572" s="119"/>
      <c r="JB572" s="119"/>
      <c r="JL572" s="119"/>
      <c r="JV572" s="119"/>
    </row>
    <row xmlns:x14ac="http://schemas.microsoft.com/office/spreadsheetml/2009/9/ac" r="573" s="3" customFormat="true" x14ac:dyDescent="0.25">
      <c r="A573" s="393"/>
      <c r="B573" s="119"/>
      <c r="L573" s="119"/>
      <c r="V573" s="119"/>
      <c r="AF573" s="119"/>
      <c r="AP573" s="119"/>
      <c r="AZ573" s="119"/>
      <c r="BJ573" s="119"/>
      <c r="BT573" s="119"/>
      <c r="CD573" s="119"/>
      <c r="CN573" s="119"/>
      <c r="CX573" s="119"/>
      <c r="CY573" s="119"/>
      <c r="DH573" s="386"/>
      <c r="DI573" s="386"/>
      <c r="DJ573" s="390"/>
      <c r="DK573" s="390"/>
      <c r="DL573" s="390"/>
      <c r="DM573" s="390"/>
      <c r="DN573" s="390"/>
      <c r="DO573" s="390"/>
      <c r="DR573" s="119"/>
      <c r="EB573" s="119"/>
      <c r="EL573" s="119"/>
      <c r="EV573" s="119"/>
      <c r="FF573" s="119"/>
      <c r="FP573" s="119"/>
      <c r="FZ573" s="119"/>
      <c r="GJ573" s="119"/>
      <c r="GT573" s="119"/>
      <c r="HD573" s="119"/>
      <c r="HN573" s="119"/>
      <c r="HX573" s="119"/>
      <c r="IH573" s="119"/>
      <c r="IR573" s="119"/>
      <c r="JB573" s="119"/>
      <c r="JL573" s="119"/>
      <c r="JV573" s="119"/>
    </row>
    <row xmlns:x14ac="http://schemas.microsoft.com/office/spreadsheetml/2009/9/ac" r="574" s="3" customFormat="true" x14ac:dyDescent="0.25">
      <c r="A574" s="393"/>
      <c r="B574" s="119"/>
      <c r="L574" s="119"/>
      <c r="V574" s="119"/>
      <c r="AF574" s="119"/>
      <c r="AP574" s="119"/>
      <c r="AZ574" s="119"/>
      <c r="BJ574" s="119"/>
      <c r="BT574" s="119"/>
      <c r="CD574" s="119"/>
      <c r="CN574" s="119"/>
      <c r="CX574" s="119"/>
      <c r="CY574" s="119"/>
      <c r="DH574" s="386"/>
      <c r="DI574" s="386"/>
      <c r="DJ574" s="390"/>
      <c r="DK574" s="390"/>
      <c r="DL574" s="390"/>
      <c r="DM574" s="390"/>
      <c r="DN574" s="390"/>
      <c r="DO574" s="390"/>
      <c r="DR574" s="119"/>
      <c r="EB574" s="119"/>
      <c r="EL574" s="119"/>
      <c r="EV574" s="119"/>
      <c r="FF574" s="119"/>
      <c r="FP574" s="119"/>
      <c r="FZ574" s="119"/>
      <c r="GJ574" s="119"/>
      <c r="GT574" s="119"/>
      <c r="HD574" s="119"/>
      <c r="HN574" s="119"/>
      <c r="HX574" s="119"/>
      <c r="IH574" s="119"/>
      <c r="IR574" s="119"/>
      <c r="JB574" s="119"/>
      <c r="JL574" s="119"/>
      <c r="JV574" s="119"/>
    </row>
    <row xmlns:x14ac="http://schemas.microsoft.com/office/spreadsheetml/2009/9/ac" r="575" s="3" customFormat="true" x14ac:dyDescent="0.25">
      <c r="A575" s="393"/>
      <c r="B575" s="119"/>
      <c r="L575" s="119"/>
      <c r="V575" s="119"/>
      <c r="AF575" s="119"/>
      <c r="AP575" s="119"/>
      <c r="AZ575" s="119"/>
      <c r="BJ575" s="119"/>
      <c r="BT575" s="119"/>
      <c r="CD575" s="119"/>
      <c r="CN575" s="119"/>
      <c r="CX575" s="119"/>
      <c r="CY575" s="119"/>
      <c r="DH575" s="386"/>
      <c r="DI575" s="386"/>
      <c r="DJ575" s="390"/>
      <c r="DK575" s="390"/>
      <c r="DL575" s="390"/>
      <c r="DM575" s="390"/>
      <c r="DN575" s="390"/>
      <c r="DO575" s="390"/>
      <c r="DR575" s="119"/>
      <c r="EB575" s="119"/>
      <c r="EL575" s="119"/>
      <c r="EV575" s="119"/>
      <c r="FF575" s="119"/>
      <c r="FP575" s="119"/>
      <c r="FZ575" s="119"/>
      <c r="GJ575" s="119"/>
      <c r="GT575" s="119"/>
      <c r="HD575" s="119"/>
      <c r="HN575" s="119"/>
      <c r="HX575" s="119"/>
      <c r="IH575" s="119"/>
      <c r="IR575" s="119"/>
      <c r="JB575" s="119"/>
      <c r="JL575" s="119"/>
      <c r="JV575" s="119"/>
    </row>
    <row xmlns:x14ac="http://schemas.microsoft.com/office/spreadsheetml/2009/9/ac" r="576" s="3" customFormat="true" x14ac:dyDescent="0.25">
      <c r="A576" s="393"/>
      <c r="B576" s="119"/>
      <c r="L576" s="119"/>
      <c r="V576" s="119"/>
      <c r="AF576" s="119"/>
      <c r="AP576" s="119"/>
      <c r="AZ576" s="119"/>
      <c r="BJ576" s="119"/>
      <c r="BT576" s="119"/>
      <c r="CD576" s="119"/>
      <c r="CN576" s="119"/>
      <c r="CX576" s="119"/>
      <c r="CY576" s="119"/>
      <c r="DH576" s="386"/>
      <c r="DI576" s="386"/>
      <c r="DJ576" s="390"/>
      <c r="DK576" s="390"/>
      <c r="DL576" s="390"/>
      <c r="DM576" s="390"/>
      <c r="DN576" s="390"/>
      <c r="DO576" s="390"/>
      <c r="DR576" s="119"/>
      <c r="EB576" s="119"/>
      <c r="EL576" s="119"/>
      <c r="EV576" s="119"/>
      <c r="FF576" s="119"/>
      <c r="FP576" s="119"/>
      <c r="FZ576" s="119"/>
      <c r="GJ576" s="119"/>
      <c r="GT576" s="119"/>
      <c r="HD576" s="119"/>
      <c r="HN576" s="119"/>
      <c r="HX576" s="119"/>
      <c r="IH576" s="119"/>
      <c r="IR576" s="119"/>
      <c r="JB576" s="119"/>
      <c r="JL576" s="119"/>
      <c r="JV576" s="119"/>
    </row>
    <row xmlns:x14ac="http://schemas.microsoft.com/office/spreadsheetml/2009/9/ac" r="577" s="3" customFormat="true" x14ac:dyDescent="0.25">
      <c r="A577" s="393"/>
      <c r="B577" s="119"/>
      <c r="L577" s="119"/>
      <c r="V577" s="119"/>
      <c r="AF577" s="119"/>
      <c r="AP577" s="119"/>
      <c r="AZ577" s="119"/>
      <c r="BJ577" s="119"/>
      <c r="BT577" s="119"/>
      <c r="CD577" s="119"/>
      <c r="CN577" s="119"/>
      <c r="CX577" s="119"/>
      <c r="CY577" s="119"/>
      <c r="DH577" s="386"/>
      <c r="DI577" s="386"/>
      <c r="DJ577" s="390"/>
      <c r="DK577" s="390"/>
      <c r="DL577" s="390"/>
      <c r="DM577" s="390"/>
      <c r="DN577" s="390"/>
      <c r="DO577" s="390"/>
      <c r="DR577" s="119"/>
      <c r="EB577" s="119"/>
      <c r="EL577" s="119"/>
      <c r="EV577" s="119"/>
      <c r="FF577" s="119"/>
      <c r="FP577" s="119"/>
      <c r="FZ577" s="119"/>
      <c r="GJ577" s="119"/>
      <c r="GT577" s="119"/>
      <c r="HD577" s="119"/>
      <c r="HN577" s="119"/>
      <c r="HX577" s="119"/>
      <c r="IH577" s="119"/>
      <c r="IR577" s="119"/>
      <c r="JB577" s="119"/>
      <c r="JL577" s="119"/>
      <c r="JV577" s="119"/>
    </row>
    <row xmlns:x14ac="http://schemas.microsoft.com/office/spreadsheetml/2009/9/ac" r="578" s="3" customFormat="true" x14ac:dyDescent="0.25">
      <c r="A578" s="393"/>
      <c r="B578" s="119"/>
      <c r="L578" s="119"/>
      <c r="V578" s="119"/>
      <c r="AF578" s="119"/>
      <c r="AP578" s="119"/>
      <c r="AZ578" s="119"/>
      <c r="BJ578" s="119"/>
      <c r="BT578" s="119"/>
      <c r="CD578" s="119"/>
      <c r="CN578" s="119"/>
      <c r="CX578" s="119"/>
      <c r="CY578" s="119"/>
      <c r="DH578" s="386"/>
      <c r="DI578" s="386"/>
      <c r="DJ578" s="390"/>
      <c r="DK578" s="390"/>
      <c r="DL578" s="390"/>
      <c r="DM578" s="390"/>
      <c r="DN578" s="390"/>
      <c r="DO578" s="390"/>
      <c r="DR578" s="119"/>
      <c r="EB578" s="119"/>
      <c r="EL578" s="119"/>
      <c r="EV578" s="119"/>
      <c r="FF578" s="119"/>
      <c r="FP578" s="119"/>
      <c r="FZ578" s="119"/>
      <c r="GJ578" s="119"/>
      <c r="GT578" s="119"/>
      <c r="HD578" s="119"/>
      <c r="HN578" s="119"/>
      <c r="HX578" s="119"/>
      <c r="IH578" s="119"/>
      <c r="IR578" s="119"/>
      <c r="JB578" s="119"/>
      <c r="JL578" s="119"/>
      <c r="JV578" s="119"/>
    </row>
    <row xmlns:x14ac="http://schemas.microsoft.com/office/spreadsheetml/2009/9/ac" r="579" s="3" customFormat="true" x14ac:dyDescent="0.25">
      <c r="A579" s="393"/>
      <c r="B579" s="119"/>
      <c r="L579" s="119"/>
      <c r="V579" s="119"/>
      <c r="AF579" s="119"/>
      <c r="AP579" s="119"/>
      <c r="AZ579" s="119"/>
      <c r="BJ579" s="119"/>
      <c r="BT579" s="119"/>
      <c r="CD579" s="119"/>
      <c r="CN579" s="119"/>
      <c r="CX579" s="119"/>
      <c r="CY579" s="119"/>
      <c r="DH579" s="386"/>
      <c r="DI579" s="386"/>
      <c r="DJ579" s="390"/>
      <c r="DK579" s="390"/>
      <c r="DL579" s="390"/>
      <c r="DM579" s="390"/>
      <c r="DN579" s="390"/>
      <c r="DO579" s="390"/>
      <c r="DR579" s="119"/>
      <c r="EB579" s="119"/>
      <c r="EL579" s="119"/>
      <c r="EV579" s="119"/>
      <c r="FF579" s="119"/>
      <c r="FP579" s="119"/>
      <c r="FZ579" s="119"/>
      <c r="GJ579" s="119"/>
      <c r="GT579" s="119"/>
      <c r="HD579" s="119"/>
      <c r="HN579" s="119"/>
      <c r="HX579" s="119"/>
      <c r="IH579" s="119"/>
      <c r="IR579" s="119"/>
      <c r="JB579" s="119"/>
      <c r="JL579" s="119"/>
      <c r="JV579" s="119"/>
    </row>
    <row xmlns:x14ac="http://schemas.microsoft.com/office/spreadsheetml/2009/9/ac" r="580" s="3" customFormat="true" x14ac:dyDescent="0.25">
      <c r="A580" s="393"/>
      <c r="B580" s="119"/>
      <c r="L580" s="119"/>
      <c r="V580" s="119"/>
      <c r="AF580" s="119"/>
      <c r="AP580" s="119"/>
      <c r="AZ580" s="119"/>
      <c r="BJ580" s="119"/>
      <c r="BT580" s="119"/>
      <c r="CD580" s="119"/>
      <c r="CN580" s="119"/>
      <c r="CX580" s="119"/>
      <c r="CY580" s="119"/>
      <c r="DH580" s="386"/>
      <c r="DI580" s="386"/>
      <c r="DJ580" s="390"/>
      <c r="DK580" s="390"/>
      <c r="DL580" s="390"/>
      <c r="DM580" s="390"/>
      <c r="DN580" s="390"/>
      <c r="DO580" s="390"/>
      <c r="DR580" s="119"/>
      <c r="EB580" s="119"/>
      <c r="EL580" s="119"/>
      <c r="EV580" s="119"/>
      <c r="FF580" s="119"/>
      <c r="FP580" s="119"/>
      <c r="FZ580" s="119"/>
      <c r="GJ580" s="119"/>
      <c r="GT580" s="119"/>
      <c r="HD580" s="119"/>
      <c r="HN580" s="119"/>
      <c r="HX580" s="119"/>
      <c r="IH580" s="119"/>
      <c r="IR580" s="119"/>
      <c r="JB580" s="119"/>
      <c r="JL580" s="119"/>
      <c r="JV580" s="119"/>
    </row>
    <row xmlns:x14ac="http://schemas.microsoft.com/office/spreadsheetml/2009/9/ac" r="581" s="3" customFormat="true" x14ac:dyDescent="0.25">
      <c r="A581" s="393"/>
      <c r="B581" s="119"/>
      <c r="L581" s="119"/>
      <c r="V581" s="119"/>
      <c r="AF581" s="119"/>
      <c r="AP581" s="119"/>
      <c r="AZ581" s="119"/>
      <c r="BJ581" s="119"/>
      <c r="BT581" s="119"/>
      <c r="CD581" s="119"/>
      <c r="CN581" s="119"/>
      <c r="CX581" s="119"/>
      <c r="CY581" s="119"/>
      <c r="DH581" s="386"/>
      <c r="DI581" s="386"/>
      <c r="DJ581" s="390"/>
      <c r="DK581" s="390"/>
      <c r="DL581" s="390"/>
      <c r="DM581" s="390"/>
      <c r="DN581" s="390"/>
      <c r="DO581" s="390"/>
      <c r="DR581" s="119"/>
      <c r="EB581" s="119"/>
      <c r="EL581" s="119"/>
      <c r="EV581" s="119"/>
      <c r="FF581" s="119"/>
      <c r="FP581" s="119"/>
      <c r="FZ581" s="119"/>
      <c r="GJ581" s="119"/>
      <c r="GT581" s="119"/>
      <c r="HD581" s="119"/>
      <c r="HN581" s="119"/>
      <c r="HX581" s="119"/>
      <c r="IH581" s="119"/>
      <c r="IR581" s="119"/>
      <c r="JB581" s="119"/>
      <c r="JL581" s="119"/>
      <c r="JV581" s="119"/>
    </row>
    <row xmlns:x14ac="http://schemas.microsoft.com/office/spreadsheetml/2009/9/ac" r="582" s="3" customFormat="true" x14ac:dyDescent="0.25">
      <c r="A582" s="393"/>
      <c r="B582" s="119"/>
      <c r="L582" s="119"/>
      <c r="V582" s="119"/>
      <c r="AF582" s="119"/>
      <c r="AP582" s="119"/>
      <c r="AZ582" s="119"/>
      <c r="BJ582" s="119"/>
      <c r="BT582" s="119"/>
      <c r="CD582" s="119"/>
      <c r="CN582" s="119"/>
      <c r="CX582" s="119"/>
      <c r="CY582" s="119"/>
      <c r="DH582" s="386"/>
      <c r="DI582" s="386"/>
      <c r="DJ582" s="390"/>
      <c r="DK582" s="390"/>
      <c r="DL582" s="390"/>
      <c r="DM582" s="390"/>
      <c r="DN582" s="390"/>
      <c r="DO582" s="390"/>
      <c r="DR582" s="119"/>
      <c r="EB582" s="119"/>
      <c r="EL582" s="119"/>
      <c r="EV582" s="119"/>
      <c r="FF582" s="119"/>
      <c r="FP582" s="119"/>
      <c r="FZ582" s="119"/>
      <c r="GJ582" s="119"/>
      <c r="GT582" s="119"/>
      <c r="HD582" s="119"/>
      <c r="HN582" s="119"/>
      <c r="HX582" s="119"/>
      <c r="IH582" s="119"/>
      <c r="IR582" s="119"/>
      <c r="JB582" s="119"/>
      <c r="JL582" s="119"/>
      <c r="JV582" s="119"/>
    </row>
    <row xmlns:x14ac="http://schemas.microsoft.com/office/spreadsheetml/2009/9/ac" r="583" s="3" customFormat="true" x14ac:dyDescent="0.25">
      <c r="A583" s="393"/>
      <c r="B583" s="119"/>
      <c r="L583" s="119"/>
      <c r="V583" s="119"/>
      <c r="AF583" s="119"/>
      <c r="AP583" s="119"/>
      <c r="AZ583" s="119"/>
      <c r="BJ583" s="119"/>
      <c r="BT583" s="119"/>
      <c r="CD583" s="119"/>
      <c r="CN583" s="119"/>
      <c r="CX583" s="119"/>
      <c r="CY583" s="119"/>
      <c r="DH583" s="386"/>
      <c r="DI583" s="386"/>
      <c r="DJ583" s="390"/>
      <c r="DK583" s="390"/>
      <c r="DL583" s="390"/>
      <c r="DM583" s="390"/>
      <c r="DN583" s="390"/>
      <c r="DO583" s="390"/>
      <c r="DR583" s="119"/>
      <c r="EB583" s="119"/>
      <c r="EL583" s="119"/>
      <c r="EV583" s="119"/>
      <c r="FF583" s="119"/>
      <c r="FP583" s="119"/>
      <c r="FZ583" s="119"/>
      <c r="GJ583" s="119"/>
      <c r="GT583" s="119"/>
      <c r="HD583" s="119"/>
      <c r="HN583" s="119"/>
      <c r="HX583" s="119"/>
      <c r="IH583" s="119"/>
      <c r="IR583" s="119"/>
      <c r="JB583" s="119"/>
      <c r="JL583" s="119"/>
      <c r="JV583" s="119"/>
    </row>
    <row xmlns:x14ac="http://schemas.microsoft.com/office/spreadsheetml/2009/9/ac" r="584" s="3" customFormat="true" x14ac:dyDescent="0.25">
      <c r="A584" s="393"/>
      <c r="B584" s="119"/>
      <c r="L584" s="119"/>
      <c r="V584" s="119"/>
      <c r="AF584" s="119"/>
      <c r="AP584" s="119"/>
      <c r="AZ584" s="119"/>
      <c r="BJ584" s="119"/>
      <c r="BT584" s="119"/>
      <c r="CD584" s="119"/>
      <c r="CN584" s="119"/>
      <c r="CX584" s="119"/>
      <c r="CY584" s="119"/>
      <c r="DH584" s="386"/>
      <c r="DI584" s="386"/>
      <c r="DJ584" s="390"/>
      <c r="DK584" s="390"/>
      <c r="DL584" s="390"/>
      <c r="DM584" s="390"/>
      <c r="DN584" s="390"/>
      <c r="DO584" s="390"/>
      <c r="DR584" s="119"/>
      <c r="EB584" s="119"/>
      <c r="EL584" s="119"/>
      <c r="EV584" s="119"/>
      <c r="FF584" s="119"/>
      <c r="FP584" s="119"/>
      <c r="FZ584" s="119"/>
      <c r="GJ584" s="119"/>
      <c r="GT584" s="119"/>
      <c r="HD584" s="119"/>
      <c r="HN584" s="119"/>
      <c r="HX584" s="119"/>
      <c r="IH584" s="119"/>
      <c r="IR584" s="119"/>
      <c r="JB584" s="119"/>
      <c r="JL584" s="119"/>
      <c r="JV584" s="119"/>
    </row>
    <row xmlns:x14ac="http://schemas.microsoft.com/office/spreadsheetml/2009/9/ac" r="585" s="3" customFormat="true" x14ac:dyDescent="0.25">
      <c r="A585" s="393"/>
      <c r="B585" s="119"/>
      <c r="L585" s="119"/>
      <c r="V585" s="119"/>
      <c r="AF585" s="119"/>
      <c r="AP585" s="119"/>
      <c r="AZ585" s="119"/>
      <c r="BJ585" s="119"/>
      <c r="BT585" s="119"/>
      <c r="CD585" s="119"/>
      <c r="CN585" s="119"/>
      <c r="CX585" s="119"/>
      <c r="CY585" s="119"/>
      <c r="DH585" s="386"/>
      <c r="DI585" s="386"/>
      <c r="DJ585" s="390"/>
      <c r="DK585" s="390"/>
      <c r="DL585" s="390"/>
      <c r="DM585" s="390"/>
      <c r="DN585" s="390"/>
      <c r="DO585" s="390"/>
      <c r="DR585" s="119"/>
      <c r="EB585" s="119"/>
      <c r="EL585" s="119"/>
      <c r="EV585" s="119"/>
      <c r="FF585" s="119"/>
      <c r="FP585" s="119"/>
      <c r="FZ585" s="119"/>
      <c r="GJ585" s="119"/>
      <c r="GT585" s="119"/>
      <c r="HD585" s="119"/>
      <c r="HN585" s="119"/>
      <c r="HX585" s="119"/>
      <c r="IH585" s="119"/>
      <c r="IR585" s="119"/>
      <c r="JB585" s="119"/>
      <c r="JL585" s="119"/>
      <c r="JV585" s="119"/>
    </row>
    <row xmlns:x14ac="http://schemas.microsoft.com/office/spreadsheetml/2009/9/ac" r="586" s="3" customFormat="true" x14ac:dyDescent="0.25">
      <c r="A586" s="393"/>
      <c r="B586" s="119"/>
      <c r="L586" s="119"/>
      <c r="V586" s="119"/>
      <c r="AF586" s="119"/>
      <c r="AP586" s="119"/>
      <c r="AZ586" s="119"/>
      <c r="BJ586" s="119"/>
      <c r="BT586" s="119"/>
      <c r="CD586" s="119"/>
      <c r="CN586" s="119"/>
      <c r="CX586" s="119"/>
      <c r="CY586" s="119"/>
      <c r="DH586" s="386"/>
      <c r="DI586" s="386"/>
      <c r="DJ586" s="390"/>
      <c r="DK586" s="390"/>
      <c r="DL586" s="390"/>
      <c r="DM586" s="390"/>
      <c r="DN586" s="390"/>
      <c r="DO586" s="390"/>
      <c r="DR586" s="119"/>
      <c r="EB586" s="119"/>
      <c r="EL586" s="119"/>
      <c r="EV586" s="119"/>
      <c r="FF586" s="119"/>
      <c r="FP586" s="119"/>
      <c r="FZ586" s="119"/>
      <c r="GJ586" s="119"/>
      <c r="GT586" s="119"/>
      <c r="HD586" s="119"/>
      <c r="HN586" s="119"/>
      <c r="HX586" s="119"/>
      <c r="IH586" s="119"/>
      <c r="IR586" s="119"/>
      <c r="JB586" s="119"/>
      <c r="JL586" s="119"/>
      <c r="JV586" s="119"/>
    </row>
    <row xmlns:x14ac="http://schemas.microsoft.com/office/spreadsheetml/2009/9/ac" r="587" s="3" customFormat="true" x14ac:dyDescent="0.25">
      <c r="A587" s="393"/>
      <c r="B587" s="119"/>
      <c r="L587" s="119"/>
      <c r="V587" s="119"/>
      <c r="AF587" s="119"/>
      <c r="AP587" s="119"/>
      <c r="AZ587" s="119"/>
      <c r="BJ587" s="119"/>
      <c r="BT587" s="119"/>
      <c r="CD587" s="119"/>
      <c r="CN587" s="119"/>
      <c r="CX587" s="119"/>
      <c r="CY587" s="119"/>
      <c r="DH587" s="386"/>
      <c r="DI587" s="386"/>
      <c r="DJ587" s="390"/>
      <c r="DK587" s="390"/>
      <c r="DL587" s="390"/>
      <c r="DM587" s="390"/>
      <c r="DN587" s="390"/>
      <c r="DO587" s="390"/>
      <c r="DR587" s="119"/>
      <c r="EB587" s="119"/>
      <c r="EL587" s="119"/>
      <c r="EV587" s="119"/>
      <c r="FF587" s="119"/>
      <c r="FP587" s="119"/>
      <c r="FZ587" s="119"/>
      <c r="GJ587" s="119"/>
      <c r="GT587" s="119"/>
      <c r="HD587" s="119"/>
      <c r="HN587" s="119"/>
      <c r="HX587" s="119"/>
      <c r="IH587" s="119"/>
      <c r="IR587" s="119"/>
      <c r="JB587" s="119"/>
      <c r="JL587" s="119"/>
      <c r="JV587" s="119"/>
    </row>
    <row xmlns:x14ac="http://schemas.microsoft.com/office/spreadsheetml/2009/9/ac" r="588" s="3" customFormat="true" x14ac:dyDescent="0.25">
      <c r="A588" s="393"/>
      <c r="B588" s="119"/>
      <c r="L588" s="119"/>
      <c r="V588" s="119"/>
      <c r="AF588" s="119"/>
      <c r="AP588" s="119"/>
      <c r="AZ588" s="119"/>
      <c r="BJ588" s="119"/>
      <c r="BT588" s="119"/>
      <c r="CD588" s="119"/>
      <c r="CN588" s="119"/>
      <c r="CX588" s="119"/>
      <c r="CY588" s="119"/>
      <c r="DH588" s="386"/>
      <c r="DI588" s="386"/>
      <c r="DJ588" s="390"/>
      <c r="DK588" s="390"/>
      <c r="DL588" s="390"/>
      <c r="DM588" s="390"/>
      <c r="DN588" s="390"/>
      <c r="DO588" s="390"/>
      <c r="DR588" s="119"/>
      <c r="EB588" s="119"/>
      <c r="EL588" s="119"/>
      <c r="EV588" s="119"/>
      <c r="FF588" s="119"/>
      <c r="FP588" s="119"/>
      <c r="FZ588" s="119"/>
      <c r="GJ588" s="119"/>
      <c r="GT588" s="119"/>
      <c r="HD588" s="119"/>
      <c r="HN588" s="119"/>
      <c r="HX588" s="119"/>
      <c r="IH588" s="119"/>
      <c r="IR588" s="119"/>
      <c r="JB588" s="119"/>
      <c r="JL588" s="119"/>
      <c r="JV588" s="119"/>
    </row>
    <row xmlns:x14ac="http://schemas.microsoft.com/office/spreadsheetml/2009/9/ac" r="589" s="3" customFormat="true" x14ac:dyDescent="0.25">
      <c r="A589" s="393"/>
      <c r="B589" s="119"/>
      <c r="L589" s="119"/>
      <c r="V589" s="119"/>
      <c r="AF589" s="119"/>
      <c r="AP589" s="119"/>
      <c r="AZ589" s="119"/>
      <c r="BJ589" s="119"/>
      <c r="BT589" s="119"/>
      <c r="CD589" s="119"/>
      <c r="CN589" s="119"/>
      <c r="CX589" s="119"/>
      <c r="CY589" s="119"/>
      <c r="DH589" s="386"/>
      <c r="DI589" s="386"/>
      <c r="DJ589" s="390"/>
      <c r="DK589" s="390"/>
      <c r="DL589" s="390"/>
      <c r="DM589" s="390"/>
      <c r="DN589" s="390"/>
      <c r="DO589" s="390"/>
      <c r="DR589" s="119"/>
      <c r="EB589" s="119"/>
      <c r="EL589" s="119"/>
      <c r="EV589" s="119"/>
      <c r="FF589" s="119"/>
      <c r="FP589" s="119"/>
      <c r="FZ589" s="119"/>
      <c r="GJ589" s="119"/>
      <c r="GT589" s="119"/>
      <c r="HD589" s="119"/>
      <c r="HN589" s="119"/>
      <c r="HX589" s="119"/>
      <c r="IH589" s="119"/>
      <c r="IR589" s="119"/>
      <c r="JB589" s="119"/>
      <c r="JL589" s="119"/>
      <c r="JV589" s="119"/>
    </row>
    <row xmlns:x14ac="http://schemas.microsoft.com/office/spreadsheetml/2009/9/ac" r="590" s="3" customFormat="true" x14ac:dyDescent="0.25">
      <c r="A590" s="393"/>
      <c r="B590" s="119"/>
      <c r="L590" s="119"/>
      <c r="V590" s="119"/>
      <c r="AF590" s="119"/>
      <c r="AP590" s="119"/>
      <c r="AZ590" s="119"/>
      <c r="BJ590" s="119"/>
      <c r="BT590" s="119"/>
      <c r="CD590" s="119"/>
      <c r="CN590" s="119"/>
      <c r="CX590" s="119"/>
      <c r="CY590" s="119"/>
      <c r="DH590" s="386"/>
      <c r="DI590" s="386"/>
      <c r="DJ590" s="390"/>
      <c r="DK590" s="390"/>
      <c r="DL590" s="390"/>
      <c r="DM590" s="390"/>
      <c r="DN590" s="390"/>
      <c r="DO590" s="390"/>
      <c r="DR590" s="119"/>
      <c r="EB590" s="119"/>
      <c r="EL590" s="119"/>
      <c r="EV590" s="119"/>
      <c r="FF590" s="119"/>
      <c r="FP590" s="119"/>
      <c r="FZ590" s="119"/>
      <c r="GJ590" s="119"/>
      <c r="GT590" s="119"/>
      <c r="HD590" s="119"/>
      <c r="HN590" s="119"/>
      <c r="HX590" s="119"/>
      <c r="IH590" s="119"/>
      <c r="IR590" s="119"/>
      <c r="JB590" s="119"/>
      <c r="JL590" s="119"/>
      <c r="JV590" s="119"/>
    </row>
    <row xmlns:x14ac="http://schemas.microsoft.com/office/spreadsheetml/2009/9/ac" r="591" s="3" customFormat="true" x14ac:dyDescent="0.25">
      <c r="A591" s="393"/>
      <c r="B591" s="119"/>
      <c r="L591" s="119"/>
      <c r="V591" s="119"/>
      <c r="AF591" s="119"/>
      <c r="AP591" s="119"/>
      <c r="AZ591" s="119"/>
      <c r="BJ591" s="119"/>
      <c r="BT591" s="119"/>
      <c r="CD591" s="119"/>
      <c r="CN591" s="119"/>
      <c r="CX591" s="119"/>
      <c r="CY591" s="119"/>
      <c r="DH591" s="386"/>
      <c r="DI591" s="386"/>
      <c r="DJ591" s="390"/>
      <c r="DK591" s="390"/>
      <c r="DL591" s="390"/>
      <c r="DM591" s="390"/>
      <c r="DN591" s="390"/>
      <c r="DO591" s="390"/>
      <c r="DR591" s="119"/>
      <c r="EB591" s="119"/>
      <c r="EL591" s="119"/>
      <c r="EV591" s="119"/>
      <c r="FF591" s="119"/>
      <c r="FP591" s="119"/>
      <c r="FZ591" s="119"/>
      <c r="GJ591" s="119"/>
      <c r="GT591" s="119"/>
      <c r="HD591" s="119"/>
      <c r="HN591" s="119"/>
      <c r="HX591" s="119"/>
      <c r="IH591" s="119"/>
      <c r="IR591" s="119"/>
      <c r="JB591" s="119"/>
      <c r="JL591" s="119"/>
      <c r="JV591" s="119"/>
    </row>
    <row xmlns:x14ac="http://schemas.microsoft.com/office/spreadsheetml/2009/9/ac" r="592" s="3" customFormat="true" x14ac:dyDescent="0.25">
      <c r="A592" s="393"/>
      <c r="B592" s="119"/>
      <c r="L592" s="119"/>
      <c r="V592" s="119"/>
      <c r="AF592" s="119"/>
      <c r="AP592" s="119"/>
      <c r="AZ592" s="119"/>
      <c r="BJ592" s="119"/>
      <c r="BT592" s="119"/>
      <c r="CD592" s="119"/>
      <c r="CN592" s="119"/>
      <c r="CX592" s="119"/>
      <c r="CY592" s="119"/>
      <c r="DH592" s="386"/>
      <c r="DI592" s="386"/>
      <c r="DJ592" s="390"/>
      <c r="DK592" s="390"/>
      <c r="DL592" s="390"/>
      <c r="DM592" s="390"/>
      <c r="DN592" s="390"/>
      <c r="DO592" s="390"/>
      <c r="DR592" s="119"/>
      <c r="EB592" s="119"/>
      <c r="EL592" s="119"/>
      <c r="EV592" s="119"/>
      <c r="FF592" s="119"/>
      <c r="FP592" s="119"/>
      <c r="FZ592" s="119"/>
      <c r="GJ592" s="119"/>
      <c r="GT592" s="119"/>
      <c r="HD592" s="119"/>
      <c r="HN592" s="119"/>
      <c r="HX592" s="119"/>
      <c r="IH592" s="119"/>
      <c r="IR592" s="119"/>
      <c r="JB592" s="119"/>
      <c r="JL592" s="119"/>
      <c r="JV592" s="119"/>
    </row>
    <row xmlns:x14ac="http://schemas.microsoft.com/office/spreadsheetml/2009/9/ac" r="593" s="3" customFormat="true" x14ac:dyDescent="0.25">
      <c r="A593" s="393"/>
      <c r="B593" s="119"/>
      <c r="L593" s="119"/>
      <c r="V593" s="119"/>
      <c r="AF593" s="119"/>
      <c r="AP593" s="119"/>
      <c r="AZ593" s="119"/>
      <c r="BJ593" s="119"/>
      <c r="BT593" s="119"/>
      <c r="CD593" s="119"/>
      <c r="CN593" s="119"/>
      <c r="CX593" s="119"/>
      <c r="CY593" s="119"/>
      <c r="DH593" s="386"/>
      <c r="DI593" s="386"/>
      <c r="DJ593" s="390"/>
      <c r="DK593" s="390"/>
      <c r="DL593" s="390"/>
      <c r="DM593" s="390"/>
      <c r="DN593" s="390"/>
      <c r="DO593" s="390"/>
      <c r="DR593" s="119"/>
      <c r="EB593" s="119"/>
      <c r="EL593" s="119"/>
      <c r="EV593" s="119"/>
      <c r="FF593" s="119"/>
      <c r="FP593" s="119"/>
      <c r="FZ593" s="119"/>
      <c r="GJ593" s="119"/>
      <c r="GT593" s="119"/>
      <c r="HD593" s="119"/>
      <c r="HN593" s="119"/>
      <c r="HX593" s="119"/>
      <c r="IH593" s="119"/>
      <c r="IR593" s="119"/>
      <c r="JB593" s="119"/>
      <c r="JL593" s="119"/>
      <c r="JV593" s="119"/>
    </row>
    <row xmlns:x14ac="http://schemas.microsoft.com/office/spreadsheetml/2009/9/ac" r="594" s="3" customFormat="true" x14ac:dyDescent="0.25">
      <c r="A594" s="393"/>
      <c r="B594" s="119"/>
      <c r="L594" s="119"/>
      <c r="V594" s="119"/>
      <c r="AF594" s="119"/>
      <c r="AP594" s="119"/>
      <c r="AZ594" s="119"/>
      <c r="BJ594" s="119"/>
      <c r="BT594" s="119"/>
      <c r="CD594" s="119"/>
      <c r="CN594" s="119"/>
      <c r="CX594" s="119"/>
      <c r="CY594" s="119"/>
      <c r="DH594" s="386"/>
      <c r="DI594" s="386"/>
      <c r="DJ594" s="390"/>
      <c r="DK594" s="390"/>
      <c r="DL594" s="390"/>
      <c r="DM594" s="390"/>
      <c r="DN594" s="390"/>
      <c r="DO594" s="390"/>
      <c r="DR594" s="119"/>
      <c r="EB594" s="119"/>
      <c r="EL594" s="119"/>
      <c r="EV594" s="119"/>
      <c r="FF594" s="119"/>
      <c r="FP594" s="119"/>
      <c r="FZ594" s="119"/>
      <c r="GJ594" s="119"/>
      <c r="GT594" s="119"/>
      <c r="HD594" s="119"/>
      <c r="HN594" s="119"/>
      <c r="HX594" s="119"/>
      <c r="IH594" s="119"/>
      <c r="IR594" s="119"/>
      <c r="JB594" s="119"/>
      <c r="JL594" s="119"/>
      <c r="JV594" s="119"/>
    </row>
    <row xmlns:x14ac="http://schemas.microsoft.com/office/spreadsheetml/2009/9/ac" r="595" s="3" customFormat="true" x14ac:dyDescent="0.25">
      <c r="A595" s="393"/>
      <c r="B595" s="119"/>
      <c r="L595" s="119"/>
      <c r="V595" s="119"/>
      <c r="AF595" s="119"/>
      <c r="AP595" s="119"/>
      <c r="AZ595" s="119"/>
      <c r="BJ595" s="119"/>
      <c r="BT595" s="119"/>
      <c r="CD595" s="119"/>
      <c r="CN595" s="119"/>
      <c r="CX595" s="119"/>
      <c r="CY595" s="119"/>
      <c r="DH595" s="386"/>
      <c r="DI595" s="386"/>
      <c r="DJ595" s="390"/>
      <c r="DK595" s="390"/>
      <c r="DL595" s="390"/>
      <c r="DM595" s="390"/>
      <c r="DN595" s="390"/>
      <c r="DO595" s="390"/>
      <c r="DR595" s="119"/>
      <c r="EB595" s="119"/>
      <c r="EL595" s="119"/>
      <c r="EV595" s="119"/>
      <c r="FF595" s="119"/>
      <c r="FP595" s="119"/>
      <c r="FZ595" s="119"/>
      <c r="GJ595" s="119"/>
      <c r="GT595" s="119"/>
      <c r="HD595" s="119"/>
      <c r="HN595" s="119"/>
      <c r="HX595" s="119"/>
      <c r="IH595" s="119"/>
      <c r="IR595" s="119"/>
      <c r="JB595" s="119"/>
      <c r="JL595" s="119"/>
      <c r="JV595" s="119"/>
    </row>
    <row xmlns:x14ac="http://schemas.microsoft.com/office/spreadsheetml/2009/9/ac" r="596" s="3" customFormat="true" x14ac:dyDescent="0.25">
      <c r="A596" s="393"/>
      <c r="B596" s="119"/>
      <c r="L596" s="119"/>
      <c r="V596" s="119"/>
      <c r="AF596" s="119"/>
      <c r="AP596" s="119"/>
      <c r="AZ596" s="119"/>
      <c r="BJ596" s="119"/>
      <c r="BT596" s="119"/>
      <c r="CD596" s="119"/>
      <c r="CN596" s="119"/>
      <c r="CX596" s="119"/>
      <c r="CY596" s="119"/>
      <c r="DH596" s="386"/>
      <c r="DI596" s="386"/>
      <c r="DJ596" s="390"/>
      <c r="DK596" s="390"/>
      <c r="DL596" s="390"/>
      <c r="DM596" s="390"/>
      <c r="DN596" s="390"/>
      <c r="DO596" s="390"/>
      <c r="DR596" s="119"/>
      <c r="EB596" s="119"/>
      <c r="EL596" s="119"/>
      <c r="EV596" s="119"/>
      <c r="FF596" s="119"/>
      <c r="FP596" s="119"/>
      <c r="FZ596" s="119"/>
      <c r="GJ596" s="119"/>
      <c r="GT596" s="119"/>
      <c r="HD596" s="119"/>
      <c r="HN596" s="119"/>
      <c r="HX596" s="119"/>
      <c r="IH596" s="119"/>
      <c r="IR596" s="119"/>
      <c r="JB596" s="119"/>
      <c r="JL596" s="119"/>
      <c r="JV596" s="119"/>
    </row>
    <row xmlns:x14ac="http://schemas.microsoft.com/office/spreadsheetml/2009/9/ac" r="597" s="3" customFormat="true" x14ac:dyDescent="0.25">
      <c r="A597" s="393"/>
      <c r="B597" s="119"/>
      <c r="L597" s="119"/>
      <c r="V597" s="119"/>
      <c r="AF597" s="119"/>
      <c r="AP597" s="119"/>
      <c r="AZ597" s="119"/>
      <c r="BJ597" s="119"/>
      <c r="BT597" s="119"/>
      <c r="CD597" s="119"/>
      <c r="CN597" s="119"/>
      <c r="CX597" s="119"/>
      <c r="CY597" s="119"/>
      <c r="DH597" s="386"/>
      <c r="DI597" s="386"/>
      <c r="DJ597" s="390"/>
      <c r="DK597" s="390"/>
      <c r="DL597" s="390"/>
      <c r="DM597" s="390"/>
      <c r="DN597" s="390"/>
      <c r="DO597" s="390"/>
      <c r="DR597" s="119"/>
      <c r="EB597" s="119"/>
      <c r="EL597" s="119"/>
      <c r="EV597" s="119"/>
      <c r="FF597" s="119"/>
      <c r="FP597" s="119"/>
      <c r="FZ597" s="119"/>
      <c r="GJ597" s="119"/>
      <c r="GT597" s="119"/>
      <c r="HD597" s="119"/>
      <c r="HN597" s="119"/>
      <c r="HX597" s="119"/>
      <c r="IH597" s="119"/>
      <c r="IR597" s="119"/>
      <c r="JB597" s="119"/>
      <c r="JL597" s="119"/>
      <c r="JV597" s="119"/>
    </row>
    <row xmlns:x14ac="http://schemas.microsoft.com/office/spreadsheetml/2009/9/ac" r="598" s="3" customFormat="true" x14ac:dyDescent="0.25">
      <c r="A598" s="393"/>
      <c r="B598" s="119"/>
      <c r="L598" s="119"/>
      <c r="V598" s="119"/>
      <c r="AF598" s="119"/>
      <c r="AP598" s="119"/>
      <c r="AZ598" s="119"/>
      <c r="BJ598" s="119"/>
      <c r="BT598" s="119"/>
      <c r="CD598" s="119"/>
      <c r="CN598" s="119"/>
      <c r="CX598" s="119"/>
      <c r="CY598" s="119"/>
      <c r="DH598" s="386"/>
      <c r="DI598" s="386"/>
      <c r="DJ598" s="390"/>
      <c r="DK598" s="390"/>
      <c r="DL598" s="390"/>
      <c r="DM598" s="390"/>
      <c r="DN598" s="390"/>
      <c r="DO598" s="390"/>
      <c r="DR598" s="119"/>
      <c r="EB598" s="119"/>
      <c r="EL598" s="119"/>
      <c r="EV598" s="119"/>
      <c r="FF598" s="119"/>
      <c r="FP598" s="119"/>
      <c r="FZ598" s="119"/>
      <c r="GJ598" s="119"/>
      <c r="GT598" s="119"/>
      <c r="HD598" s="119"/>
      <c r="HN598" s="119"/>
      <c r="HX598" s="119"/>
      <c r="IH598" s="119"/>
      <c r="IR598" s="119"/>
      <c r="JB598" s="119"/>
      <c r="JL598" s="119"/>
      <c r="JV598" s="119"/>
    </row>
    <row xmlns:x14ac="http://schemas.microsoft.com/office/spreadsheetml/2009/9/ac" r="599" s="3" customFormat="true" x14ac:dyDescent="0.25">
      <c r="A599" s="393"/>
      <c r="B599" s="119"/>
      <c r="L599" s="119"/>
      <c r="V599" s="119"/>
      <c r="AF599" s="119"/>
      <c r="AP599" s="119"/>
      <c r="AZ599" s="119"/>
      <c r="BJ599" s="119"/>
      <c r="BT599" s="119"/>
      <c r="CD599" s="119"/>
      <c r="CN599" s="119"/>
      <c r="CX599" s="119"/>
      <c r="CY599" s="119"/>
      <c r="DH599" s="386"/>
      <c r="DI599" s="386"/>
      <c r="DJ599" s="390"/>
      <c r="DK599" s="390"/>
      <c r="DL599" s="390"/>
      <c r="DM599" s="390"/>
      <c r="DN599" s="390"/>
      <c r="DO599" s="390"/>
      <c r="DR599" s="119"/>
      <c r="EB599" s="119"/>
      <c r="EL599" s="119"/>
      <c r="EV599" s="119"/>
      <c r="FF599" s="119"/>
      <c r="FP599" s="119"/>
      <c r="FZ599" s="119"/>
      <c r="GJ599" s="119"/>
      <c r="GT599" s="119"/>
      <c r="HD599" s="119"/>
      <c r="HN599" s="119"/>
      <c r="HX599" s="119"/>
      <c r="IH599" s="119"/>
      <c r="IR599" s="119"/>
      <c r="JB599" s="119"/>
      <c r="JL599" s="119"/>
      <c r="JV599" s="119"/>
    </row>
    <row xmlns:x14ac="http://schemas.microsoft.com/office/spreadsheetml/2009/9/ac" r="600" s="3" customFormat="true" x14ac:dyDescent="0.25">
      <c r="A600" s="393"/>
      <c r="B600" s="119"/>
      <c r="L600" s="119"/>
      <c r="V600" s="119"/>
      <c r="AF600" s="119"/>
      <c r="AP600" s="119"/>
      <c r="AZ600" s="119"/>
      <c r="BJ600" s="119"/>
      <c r="BT600" s="119"/>
      <c r="CD600" s="119"/>
      <c r="CN600" s="119"/>
      <c r="CX600" s="119"/>
      <c r="CY600" s="119"/>
      <c r="DH600" s="386"/>
      <c r="DI600" s="386"/>
      <c r="DJ600" s="390"/>
      <c r="DK600" s="390"/>
      <c r="DL600" s="390"/>
      <c r="DM600" s="390"/>
      <c r="DN600" s="390"/>
      <c r="DO600" s="390"/>
      <c r="DR600" s="119"/>
      <c r="EB600" s="119"/>
      <c r="EL600" s="119"/>
      <c r="EV600" s="119"/>
      <c r="FF600" s="119"/>
      <c r="FP600" s="119"/>
      <c r="FZ600" s="119"/>
      <c r="GJ600" s="119"/>
      <c r="GT600" s="119"/>
      <c r="HD600" s="119"/>
      <c r="HN600" s="119"/>
      <c r="HX600" s="119"/>
      <c r="IH600" s="119"/>
      <c r="IR600" s="119"/>
      <c r="JB600" s="119"/>
      <c r="JL600" s="119"/>
      <c r="JV600" s="119"/>
    </row>
    <row xmlns:x14ac="http://schemas.microsoft.com/office/spreadsheetml/2009/9/ac" r="601" s="3" customFormat="true" x14ac:dyDescent="0.25">
      <c r="A601" s="393"/>
      <c r="B601" s="119"/>
      <c r="L601" s="119"/>
      <c r="V601" s="119"/>
      <c r="AF601" s="119"/>
      <c r="AP601" s="119"/>
      <c r="AZ601" s="119"/>
      <c r="BJ601" s="119"/>
      <c r="BT601" s="119"/>
      <c r="CD601" s="119"/>
      <c r="CN601" s="119"/>
      <c r="CX601" s="119"/>
      <c r="CY601" s="119"/>
      <c r="DH601" s="386"/>
      <c r="DI601" s="386"/>
      <c r="DJ601" s="390"/>
      <c r="DK601" s="390"/>
      <c r="DL601" s="390"/>
      <c r="DM601" s="390"/>
      <c r="DN601" s="390"/>
      <c r="DO601" s="390"/>
      <c r="DR601" s="119"/>
      <c r="EB601" s="119"/>
      <c r="EL601" s="119"/>
      <c r="EV601" s="119"/>
      <c r="FF601" s="119"/>
      <c r="FP601" s="119"/>
      <c r="FZ601" s="119"/>
      <c r="GJ601" s="119"/>
      <c r="GT601" s="119"/>
      <c r="HD601" s="119"/>
      <c r="HN601" s="119"/>
      <c r="HX601" s="119"/>
      <c r="IH601" s="119"/>
      <c r="IR601" s="119"/>
      <c r="JB601" s="119"/>
      <c r="JL601" s="119"/>
      <c r="JV601" s="119"/>
    </row>
    <row xmlns:x14ac="http://schemas.microsoft.com/office/spreadsheetml/2009/9/ac" r="602" s="3" customFormat="true" x14ac:dyDescent="0.25">
      <c r="A602" s="393"/>
      <c r="B602" s="119"/>
      <c r="L602" s="119"/>
      <c r="V602" s="119"/>
      <c r="AF602" s="119"/>
      <c r="AP602" s="119"/>
      <c r="AZ602" s="119"/>
      <c r="BJ602" s="119"/>
      <c r="BT602" s="119"/>
      <c r="CD602" s="119"/>
      <c r="CN602" s="119"/>
      <c r="CX602" s="119"/>
      <c r="CY602" s="119"/>
      <c r="DH602" s="386"/>
      <c r="DI602" s="386"/>
      <c r="DJ602" s="390"/>
      <c r="DK602" s="390"/>
      <c r="DL602" s="390"/>
      <c r="DM602" s="390"/>
      <c r="DN602" s="390"/>
      <c r="DO602" s="390"/>
      <c r="DR602" s="119"/>
      <c r="EB602" s="119"/>
      <c r="EL602" s="119"/>
      <c r="EV602" s="119"/>
      <c r="FF602" s="119"/>
      <c r="FP602" s="119"/>
      <c r="FZ602" s="119"/>
      <c r="GJ602" s="119"/>
      <c r="GT602" s="119"/>
      <c r="HD602" s="119"/>
      <c r="HN602" s="119"/>
      <c r="HX602" s="119"/>
      <c r="IH602" s="119"/>
      <c r="IR602" s="119"/>
      <c r="JB602" s="119"/>
      <c r="JL602" s="119"/>
      <c r="JV602" s="119"/>
    </row>
    <row xmlns:x14ac="http://schemas.microsoft.com/office/spreadsheetml/2009/9/ac" r="603" s="3" customFormat="true" x14ac:dyDescent="0.25">
      <c r="A603" s="393"/>
      <c r="B603" s="119"/>
      <c r="L603" s="119"/>
      <c r="V603" s="119"/>
      <c r="AF603" s="119"/>
      <c r="AP603" s="119"/>
      <c r="AZ603" s="119"/>
      <c r="BJ603" s="119"/>
      <c r="BT603" s="119"/>
      <c r="CD603" s="119"/>
      <c r="CN603" s="119"/>
      <c r="CX603" s="119"/>
      <c r="CY603" s="119"/>
      <c r="DH603" s="386"/>
      <c r="DI603" s="386"/>
      <c r="DJ603" s="390"/>
      <c r="DK603" s="390"/>
      <c r="DL603" s="390"/>
      <c r="DM603" s="390"/>
      <c r="DN603" s="390"/>
      <c r="DO603" s="390"/>
      <c r="DR603" s="119"/>
      <c r="EB603" s="119"/>
      <c r="EL603" s="119"/>
      <c r="EV603" s="119"/>
      <c r="FF603" s="119"/>
      <c r="FP603" s="119"/>
      <c r="FZ603" s="119"/>
      <c r="GJ603" s="119"/>
      <c r="GT603" s="119"/>
      <c r="HD603" s="119"/>
      <c r="HN603" s="119"/>
      <c r="HX603" s="119"/>
      <c r="IH603" s="119"/>
      <c r="IR603" s="119"/>
      <c r="JB603" s="119"/>
      <c r="JL603" s="119"/>
      <c r="JV603" s="119"/>
    </row>
    <row xmlns:x14ac="http://schemas.microsoft.com/office/spreadsheetml/2009/9/ac" r="604" s="3" customFormat="true" x14ac:dyDescent="0.25">
      <c r="A604" s="393"/>
      <c r="B604" s="119"/>
      <c r="L604" s="119"/>
      <c r="V604" s="119"/>
      <c r="AF604" s="119"/>
      <c r="AP604" s="119"/>
      <c r="AZ604" s="119"/>
      <c r="BJ604" s="119"/>
      <c r="BT604" s="119"/>
      <c r="CD604" s="119"/>
      <c r="CN604" s="119"/>
      <c r="CX604" s="119"/>
      <c r="CY604" s="119"/>
      <c r="DH604" s="386"/>
      <c r="DI604" s="386"/>
      <c r="DJ604" s="390"/>
      <c r="DK604" s="390"/>
      <c r="DL604" s="390"/>
      <c r="DM604" s="390"/>
      <c r="DN604" s="390"/>
      <c r="DO604" s="390"/>
      <c r="DR604" s="119"/>
      <c r="EB604" s="119"/>
      <c r="EL604" s="119"/>
      <c r="EV604" s="119"/>
      <c r="FF604" s="119"/>
      <c r="FP604" s="119"/>
      <c r="FZ604" s="119"/>
      <c r="GJ604" s="119"/>
      <c r="GT604" s="119"/>
      <c r="HD604" s="119"/>
      <c r="HN604" s="119"/>
      <c r="HX604" s="119"/>
      <c r="IH604" s="119"/>
      <c r="IR604" s="119"/>
      <c r="JB604" s="119"/>
      <c r="JL604" s="119"/>
      <c r="JV604" s="119"/>
    </row>
    <row xmlns:x14ac="http://schemas.microsoft.com/office/spreadsheetml/2009/9/ac" r="605" s="3" customFormat="true" x14ac:dyDescent="0.25">
      <c r="A605" s="393"/>
      <c r="B605" s="119"/>
      <c r="L605" s="119"/>
      <c r="V605" s="119"/>
      <c r="AF605" s="119"/>
      <c r="AP605" s="119"/>
      <c r="AZ605" s="119"/>
      <c r="BJ605" s="119"/>
      <c r="BT605" s="119"/>
      <c r="CD605" s="119"/>
      <c r="CN605" s="119"/>
      <c r="CX605" s="119"/>
      <c r="CY605" s="119"/>
      <c r="DH605" s="386"/>
      <c r="DI605" s="386"/>
      <c r="DJ605" s="390"/>
      <c r="DK605" s="390"/>
      <c r="DL605" s="390"/>
      <c r="DM605" s="390"/>
      <c r="DN605" s="390"/>
      <c r="DO605" s="390"/>
      <c r="DR605" s="119"/>
      <c r="EB605" s="119"/>
      <c r="EL605" s="119"/>
      <c r="EV605" s="119"/>
      <c r="FF605" s="119"/>
      <c r="FP605" s="119"/>
      <c r="FZ605" s="119"/>
      <c r="GJ605" s="119"/>
      <c r="GT605" s="119"/>
      <c r="HD605" s="119"/>
      <c r="HN605" s="119"/>
      <c r="HX605" s="119"/>
      <c r="IH605" s="119"/>
      <c r="IR605" s="119"/>
      <c r="JB605" s="119"/>
      <c r="JL605" s="119"/>
      <c r="JV605" s="119"/>
    </row>
    <row xmlns:x14ac="http://schemas.microsoft.com/office/spreadsheetml/2009/9/ac" r="606" s="3" customFormat="true" x14ac:dyDescent="0.25">
      <c r="A606" s="393"/>
      <c r="B606" s="119"/>
      <c r="L606" s="119"/>
      <c r="V606" s="119"/>
      <c r="AF606" s="119"/>
      <c r="AP606" s="119"/>
      <c r="AZ606" s="119"/>
      <c r="BJ606" s="119"/>
      <c r="BT606" s="119"/>
      <c r="CD606" s="119"/>
      <c r="CN606" s="119"/>
      <c r="CX606" s="119"/>
      <c r="CY606" s="119"/>
      <c r="DH606" s="386"/>
      <c r="DI606" s="386"/>
      <c r="DJ606" s="390"/>
      <c r="DK606" s="390"/>
      <c r="DL606" s="390"/>
      <c r="DM606" s="390"/>
      <c r="DN606" s="390"/>
      <c r="DO606" s="390"/>
      <c r="DR606" s="119"/>
      <c r="EB606" s="119"/>
      <c r="EL606" s="119"/>
      <c r="EV606" s="119"/>
      <c r="FF606" s="119"/>
      <c r="FP606" s="119"/>
      <c r="FZ606" s="119"/>
      <c r="GJ606" s="119"/>
      <c r="GT606" s="119"/>
      <c r="HD606" s="119"/>
      <c r="HN606" s="119"/>
      <c r="HX606" s="119"/>
      <c r="IH606" s="119"/>
      <c r="IR606" s="119"/>
      <c r="JB606" s="119"/>
      <c r="JL606" s="119"/>
      <c r="JV606" s="119"/>
    </row>
    <row xmlns:x14ac="http://schemas.microsoft.com/office/spreadsheetml/2009/9/ac" r="607" s="3" customFormat="true" x14ac:dyDescent="0.25">
      <c r="A607" s="393"/>
      <c r="B607" s="119"/>
      <c r="L607" s="119"/>
      <c r="V607" s="119"/>
      <c r="AF607" s="119"/>
      <c r="AP607" s="119"/>
      <c r="AZ607" s="119"/>
      <c r="BJ607" s="119"/>
      <c r="BT607" s="119"/>
      <c r="CD607" s="119"/>
      <c r="CN607" s="119"/>
      <c r="CX607" s="119"/>
      <c r="CY607" s="119"/>
      <c r="DH607" s="386"/>
      <c r="DI607" s="386"/>
      <c r="DJ607" s="390"/>
      <c r="DK607" s="390"/>
      <c r="DL607" s="390"/>
      <c r="DM607" s="390"/>
      <c r="DN607" s="390"/>
      <c r="DO607" s="390"/>
      <c r="DR607" s="119"/>
      <c r="EB607" s="119"/>
      <c r="EL607" s="119"/>
      <c r="EV607" s="119"/>
      <c r="FF607" s="119"/>
      <c r="FP607" s="119"/>
      <c r="FZ607" s="119"/>
      <c r="GJ607" s="119"/>
      <c r="GT607" s="119"/>
      <c r="HD607" s="119"/>
      <c r="HN607" s="119"/>
      <c r="HX607" s="119"/>
      <c r="IH607" s="119"/>
      <c r="IR607" s="119"/>
      <c r="JB607" s="119"/>
      <c r="JL607" s="119"/>
      <c r="JV607" s="119"/>
    </row>
    <row xmlns:x14ac="http://schemas.microsoft.com/office/spreadsheetml/2009/9/ac" r="608" s="3" customFormat="true" x14ac:dyDescent="0.25">
      <c r="A608" s="393"/>
      <c r="B608" s="119"/>
      <c r="L608" s="119"/>
      <c r="V608" s="119"/>
      <c r="AF608" s="119"/>
      <c r="AP608" s="119"/>
      <c r="AZ608" s="119"/>
      <c r="BJ608" s="119"/>
      <c r="BT608" s="119"/>
      <c r="CD608" s="119"/>
      <c r="CN608" s="119"/>
      <c r="CX608" s="119"/>
      <c r="CY608" s="119"/>
      <c r="DH608" s="386"/>
      <c r="DI608" s="386"/>
      <c r="DJ608" s="390"/>
      <c r="DK608" s="390"/>
      <c r="DL608" s="390"/>
      <c r="DM608" s="390"/>
      <c r="DN608" s="390"/>
      <c r="DO608" s="390"/>
      <c r="DR608" s="119"/>
      <c r="EB608" s="119"/>
      <c r="EL608" s="119"/>
      <c r="EV608" s="119"/>
      <c r="FF608" s="119"/>
      <c r="FP608" s="119"/>
      <c r="FZ608" s="119"/>
      <c r="GJ608" s="119"/>
      <c r="GT608" s="119"/>
      <c r="HD608" s="119"/>
      <c r="HN608" s="119"/>
      <c r="HX608" s="119"/>
      <c r="IH608" s="119"/>
      <c r="IR608" s="119"/>
      <c r="JB608" s="119"/>
      <c r="JL608" s="119"/>
      <c r="JV608" s="119"/>
    </row>
    <row xmlns:x14ac="http://schemas.microsoft.com/office/spreadsheetml/2009/9/ac" r="609" s="3" customFormat="true" x14ac:dyDescent="0.25">
      <c r="A609" s="393"/>
      <c r="B609" s="119"/>
      <c r="L609" s="119"/>
      <c r="V609" s="119"/>
      <c r="AF609" s="119"/>
      <c r="AP609" s="119"/>
      <c r="AZ609" s="119"/>
      <c r="BJ609" s="119"/>
      <c r="BT609" s="119"/>
      <c r="CD609" s="119"/>
      <c r="CN609" s="119"/>
      <c r="CX609" s="119"/>
      <c r="CY609" s="119"/>
      <c r="DH609" s="386"/>
      <c r="DI609" s="386"/>
      <c r="DJ609" s="390"/>
      <c r="DK609" s="390"/>
      <c r="DL609" s="390"/>
      <c r="DM609" s="390"/>
      <c r="DN609" s="390"/>
      <c r="DO609" s="390"/>
      <c r="DR609" s="119"/>
      <c r="EB609" s="119"/>
      <c r="EL609" s="119"/>
      <c r="EV609" s="119"/>
      <c r="FF609" s="119"/>
      <c r="FP609" s="119"/>
      <c r="FZ609" s="119"/>
      <c r="GJ609" s="119"/>
      <c r="GT609" s="119"/>
      <c r="HD609" s="119"/>
      <c r="HN609" s="119"/>
      <c r="HX609" s="119"/>
      <c r="IH609" s="119"/>
      <c r="IR609" s="119"/>
      <c r="JB609" s="119"/>
      <c r="JL609" s="119"/>
      <c r="JV609" s="119"/>
    </row>
    <row xmlns:x14ac="http://schemas.microsoft.com/office/spreadsheetml/2009/9/ac" r="610" s="3" customFormat="true" x14ac:dyDescent="0.25">
      <c r="A610" s="393"/>
      <c r="B610" s="119"/>
      <c r="L610" s="119"/>
      <c r="V610" s="119"/>
      <c r="AF610" s="119"/>
      <c r="AP610" s="119"/>
      <c r="AZ610" s="119"/>
      <c r="BJ610" s="119"/>
      <c r="BT610" s="119"/>
      <c r="CD610" s="119"/>
      <c r="CN610" s="119"/>
      <c r="CX610" s="119"/>
      <c r="CY610" s="119"/>
      <c r="DH610" s="386"/>
      <c r="DI610" s="386"/>
      <c r="DJ610" s="390"/>
      <c r="DK610" s="390"/>
      <c r="DL610" s="390"/>
      <c r="DM610" s="390"/>
      <c r="DN610" s="390"/>
      <c r="DO610" s="390"/>
      <c r="DR610" s="119"/>
      <c r="EB610" s="119"/>
      <c r="EL610" s="119"/>
      <c r="EV610" s="119"/>
      <c r="FF610" s="119"/>
      <c r="FP610" s="119"/>
      <c r="FZ610" s="119"/>
      <c r="GJ610" s="119"/>
      <c r="GT610" s="119"/>
      <c r="HD610" s="119"/>
      <c r="HN610" s="119"/>
      <c r="HX610" s="119"/>
      <c r="IH610" s="119"/>
      <c r="IR610" s="119"/>
      <c r="JB610" s="119"/>
      <c r="JL610" s="119"/>
      <c r="JV610" s="119"/>
    </row>
    <row xmlns:x14ac="http://schemas.microsoft.com/office/spreadsheetml/2009/9/ac" r="611" s="3" customFormat="true" x14ac:dyDescent="0.25">
      <c r="A611" s="393"/>
      <c r="B611" s="119"/>
      <c r="L611" s="119"/>
      <c r="V611" s="119"/>
      <c r="AF611" s="119"/>
      <c r="AP611" s="119"/>
      <c r="AZ611" s="119"/>
      <c r="BJ611" s="119"/>
      <c r="BT611" s="119"/>
      <c r="CD611" s="119"/>
      <c r="CN611" s="119"/>
      <c r="CX611" s="119"/>
      <c r="CY611" s="119"/>
      <c r="DH611" s="386"/>
      <c r="DI611" s="386"/>
      <c r="DJ611" s="390"/>
      <c r="DK611" s="390"/>
      <c r="DL611" s="390"/>
      <c r="DM611" s="390"/>
      <c r="DN611" s="390"/>
      <c r="DO611" s="390"/>
      <c r="DR611" s="119"/>
      <c r="EB611" s="119"/>
      <c r="EL611" s="119"/>
      <c r="EV611" s="119"/>
      <c r="FF611" s="119"/>
      <c r="FP611" s="119"/>
      <c r="FZ611" s="119"/>
      <c r="GJ611" s="119"/>
      <c r="GT611" s="119"/>
      <c r="HD611" s="119"/>
      <c r="HN611" s="119"/>
      <c r="HX611" s="119"/>
      <c r="IH611" s="119"/>
      <c r="IR611" s="119"/>
      <c r="JB611" s="119"/>
      <c r="JL611" s="119"/>
      <c r="JV611" s="119"/>
    </row>
    <row xmlns:x14ac="http://schemas.microsoft.com/office/spreadsheetml/2009/9/ac" r="612" s="3" customFormat="true" x14ac:dyDescent="0.25">
      <c r="A612" s="393"/>
      <c r="B612" s="119"/>
      <c r="L612" s="119"/>
      <c r="V612" s="119"/>
      <c r="AF612" s="119"/>
      <c r="AP612" s="119"/>
      <c r="AZ612" s="119"/>
      <c r="BJ612" s="119"/>
      <c r="BT612" s="119"/>
      <c r="CD612" s="119"/>
      <c r="CN612" s="119"/>
      <c r="CX612" s="119"/>
      <c r="CY612" s="119"/>
      <c r="DH612" s="386"/>
      <c r="DI612" s="386"/>
      <c r="DJ612" s="390"/>
      <c r="DK612" s="390"/>
      <c r="DL612" s="390"/>
      <c r="DM612" s="390"/>
      <c r="DN612" s="390"/>
      <c r="DO612" s="390"/>
      <c r="DR612" s="119"/>
      <c r="EB612" s="119"/>
      <c r="EL612" s="119"/>
      <c r="EV612" s="119"/>
      <c r="FF612" s="119"/>
      <c r="FP612" s="119"/>
      <c r="FZ612" s="119"/>
      <c r="GJ612" s="119"/>
      <c r="GT612" s="119"/>
      <c r="HD612" s="119"/>
      <c r="HN612" s="119"/>
      <c r="HX612" s="119"/>
      <c r="IH612" s="119"/>
      <c r="IR612" s="119"/>
      <c r="JB612" s="119"/>
      <c r="JL612" s="119"/>
      <c r="JV612" s="119"/>
    </row>
    <row xmlns:x14ac="http://schemas.microsoft.com/office/spreadsheetml/2009/9/ac" r="613" s="3" customFormat="true" x14ac:dyDescent="0.25">
      <c r="A613" s="393"/>
      <c r="B613" s="119"/>
      <c r="L613" s="119"/>
      <c r="V613" s="119"/>
      <c r="AF613" s="119"/>
      <c r="AP613" s="119"/>
      <c r="AZ613" s="119"/>
      <c r="BJ613" s="119"/>
      <c r="BT613" s="119"/>
      <c r="CD613" s="119"/>
      <c r="CN613" s="119"/>
      <c r="CX613" s="119"/>
      <c r="CY613" s="119"/>
      <c r="DH613" s="386"/>
      <c r="DI613" s="386"/>
      <c r="DJ613" s="390"/>
      <c r="DK613" s="390"/>
      <c r="DL613" s="390"/>
      <c r="DM613" s="390"/>
      <c r="DN613" s="390"/>
      <c r="DO613" s="390"/>
      <c r="DR613" s="119"/>
      <c r="EB613" s="119"/>
      <c r="EL613" s="119"/>
      <c r="EV613" s="119"/>
      <c r="FF613" s="119"/>
      <c r="FP613" s="119"/>
      <c r="FZ613" s="119"/>
      <c r="GJ613" s="119"/>
      <c r="GT613" s="119"/>
      <c r="HD613" s="119"/>
      <c r="HN613" s="119"/>
      <c r="HX613" s="119"/>
      <c r="IH613" s="119"/>
      <c r="IR613" s="119"/>
      <c r="JB613" s="119"/>
      <c r="JL613" s="119"/>
      <c r="JV613" s="119"/>
    </row>
    <row xmlns:x14ac="http://schemas.microsoft.com/office/spreadsheetml/2009/9/ac" r="614" s="3" customFormat="true" x14ac:dyDescent="0.25">
      <c r="A614" s="393"/>
      <c r="B614" s="119"/>
      <c r="L614" s="119"/>
      <c r="V614" s="119"/>
      <c r="AF614" s="119"/>
      <c r="AP614" s="119"/>
      <c r="AZ614" s="119"/>
      <c r="BJ614" s="119"/>
      <c r="BT614" s="119"/>
      <c r="CD614" s="119"/>
      <c r="CN614" s="119"/>
      <c r="CX614" s="119"/>
      <c r="CY614" s="119"/>
      <c r="DH614" s="386"/>
      <c r="DI614" s="386"/>
      <c r="DJ614" s="390"/>
      <c r="DK614" s="390"/>
      <c r="DL614" s="390"/>
      <c r="DM614" s="390"/>
      <c r="DN614" s="390"/>
      <c r="DO614" s="390"/>
      <c r="DR614" s="119"/>
      <c r="EB614" s="119"/>
      <c r="EL614" s="119"/>
      <c r="EV614" s="119"/>
      <c r="FF614" s="119"/>
      <c r="FP614" s="119"/>
      <c r="FZ614" s="119"/>
      <c r="GJ614" s="119"/>
      <c r="GT614" s="119"/>
      <c r="HD614" s="119"/>
      <c r="HN614" s="119"/>
      <c r="HX614" s="119"/>
      <c r="IH614" s="119"/>
      <c r="IR614" s="119"/>
      <c r="JB614" s="119"/>
      <c r="JL614" s="119"/>
      <c r="JV614" s="119"/>
    </row>
    <row xmlns:x14ac="http://schemas.microsoft.com/office/spreadsheetml/2009/9/ac" r="615" s="3" customFormat="true" x14ac:dyDescent="0.25">
      <c r="A615" s="393"/>
      <c r="B615" s="119"/>
      <c r="L615" s="119"/>
      <c r="V615" s="119"/>
      <c r="AF615" s="119"/>
      <c r="AP615" s="119"/>
      <c r="AZ615" s="119"/>
      <c r="BJ615" s="119"/>
      <c r="BT615" s="119"/>
      <c r="CD615" s="119"/>
      <c r="CN615" s="119"/>
      <c r="CX615" s="119"/>
      <c r="CY615" s="119"/>
      <c r="DH615" s="386"/>
      <c r="DI615" s="386"/>
      <c r="DJ615" s="390"/>
      <c r="DK615" s="390"/>
      <c r="DL615" s="390"/>
      <c r="DM615" s="390"/>
      <c r="DN615" s="390"/>
      <c r="DO615" s="390"/>
      <c r="DR615" s="119"/>
      <c r="EB615" s="119"/>
      <c r="EL615" s="119"/>
      <c r="EV615" s="119"/>
      <c r="FF615" s="119"/>
      <c r="FP615" s="119"/>
      <c r="FZ615" s="119"/>
      <c r="GJ615" s="119"/>
      <c r="GT615" s="119"/>
      <c r="HD615" s="119"/>
      <c r="HN615" s="119"/>
      <c r="HX615" s="119"/>
      <c r="IH615" s="119"/>
      <c r="IR615" s="119"/>
      <c r="JB615" s="119"/>
      <c r="JL615" s="119"/>
      <c r="JV615" s="119"/>
    </row>
    <row xmlns:x14ac="http://schemas.microsoft.com/office/spreadsheetml/2009/9/ac" r="616" s="3" customFormat="true" x14ac:dyDescent="0.25">
      <c r="A616" s="393"/>
      <c r="B616" s="119"/>
      <c r="L616" s="119"/>
      <c r="V616" s="119"/>
      <c r="AF616" s="119"/>
      <c r="AP616" s="119"/>
      <c r="AZ616" s="119"/>
      <c r="BJ616" s="119"/>
      <c r="BT616" s="119"/>
      <c r="CD616" s="119"/>
      <c r="CN616" s="119"/>
      <c r="CX616" s="119"/>
      <c r="CY616" s="119"/>
      <c r="DH616" s="386"/>
      <c r="DI616" s="386"/>
      <c r="DJ616" s="390"/>
      <c r="DK616" s="390"/>
      <c r="DL616" s="390"/>
      <c r="DM616" s="390"/>
      <c r="DN616" s="390"/>
      <c r="DO616" s="390"/>
      <c r="DR616" s="119"/>
      <c r="EB616" s="119"/>
      <c r="EL616" s="119"/>
      <c r="EV616" s="119"/>
      <c r="FF616" s="119"/>
      <c r="FP616" s="119"/>
      <c r="FZ616" s="119"/>
      <c r="GJ616" s="119"/>
      <c r="GT616" s="119"/>
      <c r="HD616" s="119"/>
      <c r="HN616" s="119"/>
      <c r="HX616" s="119"/>
      <c r="IH616" s="119"/>
      <c r="IR616" s="119"/>
      <c r="JB616" s="119"/>
      <c r="JL616" s="119"/>
      <c r="JV616" s="119"/>
    </row>
    <row xmlns:x14ac="http://schemas.microsoft.com/office/spreadsheetml/2009/9/ac" r="617" s="3" customFormat="true" x14ac:dyDescent="0.25">
      <c r="A617" s="393"/>
      <c r="B617" s="119"/>
      <c r="L617" s="119"/>
      <c r="V617" s="119"/>
      <c r="AF617" s="119"/>
      <c r="AP617" s="119"/>
      <c r="AZ617" s="119"/>
      <c r="BJ617" s="119"/>
      <c r="BT617" s="119"/>
      <c r="CD617" s="119"/>
      <c r="CN617" s="119"/>
      <c r="CX617" s="119"/>
      <c r="CY617" s="119"/>
      <c r="DH617" s="386"/>
      <c r="DI617" s="386"/>
      <c r="DJ617" s="390"/>
      <c r="DK617" s="390"/>
      <c r="DL617" s="390"/>
      <c r="DM617" s="390"/>
      <c r="DN617" s="390"/>
      <c r="DO617" s="390"/>
      <c r="DR617" s="119"/>
      <c r="EB617" s="119"/>
      <c r="EL617" s="119"/>
      <c r="EV617" s="119"/>
      <c r="FF617" s="119"/>
      <c r="FP617" s="119"/>
      <c r="FZ617" s="119"/>
      <c r="GJ617" s="119"/>
      <c r="GT617" s="119"/>
      <c r="HD617" s="119"/>
      <c r="HN617" s="119"/>
      <c r="HX617" s="119"/>
      <c r="IH617" s="119"/>
      <c r="IR617" s="119"/>
      <c r="JB617" s="119"/>
      <c r="JL617" s="119"/>
      <c r="JV617" s="119"/>
    </row>
    <row xmlns:x14ac="http://schemas.microsoft.com/office/spreadsheetml/2009/9/ac" r="618" s="3" customFormat="true" x14ac:dyDescent="0.25">
      <c r="A618" s="393"/>
      <c r="B618" s="119"/>
      <c r="L618" s="119"/>
      <c r="V618" s="119"/>
      <c r="AF618" s="119"/>
      <c r="AP618" s="119"/>
      <c r="AZ618" s="119"/>
      <c r="BJ618" s="119"/>
      <c r="BT618" s="119"/>
      <c r="CD618" s="119"/>
      <c r="CN618" s="119"/>
      <c r="CX618" s="119"/>
      <c r="CY618" s="119"/>
      <c r="DH618" s="386"/>
      <c r="DI618" s="386"/>
      <c r="DJ618" s="390"/>
      <c r="DK618" s="390"/>
      <c r="DL618" s="390"/>
      <c r="DM618" s="390"/>
      <c r="DN618" s="390"/>
      <c r="DO618" s="390"/>
      <c r="DR618" s="119"/>
      <c r="EB618" s="119"/>
      <c r="EL618" s="119"/>
      <c r="EV618" s="119"/>
      <c r="FF618" s="119"/>
      <c r="FP618" s="119"/>
      <c r="FZ618" s="119"/>
      <c r="GJ618" s="119"/>
      <c r="GT618" s="119"/>
      <c r="HD618" s="119"/>
      <c r="HN618" s="119"/>
      <c r="HX618" s="119"/>
      <c r="IH618" s="119"/>
      <c r="IR618" s="119"/>
      <c r="JB618" s="119"/>
      <c r="JL618" s="119"/>
      <c r="JV618" s="119"/>
    </row>
    <row xmlns:x14ac="http://schemas.microsoft.com/office/spreadsheetml/2009/9/ac" r="619" s="3" customFormat="true" x14ac:dyDescent="0.25">
      <c r="A619" s="393"/>
      <c r="B619" s="119"/>
      <c r="L619" s="119"/>
      <c r="V619" s="119"/>
      <c r="AF619" s="119"/>
      <c r="AP619" s="119"/>
      <c r="AZ619" s="119"/>
      <c r="BJ619" s="119"/>
      <c r="BT619" s="119"/>
      <c r="CD619" s="119"/>
      <c r="CN619" s="119"/>
      <c r="CX619" s="119"/>
      <c r="CY619" s="119"/>
      <c r="DH619" s="386"/>
      <c r="DI619" s="386"/>
      <c r="DJ619" s="390"/>
      <c r="DK619" s="390"/>
      <c r="DL619" s="390"/>
      <c r="DM619" s="390"/>
      <c r="DN619" s="390"/>
      <c r="DO619" s="390"/>
      <c r="DR619" s="119"/>
      <c r="EB619" s="119"/>
      <c r="EL619" s="119"/>
      <c r="EV619" s="119"/>
      <c r="FF619" s="119"/>
      <c r="FP619" s="119"/>
      <c r="FZ619" s="119"/>
      <c r="GJ619" s="119"/>
      <c r="GT619" s="119"/>
      <c r="HD619" s="119"/>
      <c r="HN619" s="119"/>
      <c r="HX619" s="119"/>
      <c r="IH619" s="119"/>
      <c r="IR619" s="119"/>
      <c r="JB619" s="119"/>
      <c r="JL619" s="119"/>
      <c r="JV619" s="119"/>
    </row>
    <row xmlns:x14ac="http://schemas.microsoft.com/office/spreadsheetml/2009/9/ac" r="620" s="3" customFormat="true" x14ac:dyDescent="0.25">
      <c r="A620" s="393"/>
      <c r="B620" s="119"/>
      <c r="L620" s="119"/>
      <c r="V620" s="119"/>
      <c r="AF620" s="119"/>
      <c r="AP620" s="119"/>
      <c r="AZ620" s="119"/>
      <c r="BJ620" s="119"/>
      <c r="BT620" s="119"/>
      <c r="CD620" s="119"/>
      <c r="CN620" s="119"/>
      <c r="CX620" s="119"/>
      <c r="CY620" s="119"/>
      <c r="DH620" s="386"/>
      <c r="DI620" s="386"/>
      <c r="DJ620" s="390"/>
      <c r="DK620" s="390"/>
      <c r="DL620" s="390"/>
      <c r="DM620" s="390"/>
      <c r="DN620" s="390"/>
      <c r="DO620" s="390"/>
      <c r="DR620" s="119"/>
      <c r="EB620" s="119"/>
      <c r="EL620" s="119"/>
      <c r="EV620" s="119"/>
      <c r="FF620" s="119"/>
      <c r="FP620" s="119"/>
      <c r="FZ620" s="119"/>
      <c r="GJ620" s="119"/>
      <c r="GT620" s="119"/>
      <c r="HD620" s="119"/>
      <c r="HN620" s="119"/>
      <c r="HX620" s="119"/>
      <c r="IH620" s="119"/>
      <c r="IR620" s="119"/>
      <c r="JB620" s="119"/>
      <c r="JL620" s="119"/>
      <c r="JV620" s="119"/>
    </row>
    <row xmlns:x14ac="http://schemas.microsoft.com/office/spreadsheetml/2009/9/ac" r="621" s="3" customFormat="true" x14ac:dyDescent="0.25">
      <c r="A621" s="393"/>
      <c r="B621" s="119"/>
      <c r="L621" s="119"/>
      <c r="V621" s="119"/>
      <c r="AF621" s="119"/>
      <c r="AP621" s="119"/>
      <c r="AZ621" s="119"/>
      <c r="BJ621" s="119"/>
      <c r="BT621" s="119"/>
      <c r="CD621" s="119"/>
      <c r="CN621" s="119"/>
      <c r="CX621" s="119"/>
      <c r="CY621" s="119"/>
      <c r="DH621" s="386"/>
      <c r="DI621" s="386"/>
      <c r="DJ621" s="390"/>
      <c r="DK621" s="390"/>
      <c r="DL621" s="390"/>
      <c r="DM621" s="390"/>
      <c r="DN621" s="390"/>
      <c r="DO621" s="390"/>
      <c r="DR621" s="119"/>
      <c r="EB621" s="119"/>
      <c r="EL621" s="119"/>
      <c r="EV621" s="119"/>
      <c r="FF621" s="119"/>
      <c r="FP621" s="119"/>
      <c r="FZ621" s="119"/>
      <c r="GJ621" s="119"/>
      <c r="GT621" s="119"/>
      <c r="HD621" s="119"/>
      <c r="HN621" s="119"/>
      <c r="HX621" s="119"/>
      <c r="IH621" s="119"/>
      <c r="IR621" s="119"/>
      <c r="JB621" s="119"/>
      <c r="JL621" s="119"/>
      <c r="JV621" s="119"/>
    </row>
    <row xmlns:x14ac="http://schemas.microsoft.com/office/spreadsheetml/2009/9/ac" r="622" s="3" customFormat="true" x14ac:dyDescent="0.25">
      <c r="A622" s="393"/>
      <c r="B622" s="119"/>
      <c r="L622" s="119"/>
      <c r="V622" s="119"/>
      <c r="AF622" s="119"/>
      <c r="AP622" s="119"/>
      <c r="AZ622" s="119"/>
      <c r="BJ622" s="119"/>
      <c r="BT622" s="119"/>
      <c r="CD622" s="119"/>
      <c r="CN622" s="119"/>
      <c r="CX622" s="119"/>
      <c r="CY622" s="119"/>
      <c r="DH622" s="386"/>
      <c r="DI622" s="386"/>
      <c r="DJ622" s="390"/>
      <c r="DK622" s="390"/>
      <c r="DL622" s="390"/>
      <c r="DM622" s="390"/>
      <c r="DN622" s="390"/>
      <c r="DO622" s="390"/>
      <c r="DR622" s="119"/>
      <c r="EB622" s="119"/>
      <c r="EL622" s="119"/>
      <c r="EV622" s="119"/>
      <c r="FF622" s="119"/>
      <c r="FP622" s="119"/>
      <c r="FZ622" s="119"/>
      <c r="GJ622" s="119"/>
      <c r="GT622" s="119"/>
      <c r="HD622" s="119"/>
      <c r="HN622" s="119"/>
      <c r="HX622" s="119"/>
      <c r="IH622" s="119"/>
      <c r="IR622" s="119"/>
      <c r="JB622" s="119"/>
      <c r="JL622" s="119"/>
      <c r="JV622" s="119"/>
    </row>
    <row xmlns:x14ac="http://schemas.microsoft.com/office/spreadsheetml/2009/9/ac" r="623" s="3" customFormat="true" x14ac:dyDescent="0.25">
      <c r="A623" s="393"/>
      <c r="B623" s="119"/>
      <c r="L623" s="119"/>
      <c r="V623" s="119"/>
      <c r="AF623" s="119"/>
      <c r="AP623" s="119"/>
      <c r="AZ623" s="119"/>
      <c r="BJ623" s="119"/>
      <c r="BT623" s="119"/>
      <c r="CD623" s="119"/>
      <c r="CN623" s="119"/>
      <c r="CX623" s="119"/>
      <c r="CY623" s="119"/>
      <c r="DH623" s="386"/>
      <c r="DI623" s="386"/>
      <c r="DJ623" s="390"/>
      <c r="DK623" s="390"/>
      <c r="DL623" s="390"/>
      <c r="DM623" s="390"/>
      <c r="DN623" s="390"/>
      <c r="DO623" s="390"/>
      <c r="DR623" s="119"/>
      <c r="EB623" s="119"/>
      <c r="EL623" s="119"/>
      <c r="EV623" s="119"/>
      <c r="FF623" s="119"/>
      <c r="FP623" s="119"/>
      <c r="FZ623" s="119"/>
      <c r="GJ623" s="119"/>
      <c r="GT623" s="119"/>
      <c r="HD623" s="119"/>
      <c r="HN623" s="119"/>
      <c r="HX623" s="119"/>
      <c r="IH623" s="119"/>
      <c r="IR623" s="119"/>
      <c r="JB623" s="119"/>
      <c r="JL623" s="119"/>
      <c r="JV623" s="119"/>
    </row>
    <row xmlns:x14ac="http://schemas.microsoft.com/office/spreadsheetml/2009/9/ac" r="624" s="3" customFormat="true" x14ac:dyDescent="0.25">
      <c r="A624" s="393"/>
      <c r="B624" s="119"/>
      <c r="L624" s="119"/>
      <c r="V624" s="119"/>
      <c r="AF624" s="119"/>
      <c r="AP624" s="119"/>
      <c r="AZ624" s="119"/>
      <c r="BJ624" s="119"/>
      <c r="BT624" s="119"/>
      <c r="CD624" s="119"/>
      <c r="CN624" s="119"/>
      <c r="CX624" s="119"/>
      <c r="CY624" s="119"/>
      <c r="DH624" s="386"/>
      <c r="DI624" s="386"/>
      <c r="DJ624" s="390"/>
      <c r="DK624" s="390"/>
      <c r="DL624" s="390"/>
      <c r="DM624" s="390"/>
      <c r="DN624" s="390"/>
      <c r="DO624" s="390"/>
      <c r="DR624" s="119"/>
      <c r="EB624" s="119"/>
      <c r="EL624" s="119"/>
      <c r="EV624" s="119"/>
      <c r="FF624" s="119"/>
      <c r="FP624" s="119"/>
      <c r="FZ624" s="119"/>
      <c r="GJ624" s="119"/>
      <c r="GT624" s="119"/>
      <c r="HD624" s="119"/>
      <c r="HN624" s="119"/>
      <c r="HX624" s="119"/>
      <c r="IH624" s="119"/>
      <c r="IR624" s="119"/>
      <c r="JB624" s="119"/>
      <c r="JL624" s="119"/>
      <c r="JV624" s="119"/>
    </row>
    <row xmlns:x14ac="http://schemas.microsoft.com/office/spreadsheetml/2009/9/ac" r="625" s="3" customFormat="true" x14ac:dyDescent="0.25">
      <c r="A625" s="393"/>
      <c r="B625" s="119"/>
      <c r="L625" s="119"/>
      <c r="V625" s="119"/>
      <c r="AF625" s="119"/>
      <c r="AP625" s="119"/>
      <c r="AZ625" s="119"/>
      <c r="BJ625" s="119"/>
      <c r="BT625" s="119"/>
      <c r="CD625" s="119"/>
      <c r="CN625" s="119"/>
      <c r="CX625" s="119"/>
      <c r="CY625" s="119"/>
      <c r="DH625" s="386"/>
      <c r="DI625" s="386"/>
      <c r="DJ625" s="390"/>
      <c r="DK625" s="390"/>
      <c r="DL625" s="390"/>
      <c r="DM625" s="390"/>
      <c r="DN625" s="390"/>
      <c r="DO625" s="390"/>
      <c r="DR625" s="119"/>
      <c r="EB625" s="119"/>
      <c r="EL625" s="119"/>
      <c r="EV625" s="119"/>
      <c r="FF625" s="119"/>
      <c r="FP625" s="119"/>
      <c r="FZ625" s="119"/>
      <c r="GJ625" s="119"/>
      <c r="GT625" s="119"/>
      <c r="HD625" s="119"/>
      <c r="HN625" s="119"/>
      <c r="HX625" s="119"/>
      <c r="IH625" s="119"/>
      <c r="IR625" s="119"/>
      <c r="JB625" s="119"/>
      <c r="JL625" s="119"/>
      <c r="JV625" s="119"/>
    </row>
    <row xmlns:x14ac="http://schemas.microsoft.com/office/spreadsheetml/2009/9/ac" r="626" s="3" customFormat="true" x14ac:dyDescent="0.25">
      <c r="A626" s="393"/>
      <c r="B626" s="119"/>
      <c r="L626" s="119"/>
      <c r="V626" s="119"/>
      <c r="AF626" s="119"/>
      <c r="AP626" s="119"/>
      <c r="AZ626" s="119"/>
      <c r="BJ626" s="119"/>
      <c r="BT626" s="119"/>
      <c r="CD626" s="119"/>
      <c r="CN626" s="119"/>
      <c r="CX626" s="119"/>
      <c r="CY626" s="119"/>
      <c r="DH626" s="386"/>
      <c r="DI626" s="386"/>
      <c r="DJ626" s="390"/>
      <c r="DK626" s="390"/>
      <c r="DL626" s="390"/>
      <c r="DM626" s="390"/>
      <c r="DN626" s="390"/>
      <c r="DO626" s="390"/>
      <c r="DR626" s="119"/>
      <c r="EB626" s="119"/>
      <c r="EL626" s="119"/>
      <c r="EV626" s="119"/>
      <c r="FF626" s="119"/>
      <c r="FP626" s="119"/>
      <c r="FZ626" s="119"/>
      <c r="GJ626" s="119"/>
      <c r="GT626" s="119"/>
      <c r="HD626" s="119"/>
      <c r="HN626" s="119"/>
      <c r="HX626" s="119"/>
      <c r="IH626" s="119"/>
      <c r="IR626" s="119"/>
      <c r="JB626" s="119"/>
      <c r="JL626" s="119"/>
      <c r="JV626" s="119"/>
    </row>
    <row xmlns:x14ac="http://schemas.microsoft.com/office/spreadsheetml/2009/9/ac" r="627" s="3" customFormat="true" x14ac:dyDescent="0.25">
      <c r="A627" s="393"/>
      <c r="B627" s="119"/>
      <c r="L627" s="119"/>
      <c r="V627" s="119"/>
      <c r="AF627" s="119"/>
      <c r="AP627" s="119"/>
      <c r="AZ627" s="119"/>
      <c r="BJ627" s="119"/>
      <c r="BT627" s="119"/>
      <c r="CD627" s="119"/>
      <c r="CN627" s="119"/>
      <c r="CX627" s="119"/>
      <c r="CY627" s="119"/>
      <c r="DH627" s="386"/>
      <c r="DI627" s="386"/>
      <c r="DJ627" s="390"/>
      <c r="DK627" s="390"/>
      <c r="DL627" s="390"/>
      <c r="DM627" s="390"/>
      <c r="DN627" s="390"/>
      <c r="DO627" s="390"/>
      <c r="DR627" s="119"/>
      <c r="EB627" s="119"/>
      <c r="EL627" s="119"/>
      <c r="EV627" s="119"/>
      <c r="FF627" s="119"/>
      <c r="FP627" s="119"/>
      <c r="FZ627" s="119"/>
      <c r="GJ627" s="119"/>
      <c r="GT627" s="119"/>
      <c r="HD627" s="119"/>
      <c r="HN627" s="119"/>
      <c r="HX627" s="119"/>
      <c r="IH627" s="119"/>
      <c r="IR627" s="119"/>
      <c r="JB627" s="119"/>
      <c r="JL627" s="119"/>
      <c r="JV627" s="119"/>
    </row>
    <row xmlns:x14ac="http://schemas.microsoft.com/office/spreadsheetml/2009/9/ac" r="628" s="3" customFormat="true" x14ac:dyDescent="0.25">
      <c r="A628" s="393"/>
      <c r="B628" s="119"/>
      <c r="L628" s="119"/>
      <c r="V628" s="119"/>
      <c r="AF628" s="119"/>
      <c r="AP628" s="119"/>
      <c r="AZ628" s="119"/>
      <c r="BJ628" s="119"/>
      <c r="BT628" s="119"/>
      <c r="CD628" s="119"/>
      <c r="CN628" s="119"/>
      <c r="CX628" s="119"/>
      <c r="CY628" s="119"/>
      <c r="DH628" s="386"/>
      <c r="DI628" s="386"/>
      <c r="DJ628" s="390"/>
      <c r="DK628" s="390"/>
      <c r="DL628" s="390"/>
      <c r="DM628" s="390"/>
      <c r="DN628" s="390"/>
      <c r="DO628" s="390"/>
      <c r="DR628" s="119"/>
      <c r="EB628" s="119"/>
      <c r="EL628" s="119"/>
      <c r="EV628" s="119"/>
      <c r="FF628" s="119"/>
      <c r="FP628" s="119"/>
      <c r="FZ628" s="119"/>
      <c r="GJ628" s="119"/>
      <c r="GT628" s="119"/>
      <c r="HD628" s="119"/>
      <c r="HN628" s="119"/>
      <c r="HX628" s="119"/>
      <c r="IH628" s="119"/>
      <c r="IR628" s="119"/>
      <c r="JB628" s="119"/>
      <c r="JL628" s="119"/>
      <c r="JV628" s="119"/>
    </row>
    <row xmlns:x14ac="http://schemas.microsoft.com/office/spreadsheetml/2009/9/ac" r="629" s="3" customFormat="true" x14ac:dyDescent="0.25">
      <c r="A629" s="393"/>
      <c r="B629" s="119"/>
      <c r="L629" s="119"/>
      <c r="V629" s="119"/>
      <c r="AF629" s="119"/>
      <c r="AP629" s="119"/>
      <c r="AZ629" s="119"/>
      <c r="BJ629" s="119"/>
      <c r="BT629" s="119"/>
      <c r="CD629" s="119"/>
      <c r="CN629" s="119"/>
      <c r="CX629" s="119"/>
      <c r="CY629" s="119"/>
      <c r="DH629" s="386"/>
      <c r="DI629" s="386"/>
      <c r="DJ629" s="390"/>
      <c r="DK629" s="390"/>
      <c r="DL629" s="390"/>
      <c r="DM629" s="390"/>
      <c r="DN629" s="390"/>
      <c r="DO629" s="390"/>
      <c r="DR629" s="119"/>
      <c r="EB629" s="119"/>
      <c r="EL629" s="119"/>
      <c r="EV629" s="119"/>
      <c r="FF629" s="119"/>
      <c r="FP629" s="119"/>
      <c r="FZ629" s="119"/>
      <c r="GJ629" s="119"/>
      <c r="GT629" s="119"/>
      <c r="HD629" s="119"/>
      <c r="HN629" s="119"/>
      <c r="HX629" s="119"/>
      <c r="IH629" s="119"/>
      <c r="IR629" s="119"/>
      <c r="JB629" s="119"/>
      <c r="JL629" s="119"/>
      <c r="JV629" s="119"/>
    </row>
    <row xmlns:x14ac="http://schemas.microsoft.com/office/spreadsheetml/2009/9/ac" r="630" s="3" customFormat="true" x14ac:dyDescent="0.25">
      <c r="A630" s="393"/>
      <c r="B630" s="119"/>
      <c r="L630" s="119"/>
      <c r="V630" s="119"/>
      <c r="AF630" s="119"/>
      <c r="AP630" s="119"/>
      <c r="AZ630" s="119"/>
      <c r="BJ630" s="119"/>
      <c r="BT630" s="119"/>
      <c r="CD630" s="119"/>
      <c r="CN630" s="119"/>
      <c r="CX630" s="119"/>
      <c r="CY630" s="119"/>
      <c r="DH630" s="386"/>
      <c r="DI630" s="386"/>
      <c r="DJ630" s="390"/>
      <c r="DK630" s="390"/>
      <c r="DL630" s="390"/>
      <c r="DM630" s="390"/>
      <c r="DN630" s="390"/>
      <c r="DO630" s="390"/>
      <c r="DR630" s="119"/>
      <c r="EB630" s="119"/>
      <c r="EL630" s="119"/>
      <c r="EV630" s="119"/>
      <c r="FF630" s="119"/>
      <c r="FP630" s="119"/>
      <c r="FZ630" s="119"/>
      <c r="GJ630" s="119"/>
      <c r="GT630" s="119"/>
      <c r="HD630" s="119"/>
      <c r="HN630" s="119"/>
      <c r="HX630" s="119"/>
      <c r="IH630" s="119"/>
      <c r="IR630" s="119"/>
      <c r="JB630" s="119"/>
      <c r="JL630" s="119"/>
      <c r="JV630" s="119"/>
    </row>
    <row xmlns:x14ac="http://schemas.microsoft.com/office/spreadsheetml/2009/9/ac" r="631" s="3" customFormat="true" x14ac:dyDescent="0.25">
      <c r="A631" s="393"/>
      <c r="B631" s="119"/>
      <c r="L631" s="119"/>
      <c r="V631" s="119"/>
      <c r="AF631" s="119"/>
      <c r="AP631" s="119"/>
      <c r="AZ631" s="119"/>
      <c r="BJ631" s="119"/>
      <c r="BT631" s="119"/>
      <c r="CD631" s="119"/>
      <c r="CN631" s="119"/>
      <c r="CX631" s="119"/>
      <c r="CY631" s="119"/>
      <c r="DH631" s="386"/>
      <c r="DI631" s="386"/>
      <c r="DJ631" s="390"/>
      <c r="DK631" s="390"/>
      <c r="DL631" s="390"/>
      <c r="DM631" s="390"/>
      <c r="DN631" s="390"/>
      <c r="DO631" s="390"/>
      <c r="DR631" s="119"/>
      <c r="EB631" s="119"/>
      <c r="EL631" s="119"/>
      <c r="EV631" s="119"/>
      <c r="FF631" s="119"/>
      <c r="FP631" s="119"/>
      <c r="FZ631" s="119"/>
      <c r="GJ631" s="119"/>
      <c r="GT631" s="119"/>
      <c r="HD631" s="119"/>
      <c r="HN631" s="119"/>
      <c r="HX631" s="119"/>
      <c r="IH631" s="119"/>
      <c r="IR631" s="119"/>
      <c r="JB631" s="119"/>
      <c r="JL631" s="119"/>
      <c r="JV631" s="119"/>
    </row>
    <row xmlns:x14ac="http://schemas.microsoft.com/office/spreadsheetml/2009/9/ac" r="632" s="3" customFormat="true" x14ac:dyDescent="0.25">
      <c r="A632" s="393"/>
      <c r="B632" s="119"/>
      <c r="L632" s="119"/>
      <c r="V632" s="119"/>
      <c r="AF632" s="119"/>
      <c r="AP632" s="119"/>
      <c r="AZ632" s="119"/>
      <c r="BJ632" s="119"/>
      <c r="BT632" s="119"/>
      <c r="CD632" s="119"/>
      <c r="CN632" s="119"/>
      <c r="CX632" s="119"/>
      <c r="CY632" s="119"/>
      <c r="DH632" s="386"/>
      <c r="DI632" s="386"/>
      <c r="DJ632" s="390"/>
      <c r="DK632" s="390"/>
      <c r="DL632" s="390"/>
      <c r="DM632" s="390"/>
      <c r="DN632" s="390"/>
      <c r="DO632" s="390"/>
      <c r="DR632" s="119"/>
      <c r="EB632" s="119"/>
      <c r="EL632" s="119"/>
      <c r="EV632" s="119"/>
      <c r="FF632" s="119"/>
      <c r="FP632" s="119"/>
      <c r="FZ632" s="119"/>
      <c r="GJ632" s="119"/>
      <c r="GT632" s="119"/>
      <c r="HD632" s="119"/>
      <c r="HN632" s="119"/>
      <c r="HX632" s="119"/>
      <c r="IH632" s="119"/>
      <c r="IR632" s="119"/>
      <c r="JB632" s="119"/>
      <c r="JL632" s="119"/>
      <c r="JV632" s="119"/>
    </row>
    <row xmlns:x14ac="http://schemas.microsoft.com/office/spreadsheetml/2009/9/ac" r="633" s="3" customFormat="true" x14ac:dyDescent="0.25">
      <c r="A633" s="393"/>
      <c r="B633" s="119"/>
      <c r="L633" s="119"/>
      <c r="V633" s="119"/>
      <c r="AF633" s="119"/>
      <c r="AP633" s="119"/>
      <c r="AZ633" s="119"/>
      <c r="BJ633" s="119"/>
      <c r="BT633" s="119"/>
      <c r="CD633" s="119"/>
      <c r="CN633" s="119"/>
      <c r="CX633" s="119"/>
      <c r="CY633" s="119"/>
      <c r="DH633" s="386"/>
      <c r="DI633" s="386"/>
      <c r="DJ633" s="390"/>
      <c r="DK633" s="390"/>
      <c r="DL633" s="390"/>
      <c r="DM633" s="390"/>
      <c r="DN633" s="390"/>
      <c r="DO633" s="390"/>
      <c r="DR633" s="119"/>
      <c r="EB633" s="119"/>
      <c r="EL633" s="119"/>
      <c r="EV633" s="119"/>
      <c r="FF633" s="119"/>
      <c r="FP633" s="119"/>
      <c r="FZ633" s="119"/>
      <c r="GJ633" s="119"/>
      <c r="GT633" s="119"/>
      <c r="HD633" s="119"/>
      <c r="HN633" s="119"/>
      <c r="HX633" s="119"/>
      <c r="IH633" s="119"/>
      <c r="IR633" s="119"/>
      <c r="JB633" s="119"/>
      <c r="JL633" s="119"/>
      <c r="JV633" s="119"/>
    </row>
    <row xmlns:x14ac="http://schemas.microsoft.com/office/spreadsheetml/2009/9/ac" r="634" s="3" customFormat="true" x14ac:dyDescent="0.25">
      <c r="A634" s="393"/>
      <c r="B634" s="119"/>
      <c r="L634" s="119"/>
      <c r="V634" s="119"/>
      <c r="AF634" s="119"/>
      <c r="AP634" s="119"/>
      <c r="AZ634" s="119"/>
      <c r="BJ634" s="119"/>
      <c r="BT634" s="119"/>
      <c r="CD634" s="119"/>
      <c r="CN634" s="119"/>
      <c r="CX634" s="119"/>
      <c r="CY634" s="119"/>
      <c r="DH634" s="386"/>
      <c r="DI634" s="386"/>
      <c r="DJ634" s="390"/>
      <c r="DK634" s="390"/>
      <c r="DL634" s="390"/>
      <c r="DM634" s="390"/>
      <c r="DN634" s="390"/>
      <c r="DO634" s="390"/>
      <c r="DR634" s="119"/>
      <c r="EB634" s="119"/>
      <c r="EL634" s="119"/>
      <c r="EV634" s="119"/>
      <c r="FF634" s="119"/>
      <c r="FP634" s="119"/>
      <c r="FZ634" s="119"/>
      <c r="GJ634" s="119"/>
      <c r="GT634" s="119"/>
      <c r="HD634" s="119"/>
      <c r="HN634" s="119"/>
      <c r="HX634" s="119"/>
      <c r="IH634" s="119"/>
      <c r="IR634" s="119"/>
      <c r="JB634" s="119"/>
      <c r="JL634" s="119"/>
      <c r="JV634" s="119"/>
    </row>
    <row xmlns:x14ac="http://schemas.microsoft.com/office/spreadsheetml/2009/9/ac" r="635" s="3" customFormat="true" x14ac:dyDescent="0.25">
      <c r="A635" s="393"/>
      <c r="B635" s="119"/>
      <c r="L635" s="119"/>
      <c r="V635" s="119"/>
      <c r="AF635" s="119"/>
      <c r="AP635" s="119"/>
      <c r="AZ635" s="119"/>
      <c r="BJ635" s="119"/>
      <c r="BT635" s="119"/>
      <c r="CD635" s="119"/>
      <c r="CN635" s="119"/>
      <c r="CX635" s="119"/>
      <c r="CY635" s="119"/>
      <c r="DH635" s="386"/>
      <c r="DI635" s="386"/>
      <c r="DJ635" s="390"/>
      <c r="DK635" s="390"/>
      <c r="DL635" s="390"/>
      <c r="DM635" s="390"/>
      <c r="DN635" s="390"/>
      <c r="DO635" s="390"/>
      <c r="DR635" s="119"/>
      <c r="EB635" s="119"/>
      <c r="EL635" s="119"/>
      <c r="EV635" s="119"/>
      <c r="FF635" s="119"/>
      <c r="FP635" s="119"/>
      <c r="FZ635" s="119"/>
      <c r="GJ635" s="119"/>
      <c r="GT635" s="119"/>
      <c r="HD635" s="119"/>
      <c r="HN635" s="119"/>
      <c r="HX635" s="119"/>
      <c r="IH635" s="119"/>
      <c r="IR635" s="119"/>
      <c r="JB635" s="119"/>
      <c r="JL635" s="119"/>
      <c r="JV635" s="119"/>
    </row>
    <row xmlns:x14ac="http://schemas.microsoft.com/office/spreadsheetml/2009/9/ac" r="636" s="3" customFormat="true" x14ac:dyDescent="0.25">
      <c r="A636" s="393"/>
      <c r="B636" s="119"/>
      <c r="L636" s="119"/>
      <c r="V636" s="119"/>
      <c r="AF636" s="119"/>
      <c r="AP636" s="119"/>
      <c r="AZ636" s="119"/>
      <c r="BJ636" s="119"/>
      <c r="BT636" s="119"/>
      <c r="CD636" s="119"/>
      <c r="CN636" s="119"/>
      <c r="CX636" s="119"/>
      <c r="CY636" s="119"/>
      <c r="DH636" s="386"/>
      <c r="DI636" s="386"/>
      <c r="DJ636" s="390"/>
      <c r="DK636" s="390"/>
      <c r="DL636" s="390"/>
      <c r="DM636" s="390"/>
      <c r="DN636" s="390"/>
      <c r="DO636" s="390"/>
      <c r="DR636" s="119"/>
      <c r="EB636" s="119"/>
      <c r="EL636" s="119"/>
      <c r="EV636" s="119"/>
      <c r="FF636" s="119"/>
      <c r="FP636" s="119"/>
      <c r="FZ636" s="119"/>
      <c r="GJ636" s="119"/>
      <c r="GT636" s="119"/>
      <c r="HD636" s="119"/>
      <c r="HN636" s="119"/>
      <c r="HX636" s="119"/>
      <c r="IH636" s="119"/>
      <c r="IR636" s="119"/>
      <c r="JB636" s="119"/>
      <c r="JL636" s="119"/>
      <c r="JV636" s="119"/>
    </row>
    <row xmlns:x14ac="http://schemas.microsoft.com/office/spreadsheetml/2009/9/ac" r="637" s="3" customFormat="true" x14ac:dyDescent="0.25">
      <c r="A637" s="393"/>
      <c r="B637" s="119"/>
      <c r="L637" s="119"/>
      <c r="V637" s="119"/>
      <c r="AF637" s="119"/>
      <c r="AP637" s="119"/>
      <c r="AZ637" s="119"/>
      <c r="BJ637" s="119"/>
      <c r="BT637" s="119"/>
      <c r="CD637" s="119"/>
      <c r="CN637" s="119"/>
      <c r="CX637" s="119"/>
      <c r="CY637" s="119"/>
      <c r="DH637" s="386"/>
      <c r="DI637" s="386"/>
      <c r="DJ637" s="390"/>
      <c r="DK637" s="390"/>
      <c r="DL637" s="390"/>
      <c r="DM637" s="390"/>
      <c r="DN637" s="390"/>
      <c r="DO637" s="390"/>
      <c r="DR637" s="119"/>
      <c r="EB637" s="119"/>
      <c r="EL637" s="119"/>
      <c r="EV637" s="119"/>
      <c r="FF637" s="119"/>
      <c r="FP637" s="119"/>
      <c r="FZ637" s="119"/>
      <c r="GJ637" s="119"/>
      <c r="GT637" s="119"/>
      <c r="HD637" s="119"/>
      <c r="HN637" s="119"/>
      <c r="HX637" s="119"/>
      <c r="IH637" s="119"/>
      <c r="IR637" s="119"/>
      <c r="JB637" s="119"/>
      <c r="JL637" s="119"/>
      <c r="JV637" s="119"/>
    </row>
  </sheetData>
  <mergeCells count="13">
    <mergeCell ref="A2:A3"/>
    <mergeCell ref="DI26:DO26"/>
    <mergeCell ref="C26:I26"/>
    <mergeCell ref="CY26:DE26"/>
    <mergeCell ref="W26:AC26"/>
    <mergeCell ref="AG26:AM26"/>
    <mergeCell ref="BK26:BQ26"/>
    <mergeCell ref="BU26:CA26"/>
    <mergeCell ref="M26:S26"/>
    <mergeCell ref="AQ26:AW26"/>
    <mergeCell ref="BA26:BG26"/>
    <mergeCell ref="CE26:CK26"/>
    <mergeCell ref="CO26:CU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V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 min="242" max="242" width="24.625" style="120" customWidth="true"/>
    <col min="243" max="243" width="29.75" customWidth="true"/>
    <col min="244" max="249" width="7.875" customWidth="true"/>
    <col min="250" max="251" width="1.125" customWidth="true"/>
    <col min="252" max="252" width="24.625" style="120" customWidth="true"/>
    <col min="253" max="253" width="29.75" customWidth="true"/>
    <col min="254" max="259" width="7.875" customWidth="true"/>
    <col min="260" max="261" width="1.125" customWidth="true"/>
    <col min="262" max="262" width="24.625" style="120" customWidth="true"/>
    <col min="263" max="263" width="29.75" customWidth="true"/>
    <col min="264" max="269" width="7.875" customWidth="true"/>
    <col min="270" max="271" width="1.125" customWidth="true"/>
    <col min="272" max="272" width="24.625" style="120" customWidth="true"/>
    <col min="273" max="273" width="29.75" customWidth="true"/>
    <col min="274" max="279" width="7.875" customWidth="true"/>
    <col min="280" max="281" width="1.125" customWidth="true"/>
    <col min="282" max="282" width="24.625" style="120" customWidth="true"/>
    <col min="283" max="283" width="29.75" customWidth="true"/>
    <col min="284" max="289" width="7.875" customWidth="true"/>
    <col min="290" max="291" width="1.125" customWidth="true"/>
  </cols>
  <sheetData>
    <row xmlns:x14ac="http://schemas.microsoft.com/office/spreadsheetml/2009/9/ac" r="1" s="302" customFormat="true" ht="30" customHeight="true" x14ac:dyDescent="0.25">
      <c r="B1" s="318" t="s">
        <v>22</v>
      </c>
      <c r="C1" s="421">
        <v>2015</v>
      </c>
      <c r="D1" s="299" t="s">
        <v>161</v>
      </c>
      <c r="E1" s="299"/>
      <c r="F1" s="299"/>
      <c r="G1" s="299"/>
      <c r="H1" s="299"/>
      <c r="I1" s="317"/>
      <c r="J1" s="300"/>
      <c r="K1" s="301"/>
      <c r="L1" s="318" t="s">
        <v>22</v>
      </c>
      <c r="M1" s="421" t="s">
        <v>194</v>
      </c>
      <c r="N1" s="299" t="s">
        <v>161</v>
      </c>
      <c r="O1" s="299"/>
      <c r="P1" s="299"/>
      <c r="Q1" s="299"/>
      <c r="R1" s="299"/>
      <c r="S1" s="317"/>
      <c r="T1" s="300"/>
      <c r="U1" s="301"/>
      <c r="V1" s="318" t="s">
        <v>22</v>
      </c>
      <c r="W1" s="421" t="s">
        <v>195</v>
      </c>
      <c r="X1" s="299" t="s">
        <v>161</v>
      </c>
      <c r="Y1" s="299"/>
      <c r="Z1" s="299"/>
      <c r="AA1" s="299"/>
      <c r="AB1" s="299"/>
      <c r="AC1" s="317"/>
      <c r="AD1" s="300"/>
      <c r="AE1" s="301"/>
      <c r="AF1" s="318" t="s">
        <v>22</v>
      </c>
      <c r="AG1" s="421" t="s">
        <v>196</v>
      </c>
      <c r="AH1" s="299" t="s">
        <v>161</v>
      </c>
      <c r="AI1" s="299"/>
      <c r="AJ1" s="299"/>
      <c r="AK1" s="299"/>
      <c r="AL1" s="299"/>
      <c r="AM1" s="317"/>
      <c r="AN1" s="300"/>
      <c r="AO1" s="301"/>
      <c r="AP1" s="318" t="s">
        <v>22</v>
      </c>
      <c r="AQ1" s="421">
        <v>2018</v>
      </c>
      <c r="AR1" s="299" t="s">
        <v>161</v>
      </c>
      <c r="AS1" s="299"/>
      <c r="AT1" s="299"/>
      <c r="AU1" s="299"/>
      <c r="AV1" s="299"/>
      <c r="AW1" s="317"/>
      <c r="AX1" s="300"/>
      <c r="AY1" s="301"/>
      <c r="AZ1" s="318" t="s">
        <v>22</v>
      </c>
      <c r="BA1" s="421">
        <v>2019</v>
      </c>
      <c r="BB1" s="299" t="s">
        <v>161</v>
      </c>
      <c r="BC1" s="299"/>
      <c r="BD1" s="299"/>
      <c r="BE1" s="299"/>
      <c r="BF1" s="299"/>
      <c r="BG1" s="317"/>
      <c r="BH1" s="300"/>
      <c r="BI1" s="301"/>
      <c r="BJ1" s="318" t="s">
        <v>22</v>
      </c>
      <c r="BK1" s="421">
        <v>2019</v>
      </c>
      <c r="BL1" s="299" t="s">
        <v>161</v>
      </c>
      <c r="BM1" s="299"/>
      <c r="BN1" s="299"/>
      <c r="BO1" s="299"/>
      <c r="BP1" s="299"/>
      <c r="BQ1" s="317"/>
      <c r="BR1" s="300"/>
      <c r="BS1" s="301"/>
      <c r="BT1" s="318" t="s">
        <v>22</v>
      </c>
      <c r="BU1" s="421">
        <v>2020</v>
      </c>
      <c r="BV1" s="299" t="s">
        <v>161</v>
      </c>
      <c r="BW1" s="299"/>
      <c r="BX1" s="299"/>
      <c r="BY1" s="299"/>
      <c r="BZ1" s="299"/>
      <c r="CA1" s="317"/>
      <c r="CB1" s="300"/>
      <c r="CC1" s="301"/>
      <c r="CD1" s="318" t="s">
        <v>22</v>
      </c>
      <c r="CE1" s="421">
        <v>2020</v>
      </c>
      <c r="CF1" s="299" t="s">
        <v>161</v>
      </c>
      <c r="CG1" s="299"/>
      <c r="CH1" s="299"/>
      <c r="CI1" s="299"/>
      <c r="CJ1" s="299"/>
      <c r="CK1" s="317"/>
      <c r="CL1" s="300"/>
      <c r="CM1" s="301"/>
      <c r="CN1" s="318" t="s">
        <v>22</v>
      </c>
      <c r="CO1" s="421">
        <v>2021</v>
      </c>
      <c r="CP1" s="299" t="s">
        <v>161</v>
      </c>
      <c r="CQ1" s="299"/>
      <c r="CR1" s="299"/>
      <c r="CS1" s="299"/>
      <c r="CT1" s="299"/>
      <c r="CU1" s="317"/>
      <c r="CV1" s="300"/>
      <c r="CW1" s="301"/>
      <c r="CX1" s="318" t="s">
        <v>22</v>
      </c>
      <c r="CY1" s="421">
        <v>2021</v>
      </c>
      <c r="CZ1" s="299" t="s">
        <v>161</v>
      </c>
      <c r="DA1" s="299"/>
      <c r="DB1" s="299"/>
      <c r="DC1" s="299"/>
      <c r="DD1" s="299"/>
      <c r="DE1" s="317"/>
      <c r="DF1" s="300"/>
      <c r="DG1" s="301"/>
    </row>
    <row xmlns:x14ac="http://schemas.microsoft.com/office/spreadsheetml/2009/9/ac" r="2" s="302" customFormat="true" ht="30" customHeight="true" x14ac:dyDescent="0.25">
      <c r="A2" s="579" t="s">
        <v>254</v>
      </c>
      <c r="B2" s="305" t="s">
        <v>267</v>
      </c>
      <c r="C2" s="249" t="s">
        <v>259</v>
      </c>
      <c r="D2" s="249" t="s">
        <v>273</v>
      </c>
      <c r="E2" s="306"/>
      <c r="F2" s="306"/>
      <c r="G2" s="306"/>
      <c r="H2" s="306"/>
      <c r="I2" s="307"/>
      <c r="J2" s="303" t="s">
        <v>197</v>
      </c>
      <c r="K2" s="349"/>
      <c r="L2" s="305" t="s">
        <v>191</v>
      </c>
      <c r="M2" s="249" t="s">
        <v>158</v>
      </c>
      <c r="N2" s="249" t="s">
        <v>157</v>
      </c>
      <c r="O2" s="306"/>
      <c r="P2" s="306"/>
      <c r="Q2" s="306"/>
      <c r="R2" s="306"/>
      <c r="S2" s="307"/>
      <c r="T2" s="303" t="s">
        <v>197</v>
      </c>
      <c r="U2" s="349"/>
      <c r="V2" s="305" t="s">
        <v>192</v>
      </c>
      <c r="W2" s="249" t="s">
        <v>158</v>
      </c>
      <c r="X2" s="249" t="s">
        <v>157</v>
      </c>
      <c r="Y2" s="306"/>
      <c r="Z2" s="306"/>
      <c r="AA2" s="306"/>
      <c r="AB2" s="306"/>
      <c r="AC2" s="307"/>
      <c r="AD2" s="303" t="s">
        <v>197</v>
      </c>
      <c r="AE2" s="349"/>
      <c r="AF2" s="305" t="s">
        <v>193</v>
      </c>
      <c r="AG2" s="249" t="s">
        <v>158</v>
      </c>
      <c r="AH2" s="249" t="s">
        <v>157</v>
      </c>
      <c r="AI2" s="306"/>
      <c r="AJ2" s="306"/>
      <c r="AK2" s="306"/>
      <c r="AL2" s="306"/>
      <c r="AM2" s="307"/>
      <c r="AN2" s="303" t="s">
        <v>197</v>
      </c>
      <c r="AO2" s="304"/>
      <c r="AP2" s="305" t="s">
        <v>268</v>
      </c>
      <c r="AQ2" s="249" t="s">
        <v>259</v>
      </c>
      <c r="AR2" s="249" t="s">
        <v>273</v>
      </c>
      <c r="AS2" s="306"/>
      <c r="AT2" s="306"/>
      <c r="AU2" s="306"/>
      <c r="AV2" s="306"/>
      <c r="AW2" s="307"/>
      <c r="AX2" s="303" t="s">
        <v>197</v>
      </c>
      <c r="AY2" s="349"/>
      <c r="AZ2" s="305" t="s">
        <v>272</v>
      </c>
      <c r="BA2" s="249" t="s">
        <v>259</v>
      </c>
      <c r="BB2" s="249" t="s">
        <v>273</v>
      </c>
      <c r="BC2" s="306"/>
      <c r="BD2" s="306"/>
      <c r="BE2" s="306"/>
      <c r="BF2" s="306"/>
      <c r="BG2" s="307"/>
      <c r="BH2" s="303" t="s">
        <v>197</v>
      </c>
      <c r="BI2" s="349"/>
      <c r="BJ2" s="305" t="s">
        <v>213</v>
      </c>
      <c r="BK2" s="249" t="s">
        <v>158</v>
      </c>
      <c r="BL2" s="249" t="s">
        <v>157</v>
      </c>
      <c r="BM2" s="306"/>
      <c r="BN2" s="306"/>
      <c r="BO2" s="306"/>
      <c r="BP2" s="306"/>
      <c r="BQ2" s="307"/>
      <c r="BR2" s="303" t="s">
        <v>197</v>
      </c>
      <c r="BS2" s="304"/>
      <c r="BT2" s="305" t="s">
        <v>214</v>
      </c>
      <c r="BU2" s="249" t="s">
        <v>158</v>
      </c>
      <c r="BV2" s="249" t="s">
        <v>157</v>
      </c>
      <c r="BW2" s="306"/>
      <c r="BX2" s="306"/>
      <c r="BY2" s="306"/>
      <c r="BZ2" s="306"/>
      <c r="CA2" s="307"/>
      <c r="CB2" s="303" t="s">
        <v>197</v>
      </c>
      <c r="CC2" s="304"/>
      <c r="CD2" s="305" t="s">
        <v>270</v>
      </c>
      <c r="CE2" s="249" t="s">
        <v>259</v>
      </c>
      <c r="CF2" s="249" t="s">
        <v>273</v>
      </c>
      <c r="CG2" s="306"/>
      <c r="CH2" s="306"/>
      <c r="CI2" s="306"/>
      <c r="CJ2" s="306"/>
      <c r="CK2" s="307"/>
      <c r="CL2" s="303" t="s">
        <v>197</v>
      </c>
      <c r="CM2" s="349"/>
      <c r="CN2" s="305" t="s">
        <v>271</v>
      </c>
      <c r="CO2" s="249" t="s">
        <v>259</v>
      </c>
      <c r="CP2" s="249" t="s">
        <v>273</v>
      </c>
      <c r="CQ2" s="306"/>
      <c r="CR2" s="306"/>
      <c r="CS2" s="306"/>
      <c r="CT2" s="306"/>
      <c r="CU2" s="307"/>
      <c r="CV2" s="303" t="s">
        <v>197</v>
      </c>
      <c r="CW2" s="349"/>
      <c r="CX2" s="305" t="s">
        <v>219</v>
      </c>
      <c r="CY2" s="249" t="s">
        <v>220</v>
      </c>
      <c r="CZ2" s="249" t="s">
        <v>221</v>
      </c>
      <c r="DA2" s="306"/>
      <c r="DB2" s="306"/>
      <c r="DC2" s="306"/>
      <c r="DD2" s="306"/>
      <c r="DE2" s="307"/>
      <c r="DF2" s="303" t="s">
        <v>197</v>
      </c>
      <c r="DG2" s="304"/>
    </row>
    <row xmlns:x14ac="http://schemas.microsoft.com/office/spreadsheetml/2009/9/ac" r="3" s="242" customFormat="true" ht="18" customHeight="true" x14ac:dyDescent="0.25">
      <c r="A3" s="579"/>
      <c r="B3" s="348" t="s">
        <v>149</v>
      </c>
      <c r="C3" s="251" t="s">
        <v>54</v>
      </c>
      <c r="D3" s="252" t="s">
        <v>7</v>
      </c>
      <c r="E3" s="253" t="s">
        <v>1</v>
      </c>
      <c r="F3" s="253" t="s">
        <v>2</v>
      </c>
      <c r="G3" s="253" t="s">
        <v>16</v>
      </c>
      <c r="H3" s="253" t="s">
        <v>17</v>
      </c>
      <c r="I3" s="254" t="s">
        <v>18</v>
      </c>
      <c r="J3" s="240"/>
      <c r="K3" s="255"/>
      <c r="L3" s="348" t="s">
        <v>149</v>
      </c>
      <c r="M3" s="251" t="s">
        <v>54</v>
      </c>
      <c r="N3" s="252" t="s">
        <v>7</v>
      </c>
      <c r="O3" s="253" t="s">
        <v>1</v>
      </c>
      <c r="P3" s="253" t="s">
        <v>2</v>
      </c>
      <c r="Q3" s="253" t="s">
        <v>16</v>
      </c>
      <c r="R3" s="253" t="s">
        <v>17</v>
      </c>
      <c r="S3" s="254" t="s">
        <v>18</v>
      </c>
      <c r="T3" s="240"/>
      <c r="U3" s="255"/>
      <c r="V3" s="348" t="s">
        <v>149</v>
      </c>
      <c r="W3" s="251" t="s">
        <v>54</v>
      </c>
      <c r="X3" s="252" t="s">
        <v>7</v>
      </c>
      <c r="Y3" s="253" t="s">
        <v>1</v>
      </c>
      <c r="Z3" s="253" t="s">
        <v>2</v>
      </c>
      <c r="AA3" s="253" t="s">
        <v>16</v>
      </c>
      <c r="AB3" s="253" t="s">
        <v>17</v>
      </c>
      <c r="AC3" s="254" t="s">
        <v>18</v>
      </c>
      <c r="AD3" s="240"/>
      <c r="AE3" s="255"/>
      <c r="AF3" s="348" t="s">
        <v>149</v>
      </c>
      <c r="AG3" s="251" t="s">
        <v>54</v>
      </c>
      <c r="AH3" s="252" t="s">
        <v>7</v>
      </c>
      <c r="AI3" s="253" t="s">
        <v>1</v>
      </c>
      <c r="AJ3" s="253" t="s">
        <v>2</v>
      </c>
      <c r="AK3" s="253" t="s">
        <v>16</v>
      </c>
      <c r="AL3" s="253" t="s">
        <v>17</v>
      </c>
      <c r="AM3" s="254" t="s">
        <v>18</v>
      </c>
      <c r="AN3" s="240"/>
      <c r="AO3" s="255"/>
      <c r="AP3" s="348" t="s">
        <v>149</v>
      </c>
      <c r="AQ3" s="251" t="s">
        <v>54</v>
      </c>
      <c r="AR3" s="252" t="s">
        <v>7</v>
      </c>
      <c r="AS3" s="253" t="s">
        <v>1</v>
      </c>
      <c r="AT3" s="253" t="s">
        <v>2</v>
      </c>
      <c r="AU3" s="253" t="s">
        <v>16</v>
      </c>
      <c r="AV3" s="253" t="s">
        <v>17</v>
      </c>
      <c r="AW3" s="254" t="s">
        <v>18</v>
      </c>
      <c r="AX3" s="240"/>
      <c r="AY3" s="255"/>
      <c r="AZ3" s="348" t="s">
        <v>149</v>
      </c>
      <c r="BA3" s="251" t="s">
        <v>54</v>
      </c>
      <c r="BB3" s="252" t="s">
        <v>7</v>
      </c>
      <c r="BC3" s="253" t="s">
        <v>1</v>
      </c>
      <c r="BD3" s="253" t="s">
        <v>2</v>
      </c>
      <c r="BE3" s="253" t="s">
        <v>16</v>
      </c>
      <c r="BF3" s="253" t="s">
        <v>17</v>
      </c>
      <c r="BG3" s="254" t="s">
        <v>18</v>
      </c>
      <c r="BH3" s="240"/>
      <c r="BI3" s="255"/>
      <c r="BJ3" s="348" t="s">
        <v>149</v>
      </c>
      <c r="BK3" s="251" t="s">
        <v>54</v>
      </c>
      <c r="BL3" s="252" t="s">
        <v>7</v>
      </c>
      <c r="BM3" s="253" t="s">
        <v>1</v>
      </c>
      <c r="BN3" s="253" t="s">
        <v>2</v>
      </c>
      <c r="BO3" s="253" t="s">
        <v>16</v>
      </c>
      <c r="BP3" s="253" t="s">
        <v>17</v>
      </c>
      <c r="BQ3" s="254" t="s">
        <v>18</v>
      </c>
      <c r="BR3" s="240"/>
      <c r="BS3" s="255"/>
      <c r="BT3" s="348" t="s">
        <v>149</v>
      </c>
      <c r="BU3" s="251" t="s">
        <v>54</v>
      </c>
      <c r="BV3" s="252" t="s">
        <v>7</v>
      </c>
      <c r="BW3" s="253" t="s">
        <v>1</v>
      </c>
      <c r="BX3" s="253" t="s">
        <v>2</v>
      </c>
      <c r="BY3" s="253" t="s">
        <v>16</v>
      </c>
      <c r="BZ3" s="253" t="s">
        <v>17</v>
      </c>
      <c r="CA3" s="254" t="s">
        <v>18</v>
      </c>
      <c r="CB3" s="240"/>
      <c r="CC3" s="255"/>
      <c r="CD3" s="348" t="s">
        <v>149</v>
      </c>
      <c r="CE3" s="251" t="s">
        <v>54</v>
      </c>
      <c r="CF3" s="252" t="s">
        <v>7</v>
      </c>
      <c r="CG3" s="253" t="s">
        <v>1</v>
      </c>
      <c r="CH3" s="253" t="s">
        <v>2</v>
      </c>
      <c r="CI3" s="253" t="s">
        <v>16</v>
      </c>
      <c r="CJ3" s="253" t="s">
        <v>17</v>
      </c>
      <c r="CK3" s="254" t="s">
        <v>18</v>
      </c>
      <c r="CL3" s="240"/>
      <c r="CM3" s="255"/>
      <c r="CN3" s="348" t="s">
        <v>149</v>
      </c>
      <c r="CO3" s="251" t="s">
        <v>54</v>
      </c>
      <c r="CP3" s="252" t="s">
        <v>7</v>
      </c>
      <c r="CQ3" s="253" t="s">
        <v>1</v>
      </c>
      <c r="CR3" s="253" t="s">
        <v>2</v>
      </c>
      <c r="CS3" s="253" t="s">
        <v>16</v>
      </c>
      <c r="CT3" s="253" t="s">
        <v>17</v>
      </c>
      <c r="CU3" s="254" t="s">
        <v>18</v>
      </c>
      <c r="CV3" s="240"/>
      <c r="CW3" s="255"/>
      <c r="CX3" s="348" t="s">
        <v>149</v>
      </c>
      <c r="CY3" s="251" t="s">
        <v>54</v>
      </c>
      <c r="CZ3" s="252" t="s">
        <v>7</v>
      </c>
      <c r="DA3" s="253" t="s">
        <v>1</v>
      </c>
      <c r="DB3" s="253" t="s">
        <v>2</v>
      </c>
      <c r="DC3" s="253" t="s">
        <v>16</v>
      </c>
      <c r="DD3" s="253" t="s">
        <v>17</v>
      </c>
      <c r="DE3" s="254" t="s">
        <v>18</v>
      </c>
      <c r="DF3" s="240"/>
      <c r="DG3" s="255"/>
      <c r="DH3" s="241"/>
      <c r="DR3" s="241"/>
      <c r="EB3" s="241"/>
      <c r="EL3" s="241"/>
      <c r="EV3" s="241"/>
      <c r="FF3" s="241"/>
      <c r="FP3" s="241"/>
      <c r="FZ3" s="241"/>
      <c r="GJ3" s="241"/>
      <c r="GT3" s="241"/>
      <c r="HD3" s="241"/>
      <c r="HN3" s="241"/>
      <c r="HX3" s="241"/>
      <c r="IH3" s="241"/>
      <c r="IR3" s="241"/>
      <c r="JB3" s="241"/>
      <c r="JL3" s="241"/>
      <c r="JV3" s="241"/>
    </row>
    <row xmlns:x14ac="http://schemas.microsoft.com/office/spreadsheetml/2009/9/ac" r="4" s="4" customFormat="true" x14ac:dyDescent="0.25">
      <c r="A4" s="396" t="str">
        <f>IF(ISBLANK('Data Summary'!A6),"",'Data Summary'!A6)</f>
        <v>UKR_2015_PWH</v>
      </c>
      <c r="B4" s="113"/>
      <c r="C4" s="15" t="s">
        <v>3</v>
      </c>
      <c r="D4" s="9" t="str">
        <f t="shared" ref="D4:I4" si="0">IF(COUNTA(D14)=0,"",D14)</f>
        <v/>
      </c>
      <c r="E4" s="9" t="str">
        <f t="shared" si="0"/>
        <v/>
      </c>
      <c r="F4" s="9" t="str">
        <f t="shared" si="0"/>
        <v/>
      </c>
      <c r="G4" s="9" t="str">
        <f t="shared" si="0"/>
        <v/>
      </c>
      <c r="H4" s="9" t="str">
        <f t="shared" si="0"/>
        <v/>
      </c>
      <c r="I4" s="30" t="str">
        <f t="shared" si="0"/>
        <v/>
      </c>
      <c r="J4" s="24"/>
      <c r="K4" s="17"/>
      <c r="L4" s="113"/>
      <c r="M4" s="15" t="s">
        <v>3</v>
      </c>
      <c r="N4" s="9" t="str">
        <f t="shared" ref="N4:S4" si="1">IF(COUNTA(N14)=0,"",N14)</f>
        <v/>
      </c>
      <c r="O4" s="9" t="str">
        <f t="shared" si="1"/>
        <v/>
      </c>
      <c r="P4" s="9" t="str">
        <f t="shared" si="1"/>
        <v/>
      </c>
      <c r="Q4" s="9" t="str">
        <f t="shared" si="1"/>
        <v/>
      </c>
      <c r="R4" s="9" t="str">
        <f t="shared" si="1"/>
        <v/>
      </c>
      <c r="S4" s="30" t="str">
        <f t="shared" si="1"/>
        <v/>
      </c>
      <c r="T4" s="24"/>
      <c r="U4" s="17"/>
      <c r="V4" s="113"/>
      <c r="W4" s="15" t="s">
        <v>3</v>
      </c>
      <c r="X4" s="9" t="str">
        <f t="shared" ref="X4:AC4" si="2">IF(COUNTA(X14)=0,"",X14)</f>
        <v/>
      </c>
      <c r="Y4" s="9" t="str">
        <f t="shared" si="2"/>
        <v/>
      </c>
      <c r="Z4" s="9" t="str">
        <f t="shared" si="2"/>
        <v/>
      </c>
      <c r="AA4" s="9" t="str">
        <f t="shared" si="2"/>
        <v/>
      </c>
      <c r="AB4" s="9" t="str">
        <f t="shared" si="2"/>
        <v/>
      </c>
      <c r="AC4" s="30" t="str">
        <f t="shared" si="2"/>
        <v/>
      </c>
      <c r="AD4" s="24"/>
      <c r="AE4" s="17"/>
      <c r="AF4" s="113"/>
      <c r="AG4" s="15" t="s">
        <v>3</v>
      </c>
      <c r="AH4" s="9" t="str">
        <f t="shared" ref="AH4:AM4" si="3">IF(COUNTA(AH14)=0,"",AH14)</f>
        <v/>
      </c>
      <c r="AI4" s="9" t="str">
        <f t="shared" si="3"/>
        <v/>
      </c>
      <c r="AJ4" s="9" t="str">
        <f t="shared" si="3"/>
        <v/>
      </c>
      <c r="AK4" s="9" t="str">
        <f t="shared" si="3"/>
        <v/>
      </c>
      <c r="AL4" s="9" t="str">
        <f t="shared" si="3"/>
        <v/>
      </c>
      <c r="AM4" s="30" t="str">
        <f t="shared" si="3"/>
        <v/>
      </c>
      <c r="AN4" s="24"/>
      <c r="AO4" s="17"/>
      <c r="AP4" s="113"/>
      <c r="AQ4" s="15" t="s">
        <v>3</v>
      </c>
      <c r="AR4" s="9" t="str">
        <f t="shared" ref="AR4:AW4" si="4">IF(COUNTA(AR14)=0,"",AR14)</f>
        <v/>
      </c>
      <c r="AS4" s="9" t="str">
        <f t="shared" si="4"/>
        <v/>
      </c>
      <c r="AT4" s="9" t="str">
        <f t="shared" si="4"/>
        <v/>
      </c>
      <c r="AU4" s="9" t="str">
        <f t="shared" si="4"/>
        <v/>
      </c>
      <c r="AV4" s="9" t="str">
        <f t="shared" si="4"/>
        <v/>
      </c>
      <c r="AW4" s="30" t="str">
        <f t="shared" si="4"/>
        <v/>
      </c>
      <c r="AX4" s="24"/>
      <c r="AY4" s="17"/>
      <c r="AZ4" s="113"/>
      <c r="BA4" s="15" t="s">
        <v>3</v>
      </c>
      <c r="BB4" s="9" t="str">
        <f t="shared" ref="BB4:BG4" si="5">IF(COUNTA(BB14)=0,"",BB14)</f>
        <v/>
      </c>
      <c r="BC4" s="9" t="str">
        <f t="shared" si="5"/>
        <v/>
      </c>
      <c r="BD4" s="9" t="str">
        <f t="shared" si="5"/>
        <v/>
      </c>
      <c r="BE4" s="9" t="str">
        <f t="shared" si="5"/>
        <v/>
      </c>
      <c r="BF4" s="9" t="str">
        <f t="shared" si="5"/>
        <v/>
      </c>
      <c r="BG4" s="30" t="str">
        <f t="shared" si="5"/>
        <v/>
      </c>
      <c r="BH4" s="24"/>
      <c r="BI4" s="17"/>
      <c r="BJ4" s="113"/>
      <c r="BK4" s="15" t="s">
        <v>3</v>
      </c>
      <c r="BL4" s="9" t="str">
        <f t="shared" ref="BL4:BQ4" si="6">IF(COUNTA(BL14)=0,"",BL14)</f>
        <v/>
      </c>
      <c r="BM4" s="9" t="str">
        <f t="shared" si="6"/>
        <v/>
      </c>
      <c r="BN4" s="9" t="str">
        <f t="shared" si="6"/>
        <v/>
      </c>
      <c r="BO4" s="9" t="str">
        <f t="shared" si="6"/>
        <v/>
      </c>
      <c r="BP4" s="9" t="str">
        <f t="shared" si="6"/>
        <v/>
      </c>
      <c r="BQ4" s="30" t="str">
        <f t="shared" si="6"/>
        <v/>
      </c>
      <c r="BR4" s="24"/>
      <c r="BS4" s="17"/>
      <c r="BT4" s="113"/>
      <c r="BU4" s="15" t="s">
        <v>3</v>
      </c>
      <c r="BV4" s="9" t="str">
        <f t="shared" ref="BV4:CA4" si="7">IF(COUNTA(BV14)=0,"",BV14)</f>
        <v/>
      </c>
      <c r="BW4" s="9" t="str">
        <f t="shared" si="7"/>
        <v/>
      </c>
      <c r="BX4" s="9" t="str">
        <f t="shared" si="7"/>
        <v/>
      </c>
      <c r="BY4" s="9" t="str">
        <f t="shared" si="7"/>
        <v/>
      </c>
      <c r="BZ4" s="9" t="str">
        <f t="shared" si="7"/>
        <v/>
      </c>
      <c r="CA4" s="30" t="str">
        <f t="shared" si="7"/>
        <v/>
      </c>
      <c r="CB4" s="24"/>
      <c r="CC4" s="17"/>
      <c r="CD4" s="113"/>
      <c r="CE4" s="15" t="s">
        <v>3</v>
      </c>
      <c r="CF4" s="9" t="str">
        <f t="shared" ref="CF4:CK4" si="8">IF(COUNTA(CF14)=0,"",CF14)</f>
        <v/>
      </c>
      <c r="CG4" s="9" t="str">
        <f t="shared" si="8"/>
        <v/>
      </c>
      <c r="CH4" s="9" t="str">
        <f t="shared" si="8"/>
        <v/>
      </c>
      <c r="CI4" s="9" t="str">
        <f t="shared" si="8"/>
        <v/>
      </c>
      <c r="CJ4" s="9" t="str">
        <f t="shared" si="8"/>
        <v/>
      </c>
      <c r="CK4" s="30" t="str">
        <f t="shared" si="8"/>
        <v/>
      </c>
      <c r="CL4" s="24"/>
      <c r="CM4" s="17"/>
      <c r="CN4" s="113"/>
      <c r="CO4" s="15" t="s">
        <v>3</v>
      </c>
      <c r="CP4" s="9" t="str">
        <f t="shared" ref="CP4:CU4" si="9">IF(COUNTA(CP14)=0,"",CP14)</f>
        <v/>
      </c>
      <c r="CQ4" s="9" t="str">
        <f t="shared" si="9"/>
        <v/>
      </c>
      <c r="CR4" s="9" t="str">
        <f t="shared" si="9"/>
        <v/>
      </c>
      <c r="CS4" s="9" t="str">
        <f t="shared" si="9"/>
        <v/>
      </c>
      <c r="CT4" s="9" t="str">
        <f t="shared" si="9"/>
        <v/>
      </c>
      <c r="CU4" s="30" t="str">
        <f t="shared" si="9"/>
        <v/>
      </c>
      <c r="CV4" s="24"/>
      <c r="CW4" s="17"/>
      <c r="CX4" s="113"/>
      <c r="CY4" s="15" t="s">
        <v>3</v>
      </c>
      <c r="CZ4" s="9" t="str">
        <f t="shared" ref="CZ4:DE4" si="10">IF(COUNTA(CZ14)=0,"",CZ14)</f>
        <v/>
      </c>
      <c r="DA4" s="9" t="str">
        <f t="shared" si="10"/>
        <v/>
      </c>
      <c r="DB4" s="9" t="str">
        <f t="shared" si="10"/>
        <v/>
      </c>
      <c r="DC4" s="9" t="str">
        <f t="shared" si="10"/>
        <v/>
      </c>
      <c r="DD4" s="9" t="str">
        <f t="shared" si="10"/>
        <v/>
      </c>
      <c r="DE4" s="30" t="str">
        <f t="shared" si="10"/>
        <v/>
      </c>
      <c r="DF4" s="24"/>
      <c r="DG4" s="17"/>
      <c r="DH4" s="121"/>
      <c r="DR4" s="121"/>
      <c r="EB4" s="121"/>
      <c r="EL4" s="121"/>
      <c r="EV4" s="121"/>
      <c r="FF4" s="121"/>
      <c r="FP4" s="121"/>
      <c r="FZ4" s="121"/>
      <c r="GJ4" s="121"/>
      <c r="GT4" s="121"/>
      <c r="HD4" s="121"/>
      <c r="HN4" s="121"/>
      <c r="HX4" s="121"/>
      <c r="IH4" s="121"/>
      <c r="IR4" s="121"/>
      <c r="JB4" s="121"/>
      <c r="JL4" s="121"/>
      <c r="JV4" s="121"/>
    </row>
    <row xmlns:x14ac="http://schemas.microsoft.com/office/spreadsheetml/2009/9/ac" r="5" s="4" customFormat="true" x14ac:dyDescent="0.25">
      <c r="A5" s="396" t="str">
        <f ca="true">IF(ISBLANK('Data Summary'!A7),"",'Data Summary'!A7)</f>
        <v>UKR_2016_UIS</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1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0" t="str">
        <f>IF((COUNTA(S15:S26)=0)+(COUNTA(S14)=0),"",100-S14-SUMPRODUCT(M15:M26,S15:S26))</f>
        <v/>
      </c>
      <c r="T5" s="24"/>
      <c r="U5" s="17"/>
      <c r="V5" s="11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0" t="str">
        <f>IF((COUNTA(AC15:AC26)=0)+(COUNTA(AC14)=0),"",100-AC14-SUMPRODUCT(W15:W26,AC15:AC26))</f>
        <v/>
      </c>
      <c r="AD5" s="24"/>
      <c r="AE5" s="17"/>
      <c r="AF5" s="11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t="str">
        <f>IF((COUNTA(AM15:AM26)=0)+(COUNTA(AM14)=0),"",100-AM14-SUMPRODUCT(AG15:AG26,AM15:AM26))</f>
        <v/>
      </c>
      <c r="AN5" s="24"/>
      <c r="AO5" s="17"/>
      <c r="AP5" s="11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0" t="str">
        <f>IF((COUNTA(AW15:AW26)=0)+(COUNTA(AW14)=0),"",100-AW14-SUMPRODUCT(AQ15:AQ26,AW15:AW26))</f>
        <v/>
      </c>
      <c r="AX5" s="24"/>
      <c r="AY5" s="17"/>
      <c r="AZ5" s="11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0" t="str">
        <f>IF((COUNTA(BG15:BG26)=0)+(COUNTA(BG14)=0),"",100-BG14-SUMPRODUCT(BA15:BA26,BG15:BG26))</f>
        <v/>
      </c>
      <c r="BH5" s="24"/>
      <c r="BI5" s="17"/>
      <c r="BJ5" s="11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0" t="str">
        <f>IF((COUNTA(BQ15:BQ26)=0)+(COUNTA(BQ14)=0),"",100-BQ14-SUMPRODUCT(BK15:BK26,BQ15:BQ26))</f>
        <v/>
      </c>
      <c r="BR5" s="24"/>
      <c r="BS5" s="17"/>
      <c r="BT5" s="11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0" t="str">
        <f>IF((COUNTA(CA15:CA26)=0)+(COUNTA(CA14)=0),"",100-CA14-SUMPRODUCT(BU15:BU26,CA15:CA26))</f>
        <v/>
      </c>
      <c r="CB5" s="24"/>
      <c r="CC5" s="17"/>
      <c r="CD5" s="11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0" t="str">
        <f>IF((COUNTA(CK15:CK26)=0)+(COUNTA(CK14)=0),"",100-CK14-SUMPRODUCT(CE15:CE26,CK15:CK26))</f>
        <v/>
      </c>
      <c r="CL5" s="24"/>
      <c r="CM5" s="17"/>
      <c r="CN5" s="11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0" t="str">
        <f>IF((COUNTA(CU15:CU26)=0)+(COUNTA(CU14)=0),"",100-CU14-SUMPRODUCT(CO15:CO26,CU15:CU26))</f>
        <v/>
      </c>
      <c r="CV5" s="24"/>
      <c r="CW5" s="17"/>
      <c r="CX5" s="113"/>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0" t="str">
        <f>IF((COUNTA(DE15:DE26)=0)+(COUNTA(DE14)=0),"",100-DE14-SUMPRODUCT(CY15:CY26,DE15:DE26))</f>
        <v/>
      </c>
      <c r="DF5" s="24"/>
      <c r="DG5" s="17"/>
      <c r="DH5" s="121"/>
      <c r="DR5" s="121"/>
      <c r="EB5" s="121"/>
      <c r="EL5" s="121"/>
      <c r="EV5" s="121"/>
      <c r="FF5" s="121"/>
      <c r="FP5" s="121"/>
      <c r="FZ5" s="121"/>
      <c r="GJ5" s="121"/>
      <c r="GT5" s="121"/>
      <c r="HD5" s="121"/>
      <c r="HN5" s="121"/>
      <c r="HX5" s="121"/>
      <c r="IH5" s="121"/>
      <c r="IR5" s="121"/>
      <c r="JB5" s="121"/>
      <c r="JL5" s="121"/>
      <c r="JV5" s="121"/>
    </row>
    <row xmlns:x14ac="http://schemas.microsoft.com/office/spreadsheetml/2009/9/ac" r="6" s="4" customFormat="true" x14ac:dyDescent="0.25">
      <c r="A6" s="396" t="str">
        <f ca="true">IF(ISBLANK('Data Summary'!A8),"",'Data Summary'!A8)</f>
        <v>UKR_2017_UIS</v>
      </c>
      <c r="B6" s="11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t="str">
        <f>IF(COUNTA(I15:I26)=0,"",SUMPRODUCT(I15:I26,C15:C26))</f>
        <v/>
      </c>
      <c r="J6" s="24"/>
      <c r="K6" s="17"/>
      <c r="L6" s="11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0" t="str">
        <f>IF(COUNTA(S15:S26)=0,"",SUMPRODUCT(S15:S26,M15:M26))</f>
        <v/>
      </c>
      <c r="T6" s="24"/>
      <c r="U6" s="17"/>
      <c r="V6" s="11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0" t="str">
        <f>IF(COUNTA(AC15:AC26)=0,"",SUMPRODUCT(AC15:AC26,W15:W26))</f>
        <v/>
      </c>
      <c r="AD6" s="24"/>
      <c r="AE6" s="17"/>
      <c r="AF6" s="11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t="str">
        <f>IF(COUNTA(AM15:AM26)=0,"",SUMPRODUCT(AM15:AM26,AG15:AG26))</f>
        <v/>
      </c>
      <c r="AN6" s="24"/>
      <c r="AO6" s="17"/>
      <c r="AP6" s="11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0" t="str">
        <f>IF(COUNTA(AW15:AW26)=0,"",SUMPRODUCT(AW15:AW26,AQ15:AQ26))</f>
        <v/>
      </c>
      <c r="AX6" s="24"/>
      <c r="AY6" s="17"/>
      <c r="AZ6" s="11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0" t="str">
        <f>IF(COUNTA(BG15:BG26)=0,"",SUMPRODUCT(BG15:BG26,BA15:BA26))</f>
        <v/>
      </c>
      <c r="BH6" s="24"/>
      <c r="BI6" s="17"/>
      <c r="BJ6" s="113"/>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0" t="str">
        <f>IF(COUNTA(BQ15:BQ26)=0,"",SUMPRODUCT(BQ15:BQ26,BK15:BK26))</f>
        <v/>
      </c>
      <c r="BR6" s="24"/>
      <c r="BS6" s="17"/>
      <c r="BT6" s="11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0" t="str">
        <f>IF(COUNTA(CA15:CA26)=0,"",SUMPRODUCT(CA15:CA26,BU15:BU26))</f>
        <v/>
      </c>
      <c r="CB6" s="24"/>
      <c r="CC6" s="17"/>
      <c r="CD6" s="11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0" t="str">
        <f>IF(COUNTA(CK15:CK26)=0,"",SUMPRODUCT(CK15:CK26,CE15:CE26))</f>
        <v/>
      </c>
      <c r="CL6" s="24"/>
      <c r="CM6" s="17"/>
      <c r="CN6" s="113"/>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0" t="str">
        <f>IF(COUNTA(CU15:CU26)=0,"",SUMPRODUCT(CU15:CU26,CO15:CO26))</f>
        <v/>
      </c>
      <c r="CV6" s="24"/>
      <c r="CW6" s="17"/>
      <c r="CX6" s="113"/>
      <c r="CY6" s="15" t="s">
        <v>19</v>
      </c>
      <c r="CZ6" s="9">
        <f>IF(COUNTA(CZ15:CZ26)=0,"",SUMPRODUCT(CZ15:CZ26,CY15:CY26))</f>
        <v>97.277958099734434</v>
      </c>
      <c r="DA6" s="9">
        <f>IF(COUNTA(DA15:DA26)=0,"",SUMPRODUCT(DA15:DA26,CY15:CY26))</f>
        <v>98.84147518826029</v>
      </c>
      <c r="DB6" s="9">
        <f>IF(COUNTA(DB15:DB26)=0,"",SUMPRODUCT(DB15:DB26,CY15:CY26))</f>
        <v>96.311328637937208</v>
      </c>
      <c r="DC6" s="9" t="str">
        <f>IF(COUNTA(DC15:DC26)=0,"",SUMPRODUCT(DC15:DC26,CY15:CY26))</f>
        <v/>
      </c>
      <c r="DD6" s="9">
        <f>IF(COUNTA(DD15:DD26)=0,"",SUMPRODUCT(DD15:DD26,CY15:CY26))</f>
        <v>97.253830981641627</v>
      </c>
      <c r="DE6" s="30">
        <f>IF(COUNTA(DE15:DE26)=0,"",SUMPRODUCT(DE15:DE26,CY15:CY26))</f>
        <v>97.330192383195907</v>
      </c>
      <c r="DF6" s="24"/>
      <c r="DG6" s="17"/>
      <c r="DH6" s="121"/>
      <c r="DR6" s="121"/>
      <c r="EB6" s="121"/>
      <c r="EL6" s="121"/>
      <c r="EV6" s="121"/>
      <c r="FF6" s="121"/>
      <c r="FP6" s="121"/>
      <c r="FZ6" s="121"/>
      <c r="GJ6" s="121"/>
      <c r="GT6" s="121"/>
      <c r="HD6" s="121"/>
      <c r="HN6" s="121"/>
      <c r="HX6" s="121"/>
      <c r="IH6" s="121"/>
      <c r="IR6" s="121"/>
      <c r="JB6" s="121"/>
      <c r="JL6" s="121"/>
      <c r="JV6" s="121"/>
    </row>
    <row xmlns:x14ac="http://schemas.microsoft.com/office/spreadsheetml/2009/9/ac" r="7" s="4" customFormat="true" x14ac:dyDescent="0.25">
      <c r="A7" s="396" t="str">
        <f ca="true">IF(ISBLANK('Data Summary'!A9),"",'Data Summary'!A9)</f>
        <v>UKR_2018_UIS</v>
      </c>
      <c r="B7" s="113"/>
      <c r="C7" s="47" t="s">
        <v>51</v>
      </c>
      <c r="D7" s="19"/>
      <c r="E7" s="19"/>
      <c r="F7" s="19"/>
      <c r="G7" s="19"/>
      <c r="H7" s="19"/>
      <c r="I7" s="78"/>
      <c r="J7" s="24"/>
      <c r="K7" s="17"/>
      <c r="L7" s="113"/>
      <c r="M7" s="47" t="s">
        <v>51</v>
      </c>
      <c r="N7" s="19"/>
      <c r="O7" s="19"/>
      <c r="P7" s="19"/>
      <c r="Q7" s="19"/>
      <c r="R7" s="19"/>
      <c r="S7" s="78"/>
      <c r="T7" s="24"/>
      <c r="U7" s="17"/>
      <c r="V7" s="113"/>
      <c r="W7" s="47" t="s">
        <v>51</v>
      </c>
      <c r="X7" s="19"/>
      <c r="Y7" s="19"/>
      <c r="Z7" s="19"/>
      <c r="AA7" s="19"/>
      <c r="AB7" s="19"/>
      <c r="AC7" s="78"/>
      <c r="AD7" s="24"/>
      <c r="AE7" s="17"/>
      <c r="AF7" s="113"/>
      <c r="AG7" s="47" t="s">
        <v>51</v>
      </c>
      <c r="AH7" s="19"/>
      <c r="AI7" s="19"/>
      <c r="AJ7" s="19"/>
      <c r="AK7" s="19"/>
      <c r="AL7" s="19"/>
      <c r="AM7" s="78"/>
      <c r="AN7" s="24"/>
      <c r="AO7" s="17"/>
      <c r="AP7" s="113"/>
      <c r="AQ7" s="47" t="s">
        <v>51</v>
      </c>
      <c r="AR7" s="19"/>
      <c r="AS7" s="19"/>
      <c r="AT7" s="19"/>
      <c r="AU7" s="19"/>
      <c r="AV7" s="19"/>
      <c r="AW7" s="78"/>
      <c r="AX7" s="24"/>
      <c r="AY7" s="17"/>
      <c r="AZ7" s="113"/>
      <c r="BA7" s="47" t="s">
        <v>51</v>
      </c>
      <c r="BB7" s="19"/>
      <c r="BC7" s="19"/>
      <c r="BD7" s="19"/>
      <c r="BE7" s="19"/>
      <c r="BF7" s="19"/>
      <c r="BG7" s="78"/>
      <c r="BH7" s="24"/>
      <c r="BI7" s="17"/>
      <c r="BJ7" s="113"/>
      <c r="BK7" s="47" t="s">
        <v>51</v>
      </c>
      <c r="BL7" s="19"/>
      <c r="BM7" s="19"/>
      <c r="BN7" s="19"/>
      <c r="BO7" s="19"/>
      <c r="BP7" s="19"/>
      <c r="BQ7" s="78"/>
      <c r="BR7" s="24"/>
      <c r="BS7" s="17"/>
      <c r="BT7" s="113"/>
      <c r="BU7" s="47" t="s">
        <v>51</v>
      </c>
      <c r="BV7" s="19"/>
      <c r="BW7" s="19"/>
      <c r="BX7" s="19"/>
      <c r="BY7" s="19"/>
      <c r="BZ7" s="19"/>
      <c r="CA7" s="78"/>
      <c r="CB7" s="24"/>
      <c r="CC7" s="17"/>
      <c r="CD7" s="113"/>
      <c r="CE7" s="47" t="s">
        <v>51</v>
      </c>
      <c r="CF7" s="19"/>
      <c r="CG7" s="19"/>
      <c r="CH7" s="19"/>
      <c r="CI7" s="19"/>
      <c r="CJ7" s="19"/>
      <c r="CK7" s="78"/>
      <c r="CL7" s="24"/>
      <c r="CM7" s="17"/>
      <c r="CN7" s="113"/>
      <c r="CO7" s="47" t="s">
        <v>51</v>
      </c>
      <c r="CP7" s="19"/>
      <c r="CQ7" s="19"/>
      <c r="CR7" s="19"/>
      <c r="CS7" s="19"/>
      <c r="CT7" s="19"/>
      <c r="CU7" s="78"/>
      <c r="CV7" s="24"/>
      <c r="CW7" s="17"/>
      <c r="CX7" s="113"/>
      <c r="CY7" s="47" t="s">
        <v>51</v>
      </c>
      <c r="CZ7" s="19"/>
      <c r="DA7" s="19"/>
      <c r="DB7" s="19"/>
      <c r="DC7" s="19"/>
      <c r="DD7" s="19"/>
      <c r="DE7" s="78"/>
      <c r="DF7" s="24"/>
      <c r="DG7" s="17"/>
      <c r="DH7" s="121"/>
      <c r="DR7" s="121"/>
      <c r="EB7" s="121"/>
      <c r="EL7" s="121"/>
      <c r="EV7" s="121"/>
      <c r="FF7" s="121"/>
      <c r="FP7" s="121"/>
      <c r="FZ7" s="121"/>
      <c r="GJ7" s="121"/>
      <c r="GT7" s="121"/>
      <c r="HD7" s="121"/>
      <c r="HN7" s="121"/>
      <c r="HX7" s="121"/>
      <c r="IH7" s="121"/>
      <c r="IR7" s="121"/>
      <c r="JB7" s="121"/>
      <c r="JL7" s="121"/>
      <c r="JV7" s="121"/>
    </row>
    <row xmlns:x14ac="http://schemas.microsoft.com/office/spreadsheetml/2009/9/ac" r="8" s="4" customFormat="true" x14ac:dyDescent="0.25">
      <c r="A8" s="396" t="str">
        <f ca="true">IF(ISBLANK('Data Summary'!A10),"",'Data Summary'!A10)</f>
        <v>UKR_2018_PWH</v>
      </c>
      <c r="B8" s="113"/>
      <c r="C8" s="47" t="s">
        <v>56</v>
      </c>
      <c r="D8" s="19"/>
      <c r="E8" s="19"/>
      <c r="F8" s="19"/>
      <c r="G8" s="19"/>
      <c r="H8" s="19"/>
      <c r="I8" s="78"/>
      <c r="J8" s="24"/>
      <c r="K8" s="17"/>
      <c r="L8" s="113"/>
      <c r="M8" s="47" t="s">
        <v>56</v>
      </c>
      <c r="N8" s="19"/>
      <c r="O8" s="19"/>
      <c r="P8" s="19"/>
      <c r="Q8" s="19"/>
      <c r="R8" s="19"/>
      <c r="S8" s="78"/>
      <c r="T8" s="24"/>
      <c r="U8" s="17"/>
      <c r="V8" s="113"/>
      <c r="W8" s="47" t="s">
        <v>56</v>
      </c>
      <c r="X8" s="19"/>
      <c r="Y8" s="19"/>
      <c r="Z8" s="19"/>
      <c r="AA8" s="19"/>
      <c r="AB8" s="19"/>
      <c r="AC8" s="78"/>
      <c r="AD8" s="24"/>
      <c r="AE8" s="17"/>
      <c r="AF8" s="113"/>
      <c r="AG8" s="47" t="s">
        <v>56</v>
      </c>
      <c r="AH8" s="19"/>
      <c r="AI8" s="19"/>
      <c r="AJ8" s="19"/>
      <c r="AK8" s="19"/>
      <c r="AL8" s="19"/>
      <c r="AM8" s="78"/>
      <c r="AN8" s="24"/>
      <c r="AO8" s="17"/>
      <c r="AP8" s="113"/>
      <c r="AQ8" s="47" t="s">
        <v>56</v>
      </c>
      <c r="AR8" s="19"/>
      <c r="AS8" s="19"/>
      <c r="AT8" s="19"/>
      <c r="AU8" s="19"/>
      <c r="AV8" s="19"/>
      <c r="AW8" s="78"/>
      <c r="AX8" s="24"/>
      <c r="AY8" s="17"/>
      <c r="AZ8" s="113"/>
      <c r="BA8" s="47" t="s">
        <v>56</v>
      </c>
      <c r="BB8" s="19"/>
      <c r="BC8" s="19"/>
      <c r="BD8" s="19"/>
      <c r="BE8" s="19"/>
      <c r="BF8" s="19"/>
      <c r="BG8" s="78"/>
      <c r="BH8" s="24"/>
      <c r="BI8" s="17"/>
      <c r="BJ8" s="113"/>
      <c r="BK8" s="47" t="s">
        <v>56</v>
      </c>
      <c r="BL8" s="19"/>
      <c r="BM8" s="19"/>
      <c r="BN8" s="19"/>
      <c r="BO8" s="19"/>
      <c r="BP8" s="19"/>
      <c r="BQ8" s="78"/>
      <c r="BR8" s="24"/>
      <c r="BS8" s="17"/>
      <c r="BT8" s="113"/>
      <c r="BU8" s="47" t="s">
        <v>56</v>
      </c>
      <c r="BV8" s="19"/>
      <c r="BW8" s="19"/>
      <c r="BX8" s="19"/>
      <c r="BY8" s="19"/>
      <c r="BZ8" s="19"/>
      <c r="CA8" s="78"/>
      <c r="CB8" s="24"/>
      <c r="CC8" s="17"/>
      <c r="CD8" s="113"/>
      <c r="CE8" s="47" t="s">
        <v>56</v>
      </c>
      <c r="CF8" s="19"/>
      <c r="CG8" s="19"/>
      <c r="CH8" s="19"/>
      <c r="CI8" s="19"/>
      <c r="CJ8" s="19"/>
      <c r="CK8" s="78"/>
      <c r="CL8" s="24"/>
      <c r="CM8" s="17"/>
      <c r="CN8" s="113"/>
      <c r="CO8" s="47" t="s">
        <v>56</v>
      </c>
      <c r="CP8" s="19"/>
      <c r="CQ8" s="19"/>
      <c r="CR8" s="19"/>
      <c r="CS8" s="19"/>
      <c r="CT8" s="19"/>
      <c r="CU8" s="78"/>
      <c r="CV8" s="24"/>
      <c r="CW8" s="17"/>
      <c r="CX8" s="113"/>
      <c r="CY8" s="47" t="s">
        <v>56</v>
      </c>
      <c r="CZ8" s="19"/>
      <c r="DA8" s="19"/>
      <c r="DB8" s="19"/>
      <c r="DC8" s="19"/>
      <c r="DD8" s="19"/>
      <c r="DE8" s="78"/>
      <c r="DF8" s="24"/>
      <c r="DG8" s="17"/>
      <c r="DH8" s="121"/>
      <c r="DR8" s="121"/>
      <c r="EB8" s="121"/>
      <c r="EL8" s="121"/>
      <c r="EV8" s="121"/>
      <c r="FF8" s="121"/>
      <c r="FP8" s="121"/>
      <c r="FZ8" s="121"/>
      <c r="GJ8" s="121"/>
      <c r="GT8" s="121"/>
      <c r="HD8" s="121"/>
      <c r="HN8" s="121"/>
      <c r="HX8" s="121"/>
      <c r="IH8" s="121"/>
      <c r="IR8" s="121"/>
      <c r="JB8" s="121"/>
      <c r="JL8" s="121"/>
      <c r="JV8" s="121"/>
    </row>
    <row xmlns:x14ac="http://schemas.microsoft.com/office/spreadsheetml/2009/9/ac" r="9" s="4" customFormat="true" x14ac:dyDescent="0.25">
      <c r="A9" s="396" t="str">
        <f ca="true">IF(ISBLANK('Data Summary'!A11),"",'Data Summary'!A11)</f>
        <v>UKR_2019_PWH</v>
      </c>
      <c r="B9" s="113"/>
      <c r="C9" s="47" t="s">
        <v>95</v>
      </c>
      <c r="D9" s="19"/>
      <c r="E9" s="19"/>
      <c r="F9" s="19"/>
      <c r="G9" s="19"/>
      <c r="H9" s="19"/>
      <c r="I9" s="78"/>
      <c r="J9" s="24"/>
      <c r="K9" s="17"/>
      <c r="L9" s="113"/>
      <c r="M9" s="47" t="s">
        <v>95</v>
      </c>
      <c r="N9" s="19"/>
      <c r="O9" s="19"/>
      <c r="P9" s="19"/>
      <c r="Q9" s="19"/>
      <c r="R9" s="19"/>
      <c r="S9" s="78"/>
      <c r="T9" s="24"/>
      <c r="U9" s="17"/>
      <c r="V9" s="113"/>
      <c r="W9" s="47" t="s">
        <v>95</v>
      </c>
      <c r="X9" s="19"/>
      <c r="Y9" s="19"/>
      <c r="Z9" s="19"/>
      <c r="AA9" s="19"/>
      <c r="AB9" s="19"/>
      <c r="AC9" s="78"/>
      <c r="AD9" s="24"/>
      <c r="AE9" s="17"/>
      <c r="AF9" s="113"/>
      <c r="AG9" s="47" t="s">
        <v>95</v>
      </c>
      <c r="AH9" s="19"/>
      <c r="AI9" s="19"/>
      <c r="AJ9" s="19"/>
      <c r="AK9" s="19"/>
      <c r="AL9" s="19"/>
      <c r="AM9" s="78"/>
      <c r="AN9" s="24"/>
      <c r="AO9" s="17"/>
      <c r="AP9" s="113"/>
      <c r="AQ9" s="47" t="s">
        <v>95</v>
      </c>
      <c r="AR9" s="19"/>
      <c r="AS9" s="19"/>
      <c r="AT9" s="19"/>
      <c r="AU9" s="19"/>
      <c r="AV9" s="19"/>
      <c r="AW9" s="78"/>
      <c r="AX9" s="24"/>
      <c r="AY9" s="17"/>
      <c r="AZ9" s="113"/>
      <c r="BA9" s="47" t="s">
        <v>95</v>
      </c>
      <c r="BB9" s="19"/>
      <c r="BC9" s="19"/>
      <c r="BD9" s="19"/>
      <c r="BE9" s="19"/>
      <c r="BF9" s="19"/>
      <c r="BG9" s="78"/>
      <c r="BH9" s="24"/>
      <c r="BI9" s="17"/>
      <c r="BJ9" s="113"/>
      <c r="BK9" s="47" t="s">
        <v>95</v>
      </c>
      <c r="BL9" s="19"/>
      <c r="BM9" s="19"/>
      <c r="BN9" s="19"/>
      <c r="BO9" s="19"/>
      <c r="BP9" s="19"/>
      <c r="BQ9" s="78"/>
      <c r="BR9" s="24"/>
      <c r="BS9" s="17"/>
      <c r="BT9" s="113"/>
      <c r="BU9" s="47" t="s">
        <v>95</v>
      </c>
      <c r="BV9" s="19"/>
      <c r="BW9" s="19"/>
      <c r="BX9" s="19"/>
      <c r="BY9" s="19"/>
      <c r="BZ9" s="19"/>
      <c r="CA9" s="78"/>
      <c r="CB9" s="24"/>
      <c r="CC9" s="17"/>
      <c r="CD9" s="113"/>
      <c r="CE9" s="47" t="s">
        <v>95</v>
      </c>
      <c r="CF9" s="19"/>
      <c r="CG9" s="19"/>
      <c r="CH9" s="19"/>
      <c r="CI9" s="19"/>
      <c r="CJ9" s="19"/>
      <c r="CK9" s="78"/>
      <c r="CL9" s="24"/>
      <c r="CM9" s="17"/>
      <c r="CN9" s="113"/>
      <c r="CO9" s="47" t="s">
        <v>95</v>
      </c>
      <c r="CP9" s="19"/>
      <c r="CQ9" s="19"/>
      <c r="CR9" s="19"/>
      <c r="CS9" s="19"/>
      <c r="CT9" s="19"/>
      <c r="CU9" s="78"/>
      <c r="CV9" s="24"/>
      <c r="CW9" s="17"/>
      <c r="CX9" s="113"/>
      <c r="CY9" s="47" t="s">
        <v>95</v>
      </c>
      <c r="CZ9" s="19"/>
      <c r="DA9" s="19"/>
      <c r="DB9" s="19"/>
      <c r="DC9" s="19"/>
      <c r="DD9" s="19"/>
      <c r="DE9" s="78"/>
      <c r="DF9" s="24"/>
      <c r="DG9" s="17"/>
      <c r="DH9" s="121"/>
      <c r="DR9" s="121"/>
      <c r="EB9" s="121"/>
      <c r="EL9" s="121"/>
      <c r="EV9" s="121"/>
      <c r="FF9" s="121"/>
      <c r="FP9" s="121"/>
      <c r="FZ9" s="121"/>
      <c r="GJ9" s="121"/>
      <c r="GT9" s="121"/>
      <c r="HD9" s="121"/>
      <c r="HN9" s="121"/>
      <c r="HX9" s="121"/>
      <c r="IH9" s="121"/>
      <c r="IR9" s="121"/>
      <c r="JB9" s="121"/>
      <c r="JL9" s="121"/>
      <c r="JV9" s="121"/>
    </row>
    <row xmlns:x14ac="http://schemas.microsoft.com/office/spreadsheetml/2009/9/ac" r="10" s="4" customFormat="true" x14ac:dyDescent="0.25">
      <c r="A10" s="396" t="str">
        <f ca="true">IF(ISBLANK('Data Summary'!A12),"",'Data Summary'!A12)</f>
        <v>UKR_2019_UIS</v>
      </c>
      <c r="B10" s="113"/>
      <c r="C10" s="66" t="s">
        <v>21</v>
      </c>
      <c r="D10" s="19"/>
      <c r="E10" s="19"/>
      <c r="F10" s="19"/>
      <c r="G10" s="19"/>
      <c r="H10" s="19"/>
      <c r="I10" s="78"/>
      <c r="J10" s="24"/>
      <c r="K10" s="17"/>
      <c r="L10" s="113"/>
      <c r="M10" s="66" t="s">
        <v>21</v>
      </c>
      <c r="N10" s="19"/>
      <c r="O10" s="19"/>
      <c r="P10" s="19"/>
      <c r="Q10" s="19"/>
      <c r="R10" s="19"/>
      <c r="S10" s="78"/>
      <c r="T10" s="24"/>
      <c r="U10" s="17"/>
      <c r="V10" s="113"/>
      <c r="W10" s="66" t="s">
        <v>21</v>
      </c>
      <c r="X10" s="19"/>
      <c r="Y10" s="19"/>
      <c r="Z10" s="19"/>
      <c r="AA10" s="19"/>
      <c r="AB10" s="19"/>
      <c r="AC10" s="78"/>
      <c r="AD10" s="24"/>
      <c r="AE10" s="17"/>
      <c r="AF10" s="113"/>
      <c r="AG10" s="66" t="s">
        <v>21</v>
      </c>
      <c r="AH10" s="19"/>
      <c r="AI10" s="19"/>
      <c r="AJ10" s="19"/>
      <c r="AK10" s="19"/>
      <c r="AL10" s="19"/>
      <c r="AM10" s="78"/>
      <c r="AN10" s="24"/>
      <c r="AO10" s="17"/>
      <c r="AP10" s="113"/>
      <c r="AQ10" s="66" t="s">
        <v>21</v>
      </c>
      <c r="AR10" s="19"/>
      <c r="AS10" s="19"/>
      <c r="AT10" s="19"/>
      <c r="AU10" s="19"/>
      <c r="AV10" s="19"/>
      <c r="AW10" s="78"/>
      <c r="AX10" s="24"/>
      <c r="AY10" s="17"/>
      <c r="AZ10" s="113"/>
      <c r="BA10" s="66" t="s">
        <v>21</v>
      </c>
      <c r="BB10" s="19"/>
      <c r="BC10" s="19"/>
      <c r="BD10" s="19"/>
      <c r="BE10" s="19"/>
      <c r="BF10" s="19"/>
      <c r="BG10" s="78"/>
      <c r="BH10" s="24"/>
      <c r="BI10" s="17"/>
      <c r="BJ10" s="113"/>
      <c r="BK10" s="66" t="s">
        <v>21</v>
      </c>
      <c r="BL10" s="19"/>
      <c r="BM10" s="19"/>
      <c r="BN10" s="19"/>
      <c r="BO10" s="19"/>
      <c r="BP10" s="19"/>
      <c r="BQ10" s="78"/>
      <c r="BR10" s="24"/>
      <c r="BS10" s="17"/>
      <c r="BT10" s="113"/>
      <c r="BU10" s="66" t="s">
        <v>21</v>
      </c>
      <c r="BV10" s="19"/>
      <c r="BW10" s="19"/>
      <c r="BX10" s="19"/>
      <c r="BY10" s="19"/>
      <c r="BZ10" s="19"/>
      <c r="CA10" s="78"/>
      <c r="CB10" s="24"/>
      <c r="CC10" s="17"/>
      <c r="CD10" s="113"/>
      <c r="CE10" s="66" t="s">
        <v>21</v>
      </c>
      <c r="CF10" s="19"/>
      <c r="CG10" s="19"/>
      <c r="CH10" s="19"/>
      <c r="CI10" s="19"/>
      <c r="CJ10" s="19"/>
      <c r="CK10" s="78"/>
      <c r="CL10" s="24"/>
      <c r="CM10" s="17"/>
      <c r="CN10" s="113"/>
      <c r="CO10" s="66" t="s">
        <v>21</v>
      </c>
      <c r="CP10" s="19"/>
      <c r="CQ10" s="19"/>
      <c r="CR10" s="19"/>
      <c r="CS10" s="19"/>
      <c r="CT10" s="19"/>
      <c r="CU10" s="78"/>
      <c r="CV10" s="24"/>
      <c r="CW10" s="17"/>
      <c r="CX10" s="113"/>
      <c r="CY10" s="66" t="s">
        <v>21</v>
      </c>
      <c r="CZ10" s="19"/>
      <c r="DA10" s="19"/>
      <c r="DB10" s="19"/>
      <c r="DC10" s="19"/>
      <c r="DD10" s="19"/>
      <c r="DE10" s="78"/>
      <c r="DF10" s="24"/>
      <c r="DG10" s="17"/>
      <c r="DH10" s="121"/>
      <c r="DR10" s="121"/>
      <c r="EB10" s="121"/>
      <c r="EL10" s="121"/>
      <c r="EV10" s="121"/>
      <c r="FF10" s="121"/>
      <c r="FP10" s="121"/>
      <c r="FZ10" s="121"/>
      <c r="GJ10" s="121"/>
      <c r="GT10" s="121"/>
      <c r="HD10" s="121"/>
      <c r="HN10" s="121"/>
      <c r="HX10" s="121"/>
      <c r="IH10" s="121"/>
      <c r="IR10" s="121"/>
      <c r="JB10" s="121"/>
      <c r="JL10" s="121"/>
      <c r="JV10" s="121"/>
    </row>
    <row xmlns:x14ac="http://schemas.microsoft.com/office/spreadsheetml/2009/9/ac" r="11" s="4" customFormat="true" x14ac:dyDescent="0.25">
      <c r="A11" s="396" t="str">
        <f ca="true">IF(ISBLANK('Data Summary'!A13),"",'Data Summary'!A13)</f>
        <v>UKR_2020_UIS</v>
      </c>
      <c r="B11" s="113"/>
      <c r="C11" s="66" t="s">
        <v>29</v>
      </c>
      <c r="D11" s="19"/>
      <c r="E11" s="7"/>
      <c r="F11" s="7"/>
      <c r="G11" s="7"/>
      <c r="H11" s="7"/>
      <c r="I11" s="26"/>
      <c r="J11" s="24"/>
      <c r="K11" s="17"/>
      <c r="L11" s="113"/>
      <c r="M11" s="66" t="s">
        <v>29</v>
      </c>
      <c r="N11" s="19"/>
      <c r="O11" s="7"/>
      <c r="P11" s="7"/>
      <c r="Q11" s="7"/>
      <c r="R11" s="7"/>
      <c r="S11" s="26"/>
      <c r="T11" s="24"/>
      <c r="U11" s="17"/>
      <c r="V11" s="113"/>
      <c r="W11" s="66" t="s">
        <v>29</v>
      </c>
      <c r="X11" s="19"/>
      <c r="Y11" s="7"/>
      <c r="Z11" s="7"/>
      <c r="AA11" s="7"/>
      <c r="AB11" s="7"/>
      <c r="AC11" s="26"/>
      <c r="AD11" s="24"/>
      <c r="AE11" s="17"/>
      <c r="AF11" s="113"/>
      <c r="AG11" s="66" t="s">
        <v>29</v>
      </c>
      <c r="AH11" s="19"/>
      <c r="AI11" s="7"/>
      <c r="AJ11" s="7"/>
      <c r="AK11" s="7"/>
      <c r="AL11" s="7"/>
      <c r="AM11" s="26"/>
      <c r="AN11" s="24"/>
      <c r="AO11" s="17"/>
      <c r="AP11" s="113"/>
      <c r="AQ11" s="66" t="s">
        <v>29</v>
      </c>
      <c r="AR11" s="19"/>
      <c r="AS11" s="7"/>
      <c r="AT11" s="7"/>
      <c r="AU11" s="7"/>
      <c r="AV11" s="7"/>
      <c r="AW11" s="26"/>
      <c r="AX11" s="24"/>
      <c r="AY11" s="17"/>
      <c r="AZ11" s="113"/>
      <c r="BA11" s="66" t="s">
        <v>29</v>
      </c>
      <c r="BB11" s="19"/>
      <c r="BC11" s="7"/>
      <c r="BD11" s="7"/>
      <c r="BE11" s="7"/>
      <c r="BF11" s="7"/>
      <c r="BG11" s="26"/>
      <c r="BH11" s="24"/>
      <c r="BI11" s="17"/>
      <c r="BJ11" s="113"/>
      <c r="BK11" s="66" t="s">
        <v>29</v>
      </c>
      <c r="BL11" s="19"/>
      <c r="BM11" s="7"/>
      <c r="BN11" s="7"/>
      <c r="BO11" s="7"/>
      <c r="BP11" s="7"/>
      <c r="BQ11" s="26"/>
      <c r="BR11" s="24"/>
      <c r="BS11" s="17"/>
      <c r="BT11" s="113"/>
      <c r="BU11" s="66" t="s">
        <v>29</v>
      </c>
      <c r="BV11" s="19"/>
      <c r="BW11" s="7"/>
      <c r="BX11" s="7"/>
      <c r="BY11" s="7"/>
      <c r="BZ11" s="7"/>
      <c r="CA11" s="26"/>
      <c r="CB11" s="24"/>
      <c r="CC11" s="17"/>
      <c r="CD11" s="113"/>
      <c r="CE11" s="66" t="s">
        <v>29</v>
      </c>
      <c r="CF11" s="19"/>
      <c r="CG11" s="7"/>
      <c r="CH11" s="7"/>
      <c r="CI11" s="7"/>
      <c r="CJ11" s="7"/>
      <c r="CK11" s="26"/>
      <c r="CL11" s="24"/>
      <c r="CM11" s="17"/>
      <c r="CN11" s="113"/>
      <c r="CO11" s="66" t="s">
        <v>29</v>
      </c>
      <c r="CP11" s="19"/>
      <c r="CQ11" s="7"/>
      <c r="CR11" s="7"/>
      <c r="CS11" s="7"/>
      <c r="CT11" s="7"/>
      <c r="CU11" s="26"/>
      <c r="CV11" s="24"/>
      <c r="CW11" s="17"/>
      <c r="CX11" s="113"/>
      <c r="CY11" s="66" t="s">
        <v>29</v>
      </c>
      <c r="CZ11" s="19"/>
      <c r="DA11" s="7"/>
      <c r="DB11" s="7"/>
      <c r="DC11" s="7"/>
      <c r="DD11" s="7"/>
      <c r="DE11" s="26"/>
      <c r="DF11" s="24"/>
      <c r="DG11" s="17"/>
      <c r="DH11" s="121"/>
      <c r="DR11" s="121"/>
      <c r="EB11" s="121"/>
      <c r="EL11" s="121"/>
      <c r="EV11" s="121"/>
      <c r="FF11" s="121"/>
      <c r="FP11" s="121"/>
      <c r="FZ11" s="121"/>
      <c r="GJ11" s="121"/>
      <c r="GT11" s="121"/>
      <c r="HD11" s="121"/>
      <c r="HN11" s="121"/>
      <c r="HX11" s="121"/>
      <c r="IH11" s="121"/>
      <c r="IR11" s="121"/>
      <c r="JB11" s="121"/>
      <c r="JL11" s="121"/>
      <c r="JV11" s="121"/>
    </row>
    <row xmlns:x14ac="http://schemas.microsoft.com/office/spreadsheetml/2009/9/ac" r="12" s="1" customFormat="true" ht="15.75" customHeight="true" x14ac:dyDescent="0.2">
      <c r="A12" s="396" t="str">
        <f ca="true">IF(ISBLANK('Data Summary'!A14),"",'Data Summary'!A14)</f>
        <v>UKR_2020_PWH</v>
      </c>
      <c r="B12" s="113"/>
      <c r="C12" s="66" t="s">
        <v>151</v>
      </c>
      <c r="D12" s="19"/>
      <c r="E12" s="19"/>
      <c r="F12" s="19"/>
      <c r="G12" s="19"/>
      <c r="H12" s="19"/>
      <c r="I12" s="78"/>
      <c r="J12" s="24"/>
      <c r="K12" s="17"/>
      <c r="L12" s="113"/>
      <c r="M12" s="66" t="s">
        <v>151</v>
      </c>
      <c r="N12" s="19"/>
      <c r="O12" s="19"/>
      <c r="P12" s="19"/>
      <c r="Q12" s="19"/>
      <c r="R12" s="19"/>
      <c r="S12" s="78"/>
      <c r="T12" s="24"/>
      <c r="U12" s="17"/>
      <c r="V12" s="113"/>
      <c r="W12" s="66" t="s">
        <v>151</v>
      </c>
      <c r="X12" s="19"/>
      <c r="Y12" s="19"/>
      <c r="Z12" s="19"/>
      <c r="AA12" s="19"/>
      <c r="AB12" s="19"/>
      <c r="AC12" s="78"/>
      <c r="AD12" s="24"/>
      <c r="AE12" s="17"/>
      <c r="AF12" s="113"/>
      <c r="AG12" s="66" t="s">
        <v>151</v>
      </c>
      <c r="AH12" s="19"/>
      <c r="AI12" s="19"/>
      <c r="AJ12" s="19"/>
      <c r="AK12" s="19"/>
      <c r="AL12" s="19"/>
      <c r="AM12" s="78"/>
      <c r="AN12" s="24"/>
      <c r="AO12" s="17"/>
      <c r="AP12" s="113"/>
      <c r="AQ12" s="66" t="s">
        <v>151</v>
      </c>
      <c r="AR12" s="19"/>
      <c r="AS12" s="19"/>
      <c r="AT12" s="19"/>
      <c r="AU12" s="19"/>
      <c r="AV12" s="19"/>
      <c r="AW12" s="78"/>
      <c r="AX12" s="24"/>
      <c r="AY12" s="17"/>
      <c r="AZ12" s="113"/>
      <c r="BA12" s="66" t="s">
        <v>151</v>
      </c>
      <c r="BB12" s="19"/>
      <c r="BC12" s="19"/>
      <c r="BD12" s="19"/>
      <c r="BE12" s="19"/>
      <c r="BF12" s="19"/>
      <c r="BG12" s="78"/>
      <c r="BH12" s="24"/>
      <c r="BI12" s="17"/>
      <c r="BJ12" s="113"/>
      <c r="BK12" s="66" t="s">
        <v>151</v>
      </c>
      <c r="BL12" s="19"/>
      <c r="BM12" s="19"/>
      <c r="BN12" s="19"/>
      <c r="BO12" s="19"/>
      <c r="BP12" s="19"/>
      <c r="BQ12" s="78"/>
      <c r="BR12" s="24"/>
      <c r="BS12" s="17"/>
      <c r="BT12" s="113"/>
      <c r="BU12" s="66" t="s">
        <v>151</v>
      </c>
      <c r="BV12" s="19"/>
      <c r="BW12" s="19"/>
      <c r="BX12" s="19"/>
      <c r="BY12" s="19"/>
      <c r="BZ12" s="19"/>
      <c r="CA12" s="78"/>
      <c r="CB12" s="24"/>
      <c r="CC12" s="17"/>
      <c r="CD12" s="113"/>
      <c r="CE12" s="66" t="s">
        <v>151</v>
      </c>
      <c r="CF12" s="19"/>
      <c r="CG12" s="19"/>
      <c r="CH12" s="19"/>
      <c r="CI12" s="19"/>
      <c r="CJ12" s="19"/>
      <c r="CK12" s="78"/>
      <c r="CL12" s="24"/>
      <c r="CM12" s="17"/>
      <c r="CN12" s="113"/>
      <c r="CO12" s="66" t="s">
        <v>151</v>
      </c>
      <c r="CP12" s="19"/>
      <c r="CQ12" s="19"/>
      <c r="CR12" s="19"/>
      <c r="CS12" s="19"/>
      <c r="CT12" s="19"/>
      <c r="CU12" s="78"/>
      <c r="CV12" s="24"/>
      <c r="CW12" s="17"/>
      <c r="CX12" s="113"/>
      <c r="CY12" s="66" t="s">
        <v>151</v>
      </c>
      <c r="CZ12" s="19"/>
      <c r="DA12" s="19"/>
      <c r="DB12" s="19"/>
      <c r="DC12" s="19"/>
      <c r="DD12" s="19"/>
      <c r="DE12" s="78"/>
      <c r="DF12" s="24"/>
      <c r="DG12" s="17"/>
      <c r="DH12" s="122"/>
      <c r="DR12" s="122"/>
      <c r="EB12" s="122"/>
      <c r="EL12" s="122"/>
      <c r="EV12" s="122"/>
      <c r="FF12" s="122"/>
      <c r="FP12" s="122"/>
      <c r="FZ12" s="122"/>
      <c r="GJ12" s="122"/>
      <c r="GT12" s="122"/>
      <c r="HD12" s="122"/>
      <c r="HN12" s="122"/>
      <c r="HX12" s="122"/>
      <c r="IH12" s="122"/>
      <c r="IR12" s="122"/>
      <c r="JB12" s="122"/>
      <c r="JL12" s="122"/>
      <c r="JV12" s="122"/>
    </row>
    <row xmlns:x14ac="http://schemas.microsoft.com/office/spreadsheetml/2009/9/ac" r="13" s="261" customFormat="true" ht="18" customHeight="true" x14ac:dyDescent="0.25">
      <c r="A13" s="396" t="str">
        <f ca="true">IF(ISBLANK('Data Summary'!A15),"",'Data Summary'!A15)</f>
        <v>UKR_2021_PWH</v>
      </c>
      <c r="B13" s="250" t="s">
        <v>55</v>
      </c>
      <c r="C13" s="256" t="s">
        <v>27</v>
      </c>
      <c r="D13" s="257"/>
      <c r="E13" s="257"/>
      <c r="F13" s="257"/>
      <c r="G13" s="258"/>
      <c r="H13" s="258"/>
      <c r="I13" s="259"/>
      <c r="J13" s="240"/>
      <c r="K13" s="255"/>
      <c r="L13" s="250" t="s">
        <v>55</v>
      </c>
      <c r="M13" s="256" t="s">
        <v>27</v>
      </c>
      <c r="N13" s="257"/>
      <c r="O13" s="257"/>
      <c r="P13" s="257"/>
      <c r="Q13" s="258"/>
      <c r="R13" s="258"/>
      <c r="S13" s="259"/>
      <c r="T13" s="240"/>
      <c r="U13" s="255"/>
      <c r="V13" s="250" t="s">
        <v>55</v>
      </c>
      <c r="W13" s="256" t="s">
        <v>27</v>
      </c>
      <c r="X13" s="257"/>
      <c r="Y13" s="257"/>
      <c r="Z13" s="257"/>
      <c r="AA13" s="258"/>
      <c r="AB13" s="258"/>
      <c r="AC13" s="259"/>
      <c r="AD13" s="240"/>
      <c r="AE13" s="255"/>
      <c r="AF13" s="250" t="s">
        <v>55</v>
      </c>
      <c r="AG13" s="256" t="s">
        <v>27</v>
      </c>
      <c r="AH13" s="257"/>
      <c r="AI13" s="257"/>
      <c r="AJ13" s="257"/>
      <c r="AK13" s="258"/>
      <c r="AL13" s="258"/>
      <c r="AM13" s="259"/>
      <c r="AN13" s="240"/>
      <c r="AO13" s="255"/>
      <c r="AP13" s="250" t="s">
        <v>55</v>
      </c>
      <c r="AQ13" s="256" t="s">
        <v>27</v>
      </c>
      <c r="AR13" s="257"/>
      <c r="AS13" s="257"/>
      <c r="AT13" s="257"/>
      <c r="AU13" s="258"/>
      <c r="AV13" s="258"/>
      <c r="AW13" s="259"/>
      <c r="AX13" s="240"/>
      <c r="AY13" s="255"/>
      <c r="AZ13" s="250" t="s">
        <v>55</v>
      </c>
      <c r="BA13" s="256" t="s">
        <v>27</v>
      </c>
      <c r="BB13" s="257"/>
      <c r="BC13" s="257"/>
      <c r="BD13" s="257"/>
      <c r="BE13" s="258"/>
      <c r="BF13" s="258"/>
      <c r="BG13" s="259"/>
      <c r="BH13" s="240"/>
      <c r="BI13" s="255"/>
      <c r="BJ13" s="250" t="s">
        <v>55</v>
      </c>
      <c r="BK13" s="256" t="s">
        <v>27</v>
      </c>
      <c r="BL13" s="257"/>
      <c r="BM13" s="257"/>
      <c r="BN13" s="257"/>
      <c r="BO13" s="258"/>
      <c r="BP13" s="258"/>
      <c r="BQ13" s="259"/>
      <c r="BR13" s="240"/>
      <c r="BS13" s="255"/>
      <c r="BT13" s="250" t="s">
        <v>55</v>
      </c>
      <c r="BU13" s="256" t="s">
        <v>27</v>
      </c>
      <c r="BV13" s="257"/>
      <c r="BW13" s="257"/>
      <c r="BX13" s="257"/>
      <c r="BY13" s="258"/>
      <c r="BZ13" s="258"/>
      <c r="CA13" s="259"/>
      <c r="CB13" s="240"/>
      <c r="CC13" s="255"/>
      <c r="CD13" s="250" t="s">
        <v>55</v>
      </c>
      <c r="CE13" s="256" t="s">
        <v>27</v>
      </c>
      <c r="CF13" s="257"/>
      <c r="CG13" s="257"/>
      <c r="CH13" s="257"/>
      <c r="CI13" s="258"/>
      <c r="CJ13" s="258"/>
      <c r="CK13" s="259"/>
      <c r="CL13" s="240"/>
      <c r="CM13" s="255"/>
      <c r="CN13" s="250" t="s">
        <v>55</v>
      </c>
      <c r="CO13" s="256" t="s">
        <v>27</v>
      </c>
      <c r="CP13" s="257"/>
      <c r="CQ13" s="257"/>
      <c r="CR13" s="257"/>
      <c r="CS13" s="258"/>
      <c r="CT13" s="258"/>
      <c r="CU13" s="259"/>
      <c r="CV13" s="240"/>
      <c r="CW13" s="255"/>
      <c r="CX13" s="250" t="s">
        <v>55</v>
      </c>
      <c r="CY13" s="256" t="s">
        <v>27</v>
      </c>
      <c r="CZ13" s="257"/>
      <c r="DA13" s="257"/>
      <c r="DB13" s="257"/>
      <c r="DC13" s="258"/>
      <c r="DD13" s="258"/>
      <c r="DE13" s="259"/>
      <c r="DF13" s="240"/>
      <c r="DG13" s="255"/>
      <c r="DH13" s="260"/>
      <c r="DR13" s="260"/>
      <c r="EB13" s="260"/>
      <c r="EL13" s="260"/>
      <c r="EV13" s="260"/>
      <c r="FF13" s="260"/>
      <c r="FP13" s="260"/>
      <c r="FZ13" s="260"/>
      <c r="GJ13" s="260"/>
      <c r="GT13" s="260"/>
      <c r="HD13" s="260"/>
      <c r="HN13" s="260"/>
      <c r="HX13" s="260"/>
      <c r="IH13" s="260"/>
      <c r="IR13" s="260"/>
      <c r="JB13" s="260"/>
      <c r="JL13" s="260"/>
      <c r="JV13" s="260"/>
    </row>
    <row xmlns:x14ac="http://schemas.microsoft.com/office/spreadsheetml/2009/9/ac" r="14" x14ac:dyDescent="0.25">
      <c r="A14" s="396" t="str">
        <f ca="true">IF(ISBLANK('Data Summary'!A16),"",'Data Summary'!A16)</f>
        <v>UKR_2021_AICOM</v>
      </c>
      <c r="B14" s="114" t="s">
        <v>30</v>
      </c>
      <c r="C14" s="20">
        <v>0</v>
      </c>
      <c r="D14" s="46"/>
      <c r="E14" s="46"/>
      <c r="F14" s="46"/>
      <c r="G14" s="7"/>
      <c r="H14" s="7"/>
      <c r="I14" s="26"/>
      <c r="J14" s="11"/>
      <c r="K14" s="16"/>
      <c r="L14" s="114" t="s">
        <v>30</v>
      </c>
      <c r="M14" s="20">
        <v>0</v>
      </c>
      <c r="N14" s="46"/>
      <c r="O14" s="46"/>
      <c r="P14" s="46"/>
      <c r="Q14" s="7"/>
      <c r="R14" s="7"/>
      <c r="S14" s="26"/>
      <c r="T14" s="11"/>
      <c r="U14" s="16"/>
      <c r="V14" s="114" t="s">
        <v>30</v>
      </c>
      <c r="W14" s="20">
        <v>0</v>
      </c>
      <c r="X14" s="46"/>
      <c r="Y14" s="46"/>
      <c r="Z14" s="46"/>
      <c r="AA14" s="7"/>
      <c r="AB14" s="7"/>
      <c r="AC14" s="26"/>
      <c r="AD14" s="11"/>
      <c r="AE14" s="16"/>
      <c r="AF14" s="114" t="s">
        <v>30</v>
      </c>
      <c r="AG14" s="20">
        <v>0</v>
      </c>
      <c r="AH14" s="46"/>
      <c r="AI14" s="46"/>
      <c r="AJ14" s="46"/>
      <c r="AK14" s="7"/>
      <c r="AL14" s="7"/>
      <c r="AM14" s="26"/>
      <c r="AN14" s="11"/>
      <c r="AO14" s="16"/>
      <c r="AP14" s="114" t="s">
        <v>30</v>
      </c>
      <c r="AQ14" s="20">
        <v>0</v>
      </c>
      <c r="AR14" s="46"/>
      <c r="AS14" s="46"/>
      <c r="AT14" s="46"/>
      <c r="AU14" s="7"/>
      <c r="AV14" s="7"/>
      <c r="AW14" s="26"/>
      <c r="AX14" s="11"/>
      <c r="AY14" s="16"/>
      <c r="AZ14" s="114" t="s">
        <v>30</v>
      </c>
      <c r="BA14" s="20">
        <v>0</v>
      </c>
      <c r="BB14" s="46"/>
      <c r="BC14" s="46"/>
      <c r="BD14" s="46"/>
      <c r="BE14" s="7"/>
      <c r="BF14" s="7"/>
      <c r="BG14" s="26"/>
      <c r="BH14" s="11"/>
      <c r="BI14" s="16"/>
      <c r="BJ14" s="114" t="s">
        <v>30</v>
      </c>
      <c r="BK14" s="20">
        <v>0</v>
      </c>
      <c r="BL14" s="46"/>
      <c r="BM14" s="46"/>
      <c r="BN14" s="46"/>
      <c r="BO14" s="7"/>
      <c r="BP14" s="7"/>
      <c r="BQ14" s="26"/>
      <c r="BR14" s="11"/>
      <c r="BS14" s="16"/>
      <c r="BT14" s="114" t="s">
        <v>30</v>
      </c>
      <c r="BU14" s="20">
        <v>0</v>
      </c>
      <c r="BV14" s="46"/>
      <c r="BW14" s="46"/>
      <c r="BX14" s="46"/>
      <c r="BY14" s="7"/>
      <c r="BZ14" s="7"/>
      <c r="CA14" s="26"/>
      <c r="CB14" s="11"/>
      <c r="CC14" s="16"/>
      <c r="CD14" s="114" t="s">
        <v>30</v>
      </c>
      <c r="CE14" s="20">
        <v>0</v>
      </c>
      <c r="CF14" s="46"/>
      <c r="CG14" s="46"/>
      <c r="CH14" s="46"/>
      <c r="CI14" s="7"/>
      <c r="CJ14" s="7"/>
      <c r="CK14" s="26"/>
      <c r="CL14" s="11"/>
      <c r="CM14" s="16"/>
      <c r="CN14" s="114" t="s">
        <v>30</v>
      </c>
      <c r="CO14" s="20">
        <v>0</v>
      </c>
      <c r="CP14" s="46"/>
      <c r="CQ14" s="46"/>
      <c r="CR14" s="46"/>
      <c r="CS14" s="7"/>
      <c r="CT14" s="7"/>
      <c r="CU14" s="26"/>
      <c r="CV14" s="11"/>
      <c r="CW14" s="16"/>
      <c r="CX14" s="114" t="s">
        <v>30</v>
      </c>
      <c r="CY14" s="20">
        <v>0</v>
      </c>
      <c r="CZ14" s="46"/>
      <c r="DA14" s="46"/>
      <c r="DB14" s="46"/>
      <c r="DC14" s="7"/>
      <c r="DD14" s="7"/>
      <c r="DE14" s="26"/>
      <c r="DF14" s="11"/>
      <c r="DG14" s="16"/>
    </row>
    <row xmlns:x14ac="http://schemas.microsoft.com/office/spreadsheetml/2009/9/ac" r="15" s="2" customFormat="true" x14ac:dyDescent="0.25">
      <c r="A15" s="397" t="str">
        <f ca="true">IF(ISBLANK('Data Summary'!A17),"",'Data Summary'!A17)</f>
        <v/>
      </c>
      <c r="B15" s="114" t="s">
        <v>91</v>
      </c>
      <c r="C15" s="80">
        <v>0</v>
      </c>
      <c r="D15" s="46"/>
      <c r="E15" s="46"/>
      <c r="F15" s="46"/>
      <c r="G15" s="7"/>
      <c r="H15" s="7"/>
      <c r="I15" s="26"/>
      <c r="J15" s="11"/>
      <c r="K15" s="16"/>
      <c r="L15" s="114" t="s">
        <v>91</v>
      </c>
      <c r="M15" s="80">
        <v>0</v>
      </c>
      <c r="N15" s="46"/>
      <c r="O15" s="46"/>
      <c r="P15" s="46"/>
      <c r="Q15" s="7"/>
      <c r="R15" s="7"/>
      <c r="S15" s="26"/>
      <c r="T15" s="11"/>
      <c r="U15" s="16"/>
      <c r="V15" s="114" t="s">
        <v>91</v>
      </c>
      <c r="W15" s="80">
        <v>0</v>
      </c>
      <c r="X15" s="46"/>
      <c r="Y15" s="46"/>
      <c r="Z15" s="46"/>
      <c r="AA15" s="7"/>
      <c r="AB15" s="7"/>
      <c r="AC15" s="26"/>
      <c r="AD15" s="11"/>
      <c r="AE15" s="16"/>
      <c r="AF15" s="114" t="s">
        <v>91</v>
      </c>
      <c r="AG15" s="80">
        <v>0</v>
      </c>
      <c r="AH15" s="46"/>
      <c r="AI15" s="46"/>
      <c r="AJ15" s="46"/>
      <c r="AK15" s="7"/>
      <c r="AL15" s="7"/>
      <c r="AM15" s="26"/>
      <c r="AN15" s="11"/>
      <c r="AO15" s="16"/>
      <c r="AP15" s="114" t="s">
        <v>91</v>
      </c>
      <c r="AQ15" s="80">
        <v>0</v>
      </c>
      <c r="AR15" s="46"/>
      <c r="AS15" s="46"/>
      <c r="AT15" s="46"/>
      <c r="AU15" s="7"/>
      <c r="AV15" s="7"/>
      <c r="AW15" s="26"/>
      <c r="AX15" s="11"/>
      <c r="AY15" s="16"/>
      <c r="AZ15" s="114" t="s">
        <v>91</v>
      </c>
      <c r="BA15" s="80">
        <v>0</v>
      </c>
      <c r="BB15" s="46"/>
      <c r="BC15" s="46"/>
      <c r="BD15" s="46"/>
      <c r="BE15" s="7"/>
      <c r="BF15" s="7"/>
      <c r="BG15" s="26"/>
      <c r="BH15" s="11"/>
      <c r="BI15" s="16"/>
      <c r="BJ15" s="114" t="s">
        <v>91</v>
      </c>
      <c r="BK15" s="80">
        <v>0</v>
      </c>
      <c r="BL15" s="46"/>
      <c r="BM15" s="46"/>
      <c r="BN15" s="46"/>
      <c r="BO15" s="7"/>
      <c r="BP15" s="7"/>
      <c r="BQ15" s="26"/>
      <c r="BR15" s="11"/>
      <c r="BS15" s="16"/>
      <c r="BT15" s="114" t="s">
        <v>91</v>
      </c>
      <c r="BU15" s="80">
        <v>0</v>
      </c>
      <c r="BV15" s="46"/>
      <c r="BW15" s="46"/>
      <c r="BX15" s="46"/>
      <c r="BY15" s="7"/>
      <c r="BZ15" s="7"/>
      <c r="CA15" s="26"/>
      <c r="CB15" s="11"/>
      <c r="CC15" s="16"/>
      <c r="CD15" s="114" t="s">
        <v>91</v>
      </c>
      <c r="CE15" s="80">
        <v>0</v>
      </c>
      <c r="CF15" s="46"/>
      <c r="CG15" s="46"/>
      <c r="CH15" s="46"/>
      <c r="CI15" s="7"/>
      <c r="CJ15" s="7"/>
      <c r="CK15" s="26"/>
      <c r="CL15" s="11"/>
      <c r="CM15" s="16"/>
      <c r="CN15" s="114" t="s">
        <v>91</v>
      </c>
      <c r="CO15" s="80">
        <v>0</v>
      </c>
      <c r="CP15" s="46"/>
      <c r="CQ15" s="46"/>
      <c r="CR15" s="46"/>
      <c r="CS15" s="7"/>
      <c r="CT15" s="7"/>
      <c r="CU15" s="26"/>
      <c r="CV15" s="11"/>
      <c r="CW15" s="16"/>
      <c r="CX15" s="114" t="s">
        <v>91</v>
      </c>
      <c r="CY15" s="80">
        <v>0</v>
      </c>
      <c r="CZ15" s="46"/>
      <c r="DA15" s="46"/>
      <c r="DB15" s="46"/>
      <c r="DC15" s="7"/>
      <c r="DD15" s="7"/>
      <c r="DE15" s="26"/>
      <c r="DF15" s="11"/>
      <c r="DG15" s="16"/>
      <c r="DH15" s="124"/>
      <c r="DR15" s="124"/>
      <c r="EB15" s="124"/>
      <c r="EL15" s="124"/>
      <c r="EV15" s="124"/>
      <c r="FF15" s="124"/>
      <c r="FP15" s="124"/>
      <c r="FZ15" s="124"/>
      <c r="GJ15" s="124"/>
      <c r="GT15" s="124"/>
      <c r="HD15" s="124"/>
      <c r="HN15" s="124"/>
      <c r="HX15" s="124"/>
      <c r="IH15" s="124"/>
      <c r="IR15" s="124"/>
      <c r="JB15" s="124"/>
      <c r="JL15" s="124"/>
      <c r="JV15" s="124"/>
    </row>
    <row xmlns:x14ac="http://schemas.microsoft.com/office/spreadsheetml/2009/9/ac" r="16" s="2" customFormat="true" x14ac:dyDescent="0.25">
      <c r="A16" s="397" t="str">
        <f ca="true">IF(ISBLANK('Data Summary'!A18),"",'Data Summary'!A18)</f>
        <v/>
      </c>
      <c r="B16" s="115"/>
      <c r="C16" s="21"/>
      <c r="D16" s="79"/>
      <c r="E16" s="46"/>
      <c r="F16" s="7"/>
      <c r="G16" s="7"/>
      <c r="H16" s="7"/>
      <c r="I16" s="26"/>
      <c r="J16" s="11"/>
      <c r="K16" s="16"/>
      <c r="L16" s="115"/>
      <c r="M16" s="21"/>
      <c r="N16" s="79"/>
      <c r="O16" s="46"/>
      <c r="P16" s="7"/>
      <c r="Q16" s="7"/>
      <c r="R16" s="7"/>
      <c r="S16" s="26"/>
      <c r="T16" s="11"/>
      <c r="U16" s="16"/>
      <c r="V16" s="115"/>
      <c r="W16" s="21"/>
      <c r="X16" s="79"/>
      <c r="Y16" s="46"/>
      <c r="Z16" s="7"/>
      <c r="AA16" s="7"/>
      <c r="AB16" s="7"/>
      <c r="AC16" s="26"/>
      <c r="AD16" s="11"/>
      <c r="AE16" s="16"/>
      <c r="AF16" s="115"/>
      <c r="AG16" s="21"/>
      <c r="AH16" s="79"/>
      <c r="AI16" s="46"/>
      <c r="AJ16" s="7"/>
      <c r="AK16" s="7"/>
      <c r="AL16" s="7"/>
      <c r="AM16" s="26"/>
      <c r="AN16" s="11"/>
      <c r="AO16" s="16"/>
      <c r="AP16" s="115"/>
      <c r="AQ16" s="21"/>
      <c r="AR16" s="79"/>
      <c r="AS16" s="46"/>
      <c r="AT16" s="7"/>
      <c r="AU16" s="7"/>
      <c r="AV16" s="7"/>
      <c r="AW16" s="26"/>
      <c r="AX16" s="11"/>
      <c r="AY16" s="16"/>
      <c r="AZ16" s="115"/>
      <c r="BA16" s="21"/>
      <c r="BB16" s="79"/>
      <c r="BC16" s="46"/>
      <c r="BD16" s="7"/>
      <c r="BE16" s="7"/>
      <c r="BF16" s="7"/>
      <c r="BG16" s="26"/>
      <c r="BH16" s="11"/>
      <c r="BI16" s="16"/>
      <c r="BJ16" s="115"/>
      <c r="BK16" s="21"/>
      <c r="BL16" s="79"/>
      <c r="BM16" s="46"/>
      <c r="BN16" s="7"/>
      <c r="BO16" s="7"/>
      <c r="BP16" s="7"/>
      <c r="BQ16" s="26"/>
      <c r="BR16" s="11"/>
      <c r="BS16" s="16"/>
      <c r="BT16" s="115"/>
      <c r="BU16" s="21"/>
      <c r="BV16" s="79"/>
      <c r="BW16" s="46"/>
      <c r="BX16" s="7"/>
      <c r="BY16" s="7"/>
      <c r="BZ16" s="7"/>
      <c r="CA16" s="26"/>
      <c r="CB16" s="11"/>
      <c r="CC16" s="16"/>
      <c r="CD16" s="115"/>
      <c r="CE16" s="21"/>
      <c r="CF16" s="79"/>
      <c r="CG16" s="46"/>
      <c r="CH16" s="7"/>
      <c r="CI16" s="7"/>
      <c r="CJ16" s="7"/>
      <c r="CK16" s="26"/>
      <c r="CL16" s="11"/>
      <c r="CM16" s="16"/>
      <c r="CN16" s="115"/>
      <c r="CO16" s="21"/>
      <c r="CP16" s="79"/>
      <c r="CQ16" s="46"/>
      <c r="CR16" s="7"/>
      <c r="CS16" s="7"/>
      <c r="CT16" s="7"/>
      <c r="CU16" s="26"/>
      <c r="CV16" s="11"/>
      <c r="CW16" s="16"/>
      <c r="CX16" s="115" t="s">
        <v>222</v>
      </c>
      <c r="CY16" s="6">
        <v>1</v>
      </c>
      <c r="CZ16" s="46">
        <v>97.277958099734434</v>
      </c>
      <c r="DA16" s="369">
        <v>98.84147518826029</v>
      </c>
      <c r="DB16" s="369">
        <v>96.311328637937208</v>
      </c>
      <c r="DC16" s="369"/>
      <c r="DD16" s="46">
        <v>97.253830981641627</v>
      </c>
      <c r="DE16" s="67">
        <v>97.330192383195907</v>
      </c>
      <c r="DF16" s="11"/>
      <c r="DG16" s="16"/>
      <c r="DH16" s="124"/>
      <c r="DR16" s="124"/>
      <c r="EB16" s="124"/>
      <c r="EL16" s="124"/>
      <c r="EV16" s="124"/>
      <c r="FF16" s="124"/>
      <c r="FP16" s="124"/>
      <c r="FZ16" s="124"/>
      <c r="GJ16" s="124"/>
      <c r="GT16" s="124"/>
      <c r="HD16" s="124"/>
      <c r="HN16" s="124"/>
      <c r="HX16" s="124"/>
      <c r="IH16" s="124"/>
      <c r="IR16" s="124"/>
      <c r="JB16" s="124"/>
      <c r="JL16" s="124"/>
      <c r="JV16" s="124"/>
    </row>
    <row xmlns:x14ac="http://schemas.microsoft.com/office/spreadsheetml/2009/9/ac" r="17" s="2" customFormat="true" x14ac:dyDescent="0.25">
      <c r="A17" s="397" t="str">
        <f ca="true">IF(ISBLANK('Data Summary'!A19),"",'Data Summary'!A19)</f>
        <v/>
      </c>
      <c r="B17" s="115"/>
      <c r="C17" s="22"/>
      <c r="D17" s="46"/>
      <c r="E17" s="7"/>
      <c r="F17" s="7"/>
      <c r="G17" s="7"/>
      <c r="H17" s="7"/>
      <c r="I17" s="26"/>
      <c r="J17" s="11"/>
      <c r="K17" s="16"/>
      <c r="L17" s="115"/>
      <c r="M17" s="22"/>
      <c r="N17" s="46"/>
      <c r="O17" s="7"/>
      <c r="P17" s="7"/>
      <c r="Q17" s="7"/>
      <c r="R17" s="7"/>
      <c r="S17" s="26"/>
      <c r="T17" s="11"/>
      <c r="U17" s="16"/>
      <c r="V17" s="115"/>
      <c r="W17" s="22"/>
      <c r="X17" s="46"/>
      <c r="Y17" s="7"/>
      <c r="Z17" s="7"/>
      <c r="AA17" s="7"/>
      <c r="AB17" s="7"/>
      <c r="AC17" s="26"/>
      <c r="AD17" s="11"/>
      <c r="AE17" s="16"/>
      <c r="AF17" s="115"/>
      <c r="AG17" s="22"/>
      <c r="AH17" s="46"/>
      <c r="AI17" s="7"/>
      <c r="AJ17" s="7"/>
      <c r="AK17" s="7"/>
      <c r="AL17" s="7"/>
      <c r="AM17" s="26"/>
      <c r="AN17" s="11"/>
      <c r="AO17" s="16"/>
      <c r="AP17" s="115"/>
      <c r="AQ17" s="22"/>
      <c r="AR17" s="46"/>
      <c r="AS17" s="7"/>
      <c r="AT17" s="7"/>
      <c r="AU17" s="7"/>
      <c r="AV17" s="7"/>
      <c r="AW17" s="26"/>
      <c r="AX17" s="11"/>
      <c r="AY17" s="16"/>
      <c r="AZ17" s="115"/>
      <c r="BA17" s="22"/>
      <c r="BB17" s="46"/>
      <c r="BC17" s="7"/>
      <c r="BD17" s="7"/>
      <c r="BE17" s="7"/>
      <c r="BF17" s="7"/>
      <c r="BG17" s="26"/>
      <c r="BH17" s="11"/>
      <c r="BI17" s="16"/>
      <c r="BJ17" s="115"/>
      <c r="BK17" s="22"/>
      <c r="BL17" s="46"/>
      <c r="BM17" s="7"/>
      <c r="BN17" s="7"/>
      <c r="BO17" s="7"/>
      <c r="BP17" s="7"/>
      <c r="BQ17" s="26"/>
      <c r="BR17" s="11"/>
      <c r="BS17" s="16"/>
      <c r="BT17" s="115"/>
      <c r="BU17" s="22"/>
      <c r="BV17" s="46"/>
      <c r="BW17" s="7"/>
      <c r="BX17" s="7"/>
      <c r="BY17" s="7"/>
      <c r="BZ17" s="7"/>
      <c r="CA17" s="26"/>
      <c r="CB17" s="11"/>
      <c r="CC17" s="16"/>
      <c r="CD17" s="115"/>
      <c r="CE17" s="22"/>
      <c r="CF17" s="46"/>
      <c r="CG17" s="7"/>
      <c r="CH17" s="7"/>
      <c r="CI17" s="7"/>
      <c r="CJ17" s="7"/>
      <c r="CK17" s="26"/>
      <c r="CL17" s="11"/>
      <c r="CM17" s="16"/>
      <c r="CN17" s="115"/>
      <c r="CO17" s="22"/>
      <c r="CP17" s="46"/>
      <c r="CQ17" s="7"/>
      <c r="CR17" s="7"/>
      <c r="CS17" s="7"/>
      <c r="CT17" s="7"/>
      <c r="CU17" s="26"/>
      <c r="CV17" s="11"/>
      <c r="CW17" s="16"/>
      <c r="CX17" s="115"/>
      <c r="CY17" s="370"/>
      <c r="CZ17" s="46"/>
      <c r="DA17" s="369"/>
      <c r="DB17" s="369"/>
      <c r="DC17" s="369"/>
      <c r="DD17" s="369"/>
      <c r="DE17" s="26"/>
      <c r="DF17" s="11"/>
      <c r="DG17" s="16"/>
      <c r="DH17" s="124"/>
      <c r="DR17" s="124"/>
      <c r="EB17" s="124"/>
      <c r="EL17" s="124"/>
      <c r="EV17" s="124"/>
      <c r="FF17" s="124"/>
      <c r="FP17" s="124"/>
      <c r="FZ17" s="124"/>
      <c r="GJ17" s="124"/>
      <c r="GT17" s="124"/>
      <c r="HD17" s="124"/>
      <c r="HN17" s="124"/>
      <c r="HX17" s="124"/>
      <c r="IH17" s="124"/>
      <c r="IR17" s="124"/>
      <c r="JB17" s="124"/>
      <c r="JL17" s="124"/>
      <c r="JV17" s="124"/>
    </row>
    <row xmlns:x14ac="http://schemas.microsoft.com/office/spreadsheetml/2009/9/ac" r="18" s="2" customFormat="true" x14ac:dyDescent="0.25">
      <c r="A18" s="397" t="str">
        <f ca="true">IF(ISBLANK('Data Summary'!A20),"",'Data Summary'!A20)</f>
        <v/>
      </c>
      <c r="B18" s="115"/>
      <c r="C18" s="22"/>
      <c r="D18" s="7"/>
      <c r="E18" s="7"/>
      <c r="F18" s="7"/>
      <c r="G18" s="7"/>
      <c r="H18" s="7"/>
      <c r="I18" s="26"/>
      <c r="J18" s="11"/>
      <c r="K18" s="16"/>
      <c r="L18" s="115"/>
      <c r="M18" s="22"/>
      <c r="N18" s="7"/>
      <c r="O18" s="7"/>
      <c r="P18" s="7"/>
      <c r="Q18" s="7"/>
      <c r="R18" s="7"/>
      <c r="S18" s="26"/>
      <c r="T18" s="11"/>
      <c r="U18" s="16"/>
      <c r="V18" s="115"/>
      <c r="W18" s="22"/>
      <c r="X18" s="7"/>
      <c r="Y18" s="7"/>
      <c r="Z18" s="7"/>
      <c r="AA18" s="7"/>
      <c r="AB18" s="7"/>
      <c r="AC18" s="26"/>
      <c r="AD18" s="11"/>
      <c r="AE18" s="16"/>
      <c r="AF18" s="115"/>
      <c r="AG18" s="22"/>
      <c r="AH18" s="7"/>
      <c r="AI18" s="7"/>
      <c r="AJ18" s="7"/>
      <c r="AK18" s="7"/>
      <c r="AL18" s="7"/>
      <c r="AM18" s="26"/>
      <c r="AN18" s="11"/>
      <c r="AO18" s="16"/>
      <c r="AP18" s="115"/>
      <c r="AQ18" s="22"/>
      <c r="AR18" s="7"/>
      <c r="AS18" s="7"/>
      <c r="AT18" s="7"/>
      <c r="AU18" s="7"/>
      <c r="AV18" s="7"/>
      <c r="AW18" s="26"/>
      <c r="AX18" s="11"/>
      <c r="AY18" s="16"/>
      <c r="AZ18" s="115"/>
      <c r="BA18" s="22"/>
      <c r="BB18" s="7"/>
      <c r="BC18" s="7"/>
      <c r="BD18" s="7"/>
      <c r="BE18" s="7"/>
      <c r="BF18" s="7"/>
      <c r="BG18" s="26"/>
      <c r="BH18" s="11"/>
      <c r="BI18" s="16"/>
      <c r="BJ18" s="115"/>
      <c r="BK18" s="22"/>
      <c r="BL18" s="7"/>
      <c r="BM18" s="7"/>
      <c r="BN18" s="7"/>
      <c r="BO18" s="7"/>
      <c r="BP18" s="7"/>
      <c r="BQ18" s="26"/>
      <c r="BR18" s="11"/>
      <c r="BS18" s="16"/>
      <c r="BT18" s="115"/>
      <c r="BU18" s="22"/>
      <c r="BV18" s="7"/>
      <c r="BW18" s="7"/>
      <c r="BX18" s="7"/>
      <c r="BY18" s="7"/>
      <c r="BZ18" s="7"/>
      <c r="CA18" s="26"/>
      <c r="CB18" s="11"/>
      <c r="CC18" s="16"/>
      <c r="CD18" s="115"/>
      <c r="CE18" s="22"/>
      <c r="CF18" s="7"/>
      <c r="CG18" s="7"/>
      <c r="CH18" s="7"/>
      <c r="CI18" s="7"/>
      <c r="CJ18" s="7"/>
      <c r="CK18" s="26"/>
      <c r="CL18" s="11"/>
      <c r="CM18" s="16"/>
      <c r="CN18" s="115"/>
      <c r="CO18" s="22"/>
      <c r="CP18" s="7"/>
      <c r="CQ18" s="7"/>
      <c r="CR18" s="7"/>
      <c r="CS18" s="7"/>
      <c r="CT18" s="7"/>
      <c r="CU18" s="26"/>
      <c r="CV18" s="11"/>
      <c r="CW18" s="16"/>
      <c r="CX18" s="115"/>
      <c r="CY18" s="370"/>
      <c r="CZ18" s="369"/>
      <c r="DA18" s="369"/>
      <c r="DB18" s="369"/>
      <c r="DC18" s="369"/>
      <c r="DD18" s="369"/>
      <c r="DE18" s="26"/>
      <c r="DF18" s="11"/>
      <c r="DG18" s="16"/>
      <c r="DH18" s="124"/>
      <c r="DR18" s="124"/>
      <c r="EB18" s="124"/>
      <c r="EL18" s="124"/>
      <c r="EV18" s="124"/>
      <c r="FF18" s="124"/>
      <c r="FP18" s="124"/>
      <c r="FZ18" s="124"/>
      <c r="GJ18" s="124"/>
      <c r="GT18" s="124"/>
      <c r="HD18" s="124"/>
      <c r="HN18" s="124"/>
      <c r="HX18" s="124"/>
      <c r="IH18" s="124"/>
      <c r="IR18" s="124"/>
      <c r="JB18" s="124"/>
      <c r="JL18" s="124"/>
      <c r="JV18" s="124"/>
    </row>
    <row xmlns:x14ac="http://schemas.microsoft.com/office/spreadsheetml/2009/9/ac" r="19" s="2" customFormat="true" x14ac:dyDescent="0.25">
      <c r="A19" s="397" t="str">
        <f ca="true">IF(ISBLANK('Data Summary'!A21),"",'Data Summary'!A21)</f>
        <v/>
      </c>
      <c r="B19" s="115"/>
      <c r="C19" s="22"/>
      <c r="D19" s="7"/>
      <c r="E19" s="7"/>
      <c r="F19" s="68"/>
      <c r="G19" s="7"/>
      <c r="H19" s="7"/>
      <c r="I19" s="26"/>
      <c r="J19" s="11"/>
      <c r="K19" s="16"/>
      <c r="L19" s="115"/>
      <c r="M19" s="22"/>
      <c r="N19" s="7"/>
      <c r="O19" s="7"/>
      <c r="P19" s="68"/>
      <c r="Q19" s="7"/>
      <c r="R19" s="7"/>
      <c r="S19" s="26"/>
      <c r="T19" s="11"/>
      <c r="U19" s="16"/>
      <c r="V19" s="115"/>
      <c r="W19" s="22"/>
      <c r="X19" s="7"/>
      <c r="Y19" s="7"/>
      <c r="Z19" s="68"/>
      <c r="AA19" s="7"/>
      <c r="AB19" s="7"/>
      <c r="AC19" s="26"/>
      <c r="AD19" s="11"/>
      <c r="AE19" s="16"/>
      <c r="AF19" s="115"/>
      <c r="AG19" s="22"/>
      <c r="AH19" s="7"/>
      <c r="AI19" s="7"/>
      <c r="AJ19" s="68"/>
      <c r="AK19" s="7"/>
      <c r="AL19" s="7"/>
      <c r="AM19" s="26"/>
      <c r="AN19" s="11"/>
      <c r="AO19" s="16"/>
      <c r="AP19" s="115"/>
      <c r="AQ19" s="22"/>
      <c r="AR19" s="7"/>
      <c r="AS19" s="7"/>
      <c r="AT19" s="68"/>
      <c r="AU19" s="7"/>
      <c r="AV19" s="7"/>
      <c r="AW19" s="26"/>
      <c r="AX19" s="11"/>
      <c r="AY19" s="16"/>
      <c r="AZ19" s="115"/>
      <c r="BA19" s="22"/>
      <c r="BB19" s="7"/>
      <c r="BC19" s="7"/>
      <c r="BD19" s="68"/>
      <c r="BE19" s="7"/>
      <c r="BF19" s="7"/>
      <c r="BG19" s="26"/>
      <c r="BH19" s="11"/>
      <c r="BI19" s="16"/>
      <c r="BJ19" s="115"/>
      <c r="BK19" s="22"/>
      <c r="BL19" s="7"/>
      <c r="BM19" s="7"/>
      <c r="BN19" s="68"/>
      <c r="BO19" s="7"/>
      <c r="BP19" s="7"/>
      <c r="BQ19" s="26"/>
      <c r="BR19" s="11"/>
      <c r="BS19" s="16"/>
      <c r="BT19" s="115"/>
      <c r="BU19" s="22"/>
      <c r="BV19" s="7"/>
      <c r="BW19" s="7"/>
      <c r="BX19" s="68"/>
      <c r="BY19" s="7"/>
      <c r="BZ19" s="7"/>
      <c r="CA19" s="26"/>
      <c r="CB19" s="11"/>
      <c r="CC19" s="16"/>
      <c r="CD19" s="115"/>
      <c r="CE19" s="22"/>
      <c r="CF19" s="7"/>
      <c r="CG19" s="7"/>
      <c r="CH19" s="68"/>
      <c r="CI19" s="7"/>
      <c r="CJ19" s="7"/>
      <c r="CK19" s="26"/>
      <c r="CL19" s="11"/>
      <c r="CM19" s="16"/>
      <c r="CN19" s="115"/>
      <c r="CO19" s="22"/>
      <c r="CP19" s="7"/>
      <c r="CQ19" s="7"/>
      <c r="CR19" s="68"/>
      <c r="CS19" s="7"/>
      <c r="CT19" s="7"/>
      <c r="CU19" s="26"/>
      <c r="CV19" s="11"/>
      <c r="CW19" s="16"/>
      <c r="CX19" s="115"/>
      <c r="CY19" s="370"/>
      <c r="CZ19" s="369"/>
      <c r="DA19" s="369"/>
      <c r="DB19" s="68"/>
      <c r="DC19" s="369"/>
      <c r="DD19" s="369"/>
      <c r="DE19" s="26"/>
      <c r="DF19" s="11"/>
      <c r="DG19" s="16"/>
      <c r="DH19" s="124"/>
      <c r="DR19" s="124"/>
      <c r="EB19" s="124"/>
      <c r="EL19" s="124"/>
      <c r="EV19" s="124"/>
      <c r="FF19" s="124"/>
      <c r="FP19" s="124"/>
      <c r="FZ19" s="124"/>
      <c r="GJ19" s="124"/>
      <c r="GT19" s="124"/>
      <c r="HD19" s="124"/>
      <c r="HN19" s="124"/>
      <c r="HX19" s="124"/>
      <c r="IH19" s="124"/>
      <c r="IR19" s="124"/>
      <c r="JB19" s="124"/>
      <c r="JL19" s="124"/>
      <c r="JV19" s="124"/>
    </row>
    <row xmlns:x14ac="http://schemas.microsoft.com/office/spreadsheetml/2009/9/ac" r="20" s="2" customFormat="true" x14ac:dyDescent="0.25">
      <c r="A20" s="397" t="str">
        <f ca="true">IF(ISBLANK('Data Summary'!A22),"",'Data Summary'!A22)</f>
        <v/>
      </c>
      <c r="B20" s="115"/>
      <c r="C20" s="21"/>
      <c r="D20" s="7"/>
      <c r="E20" s="68"/>
      <c r="F20" s="68"/>
      <c r="G20" s="7"/>
      <c r="H20" s="7"/>
      <c r="I20" s="26"/>
      <c r="J20" s="11"/>
      <c r="K20" s="16"/>
      <c r="L20" s="115"/>
      <c r="M20" s="21"/>
      <c r="N20" s="7"/>
      <c r="O20" s="68"/>
      <c r="P20" s="68"/>
      <c r="Q20" s="7"/>
      <c r="R20" s="7"/>
      <c r="S20" s="26"/>
      <c r="T20" s="11"/>
      <c r="U20" s="16"/>
      <c r="V20" s="115"/>
      <c r="W20" s="21"/>
      <c r="X20" s="7"/>
      <c r="Y20" s="68"/>
      <c r="Z20" s="68"/>
      <c r="AA20" s="7"/>
      <c r="AB20" s="7"/>
      <c r="AC20" s="26"/>
      <c r="AD20" s="11"/>
      <c r="AE20" s="16"/>
      <c r="AF20" s="115"/>
      <c r="AG20" s="21"/>
      <c r="AH20" s="7"/>
      <c r="AI20" s="68"/>
      <c r="AJ20" s="68"/>
      <c r="AK20" s="7"/>
      <c r="AL20" s="7"/>
      <c r="AM20" s="26"/>
      <c r="AN20" s="11"/>
      <c r="AO20" s="16"/>
      <c r="AP20" s="115"/>
      <c r="AQ20" s="21"/>
      <c r="AR20" s="7"/>
      <c r="AS20" s="68"/>
      <c r="AT20" s="68"/>
      <c r="AU20" s="7"/>
      <c r="AV20" s="7"/>
      <c r="AW20" s="26"/>
      <c r="AX20" s="11"/>
      <c r="AY20" s="16"/>
      <c r="AZ20" s="115"/>
      <c r="BA20" s="21"/>
      <c r="BB20" s="7"/>
      <c r="BC20" s="68"/>
      <c r="BD20" s="68"/>
      <c r="BE20" s="7"/>
      <c r="BF20" s="7"/>
      <c r="BG20" s="26"/>
      <c r="BH20" s="11"/>
      <c r="BI20" s="16"/>
      <c r="BJ20" s="115"/>
      <c r="BK20" s="21"/>
      <c r="BL20" s="7"/>
      <c r="BM20" s="68"/>
      <c r="BN20" s="68"/>
      <c r="BO20" s="7"/>
      <c r="BP20" s="7"/>
      <c r="BQ20" s="26"/>
      <c r="BR20" s="11"/>
      <c r="BS20" s="16"/>
      <c r="BT20" s="115"/>
      <c r="BU20" s="21"/>
      <c r="BV20" s="7"/>
      <c r="BW20" s="68"/>
      <c r="BX20" s="68"/>
      <c r="BY20" s="7"/>
      <c r="BZ20" s="7"/>
      <c r="CA20" s="26"/>
      <c r="CB20" s="11"/>
      <c r="CC20" s="16"/>
      <c r="CD20" s="115"/>
      <c r="CE20" s="21"/>
      <c r="CF20" s="7"/>
      <c r="CG20" s="68"/>
      <c r="CH20" s="68"/>
      <c r="CI20" s="7"/>
      <c r="CJ20" s="7"/>
      <c r="CK20" s="26"/>
      <c r="CL20" s="11"/>
      <c r="CM20" s="16"/>
      <c r="CN20" s="115"/>
      <c r="CO20" s="21"/>
      <c r="CP20" s="7"/>
      <c r="CQ20" s="68"/>
      <c r="CR20" s="68"/>
      <c r="CS20" s="7"/>
      <c r="CT20" s="7"/>
      <c r="CU20" s="26"/>
      <c r="CV20" s="11"/>
      <c r="CW20" s="16"/>
      <c r="CX20" s="115"/>
      <c r="CY20" s="21"/>
      <c r="CZ20" s="369"/>
      <c r="DA20" s="68"/>
      <c r="DB20" s="68"/>
      <c r="DC20" s="369"/>
      <c r="DD20" s="369"/>
      <c r="DE20" s="26"/>
      <c r="DF20" s="11"/>
      <c r="DG20" s="16"/>
      <c r="DH20" s="124"/>
      <c r="DR20" s="124"/>
      <c r="EB20" s="124"/>
      <c r="EL20" s="124"/>
      <c r="EV20" s="124"/>
      <c r="FF20" s="124"/>
      <c r="FP20" s="124"/>
      <c r="FZ20" s="124"/>
      <c r="GJ20" s="124"/>
      <c r="GT20" s="124"/>
      <c r="HD20" s="124"/>
      <c r="HN20" s="124"/>
      <c r="HX20" s="124"/>
      <c r="IH20" s="124"/>
      <c r="IR20" s="124"/>
      <c r="JB20" s="124"/>
      <c r="JL20" s="124"/>
      <c r="JV20" s="124"/>
    </row>
    <row xmlns:x14ac="http://schemas.microsoft.com/office/spreadsheetml/2009/9/ac" r="21" s="2" customFormat="true" x14ac:dyDescent="0.25">
      <c r="A21" s="397" t="str">
        <f ca="true">IF(ISBLANK('Data Summary'!A23),"",'Data Summary'!A23)</f>
        <v/>
      </c>
      <c r="B21" s="115"/>
      <c r="C21" s="21"/>
      <c r="D21" s="68"/>
      <c r="E21" s="68"/>
      <c r="F21" s="68"/>
      <c r="G21" s="68"/>
      <c r="H21" s="68"/>
      <c r="I21" s="69"/>
      <c r="J21" s="11"/>
      <c r="K21" s="16"/>
      <c r="L21" s="115"/>
      <c r="M21" s="21"/>
      <c r="N21" s="68"/>
      <c r="O21" s="68"/>
      <c r="P21" s="68"/>
      <c r="Q21" s="68"/>
      <c r="R21" s="68"/>
      <c r="S21" s="69"/>
      <c r="T21" s="11"/>
      <c r="U21" s="16"/>
      <c r="V21" s="115"/>
      <c r="W21" s="21"/>
      <c r="X21" s="68"/>
      <c r="Y21" s="68"/>
      <c r="Z21" s="68"/>
      <c r="AA21" s="68"/>
      <c r="AB21" s="68"/>
      <c r="AC21" s="69"/>
      <c r="AD21" s="11"/>
      <c r="AE21" s="16"/>
      <c r="AF21" s="115"/>
      <c r="AG21" s="21"/>
      <c r="AH21" s="68"/>
      <c r="AI21" s="68"/>
      <c r="AJ21" s="68"/>
      <c r="AK21" s="68"/>
      <c r="AL21" s="68"/>
      <c r="AM21" s="69"/>
      <c r="AN21" s="11"/>
      <c r="AO21" s="16"/>
      <c r="AP21" s="115"/>
      <c r="AQ21" s="21"/>
      <c r="AR21" s="68"/>
      <c r="AS21" s="68"/>
      <c r="AT21" s="68"/>
      <c r="AU21" s="68"/>
      <c r="AV21" s="68"/>
      <c r="AW21" s="69"/>
      <c r="AX21" s="11"/>
      <c r="AY21" s="16"/>
      <c r="AZ21" s="115"/>
      <c r="BA21" s="21"/>
      <c r="BB21" s="68"/>
      <c r="BC21" s="68"/>
      <c r="BD21" s="68"/>
      <c r="BE21" s="68"/>
      <c r="BF21" s="68"/>
      <c r="BG21" s="69"/>
      <c r="BH21" s="11"/>
      <c r="BI21" s="16"/>
      <c r="BJ21" s="115"/>
      <c r="BK21" s="21"/>
      <c r="BL21" s="68"/>
      <c r="BM21" s="68"/>
      <c r="BN21" s="68"/>
      <c r="BO21" s="68"/>
      <c r="BP21" s="68"/>
      <c r="BQ21" s="69"/>
      <c r="BR21" s="11"/>
      <c r="BS21" s="16"/>
      <c r="BT21" s="115"/>
      <c r="BU21" s="21"/>
      <c r="BV21" s="68"/>
      <c r="BW21" s="68"/>
      <c r="BX21" s="68"/>
      <c r="BY21" s="68"/>
      <c r="BZ21" s="68"/>
      <c r="CA21" s="69"/>
      <c r="CB21" s="11"/>
      <c r="CC21" s="16"/>
      <c r="CD21" s="115"/>
      <c r="CE21" s="21"/>
      <c r="CF21" s="68"/>
      <c r="CG21" s="68"/>
      <c r="CH21" s="68"/>
      <c r="CI21" s="68"/>
      <c r="CJ21" s="68"/>
      <c r="CK21" s="69"/>
      <c r="CL21" s="11"/>
      <c r="CM21" s="16"/>
      <c r="CN21" s="115"/>
      <c r="CO21" s="21"/>
      <c r="CP21" s="68"/>
      <c r="CQ21" s="68"/>
      <c r="CR21" s="68"/>
      <c r="CS21" s="68"/>
      <c r="CT21" s="68"/>
      <c r="CU21" s="69"/>
      <c r="CV21" s="11"/>
      <c r="CW21" s="16"/>
      <c r="CX21" s="115"/>
      <c r="CY21" s="21"/>
      <c r="CZ21" s="68"/>
      <c r="DA21" s="68"/>
      <c r="DB21" s="68"/>
      <c r="DC21" s="68"/>
      <c r="DD21" s="68"/>
      <c r="DE21" s="69"/>
      <c r="DF21" s="11"/>
      <c r="DG21" s="16"/>
      <c r="DH21" s="124"/>
      <c r="DR21" s="124"/>
      <c r="EB21" s="124"/>
      <c r="EL21" s="124"/>
      <c r="EV21" s="124"/>
      <c r="FF21" s="124"/>
      <c r="FP21" s="124"/>
      <c r="FZ21" s="124"/>
      <c r="GJ21" s="124"/>
      <c r="GT21" s="124"/>
      <c r="HD21" s="124"/>
      <c r="HN21" s="124"/>
      <c r="HX21" s="124"/>
      <c r="IH21" s="124"/>
      <c r="IR21" s="124"/>
      <c r="JB21" s="124"/>
      <c r="JL21" s="124"/>
      <c r="JV21" s="124"/>
    </row>
    <row xmlns:x14ac="http://schemas.microsoft.com/office/spreadsheetml/2009/9/ac" r="22" s="2" customFormat="true" x14ac:dyDescent="0.25">
      <c r="A22" s="397" t="str">
        <f ca="true">IF(ISBLANK('Data Summary'!A24),"",'Data Summary'!A24)</f>
        <v/>
      </c>
      <c r="B22" s="115"/>
      <c r="C22" s="21"/>
      <c r="D22" s="68"/>
      <c r="E22" s="68"/>
      <c r="F22" s="68"/>
      <c r="G22" s="68"/>
      <c r="H22" s="68"/>
      <c r="I22" s="69"/>
      <c r="J22" s="11"/>
      <c r="K22" s="16"/>
      <c r="L22" s="115"/>
      <c r="M22" s="21"/>
      <c r="N22" s="68"/>
      <c r="O22" s="68"/>
      <c r="P22" s="68"/>
      <c r="Q22" s="68"/>
      <c r="R22" s="68"/>
      <c r="S22" s="69"/>
      <c r="T22" s="11"/>
      <c r="U22" s="16"/>
      <c r="V22" s="115"/>
      <c r="W22" s="21"/>
      <c r="X22" s="68"/>
      <c r="Y22" s="68"/>
      <c r="Z22" s="68"/>
      <c r="AA22" s="68"/>
      <c r="AB22" s="68"/>
      <c r="AC22" s="69"/>
      <c r="AD22" s="11"/>
      <c r="AE22" s="16"/>
      <c r="AF22" s="115"/>
      <c r="AG22" s="21"/>
      <c r="AH22" s="68"/>
      <c r="AI22" s="68"/>
      <c r="AJ22" s="68"/>
      <c r="AK22" s="68"/>
      <c r="AL22" s="68"/>
      <c r="AM22" s="69"/>
      <c r="AN22" s="11"/>
      <c r="AO22" s="16"/>
      <c r="AP22" s="115"/>
      <c r="AQ22" s="21"/>
      <c r="AR22" s="68"/>
      <c r="AS22" s="68"/>
      <c r="AT22" s="68"/>
      <c r="AU22" s="68"/>
      <c r="AV22" s="68"/>
      <c r="AW22" s="69"/>
      <c r="AX22" s="11"/>
      <c r="AY22" s="16"/>
      <c r="AZ22" s="115"/>
      <c r="BA22" s="21"/>
      <c r="BB22" s="68"/>
      <c r="BC22" s="68"/>
      <c r="BD22" s="68"/>
      <c r="BE22" s="68"/>
      <c r="BF22" s="68"/>
      <c r="BG22" s="69"/>
      <c r="BH22" s="11"/>
      <c r="BI22" s="16"/>
      <c r="BJ22" s="115"/>
      <c r="BK22" s="21"/>
      <c r="BL22" s="68"/>
      <c r="BM22" s="68"/>
      <c r="BN22" s="68"/>
      <c r="BO22" s="68"/>
      <c r="BP22" s="68"/>
      <c r="BQ22" s="69"/>
      <c r="BR22" s="11"/>
      <c r="BS22" s="16"/>
      <c r="BT22" s="115"/>
      <c r="BU22" s="21"/>
      <c r="BV22" s="68"/>
      <c r="BW22" s="68"/>
      <c r="BX22" s="68"/>
      <c r="BY22" s="68"/>
      <c r="BZ22" s="68"/>
      <c r="CA22" s="69"/>
      <c r="CB22" s="11"/>
      <c r="CC22" s="16"/>
      <c r="CD22" s="115"/>
      <c r="CE22" s="21"/>
      <c r="CF22" s="68"/>
      <c r="CG22" s="68"/>
      <c r="CH22" s="68"/>
      <c r="CI22" s="68"/>
      <c r="CJ22" s="68"/>
      <c r="CK22" s="69"/>
      <c r="CL22" s="11"/>
      <c r="CM22" s="16"/>
      <c r="CN22" s="115"/>
      <c r="CO22" s="21"/>
      <c r="CP22" s="68"/>
      <c r="CQ22" s="68"/>
      <c r="CR22" s="68"/>
      <c r="CS22" s="68"/>
      <c r="CT22" s="68"/>
      <c r="CU22" s="69"/>
      <c r="CV22" s="11"/>
      <c r="CW22" s="16"/>
      <c r="CX22" s="115"/>
      <c r="CY22" s="21"/>
      <c r="CZ22" s="68"/>
      <c r="DA22" s="68"/>
      <c r="DB22" s="68"/>
      <c r="DC22" s="68"/>
      <c r="DD22" s="68"/>
      <c r="DE22" s="69"/>
      <c r="DF22" s="11"/>
      <c r="DG22" s="16"/>
      <c r="DH22" s="124"/>
      <c r="DR22" s="124"/>
      <c r="EB22" s="124"/>
      <c r="EL22" s="124"/>
      <c r="EV22" s="124"/>
      <c r="FF22" s="124"/>
      <c r="FP22" s="124"/>
      <c r="FZ22" s="124"/>
      <c r="GJ22" s="124"/>
      <c r="GT22" s="124"/>
      <c r="HD22" s="124"/>
      <c r="HN22" s="124"/>
      <c r="HX22" s="124"/>
      <c r="IH22" s="124"/>
      <c r="IR22" s="124"/>
      <c r="JB22" s="124"/>
      <c r="JL22" s="124"/>
      <c r="JV22" s="124"/>
    </row>
    <row xmlns:x14ac="http://schemas.microsoft.com/office/spreadsheetml/2009/9/ac" r="23" s="2" customFormat="true" x14ac:dyDescent="0.25">
      <c r="A23" s="397" t="str">
        <f ca="true">IF(ISBLANK('Data Summary'!A25),"",'Data Summary'!A25)</f>
        <v/>
      </c>
      <c r="B23" s="115"/>
      <c r="C23" s="21"/>
      <c r="D23" s="68"/>
      <c r="E23" s="68"/>
      <c r="F23" s="68"/>
      <c r="G23" s="68"/>
      <c r="H23" s="68"/>
      <c r="I23" s="69"/>
      <c r="J23" s="11"/>
      <c r="K23" s="16"/>
      <c r="L23" s="115"/>
      <c r="M23" s="21"/>
      <c r="N23" s="68"/>
      <c r="O23" s="68"/>
      <c r="P23" s="68"/>
      <c r="Q23" s="68"/>
      <c r="R23" s="68"/>
      <c r="S23" s="69"/>
      <c r="T23" s="11"/>
      <c r="U23" s="16"/>
      <c r="V23" s="115"/>
      <c r="W23" s="21"/>
      <c r="X23" s="68"/>
      <c r="Y23" s="68"/>
      <c r="Z23" s="68"/>
      <c r="AA23" s="68"/>
      <c r="AB23" s="68"/>
      <c r="AC23" s="69"/>
      <c r="AD23" s="11"/>
      <c r="AE23" s="16"/>
      <c r="AF23" s="115"/>
      <c r="AG23" s="21"/>
      <c r="AH23" s="68"/>
      <c r="AI23" s="68"/>
      <c r="AJ23" s="68"/>
      <c r="AK23" s="68"/>
      <c r="AL23" s="68"/>
      <c r="AM23" s="69"/>
      <c r="AN23" s="11"/>
      <c r="AO23" s="16"/>
      <c r="AP23" s="115"/>
      <c r="AQ23" s="21"/>
      <c r="AR23" s="68"/>
      <c r="AS23" s="68"/>
      <c r="AT23" s="68"/>
      <c r="AU23" s="68"/>
      <c r="AV23" s="68"/>
      <c r="AW23" s="69"/>
      <c r="AX23" s="11"/>
      <c r="AY23" s="16"/>
      <c r="AZ23" s="115"/>
      <c r="BA23" s="21"/>
      <c r="BB23" s="68"/>
      <c r="BC23" s="68"/>
      <c r="BD23" s="68"/>
      <c r="BE23" s="68"/>
      <c r="BF23" s="68"/>
      <c r="BG23" s="69"/>
      <c r="BH23" s="11"/>
      <c r="BI23" s="16"/>
      <c r="BJ23" s="115"/>
      <c r="BK23" s="21"/>
      <c r="BL23" s="68"/>
      <c r="BM23" s="68"/>
      <c r="BN23" s="68"/>
      <c r="BO23" s="68"/>
      <c r="BP23" s="68"/>
      <c r="BQ23" s="69"/>
      <c r="BR23" s="11"/>
      <c r="BS23" s="16"/>
      <c r="BT23" s="115"/>
      <c r="BU23" s="21"/>
      <c r="BV23" s="68"/>
      <c r="BW23" s="68"/>
      <c r="BX23" s="68"/>
      <c r="BY23" s="68"/>
      <c r="BZ23" s="68"/>
      <c r="CA23" s="69"/>
      <c r="CB23" s="11"/>
      <c r="CC23" s="16"/>
      <c r="CD23" s="115"/>
      <c r="CE23" s="21"/>
      <c r="CF23" s="68"/>
      <c r="CG23" s="68"/>
      <c r="CH23" s="68"/>
      <c r="CI23" s="68"/>
      <c r="CJ23" s="68"/>
      <c r="CK23" s="69"/>
      <c r="CL23" s="11"/>
      <c r="CM23" s="16"/>
      <c r="CN23" s="115"/>
      <c r="CO23" s="21"/>
      <c r="CP23" s="68"/>
      <c r="CQ23" s="68"/>
      <c r="CR23" s="68"/>
      <c r="CS23" s="68"/>
      <c r="CT23" s="68"/>
      <c r="CU23" s="69"/>
      <c r="CV23" s="11"/>
      <c r="CW23" s="16"/>
      <c r="CX23" s="115"/>
      <c r="CY23" s="21"/>
      <c r="CZ23" s="68"/>
      <c r="DA23" s="68"/>
      <c r="DB23" s="68"/>
      <c r="DC23" s="68"/>
      <c r="DD23" s="68"/>
      <c r="DE23" s="69"/>
      <c r="DF23" s="11"/>
      <c r="DG23" s="16"/>
      <c r="DH23" s="124"/>
      <c r="DR23" s="124"/>
      <c r="EB23" s="124"/>
      <c r="EL23" s="124"/>
      <c r="EV23" s="124"/>
      <c r="FF23" s="124"/>
      <c r="FP23" s="124"/>
      <c r="FZ23" s="124"/>
      <c r="GJ23" s="124"/>
      <c r="GT23" s="124"/>
      <c r="HD23" s="124"/>
      <c r="HN23" s="124"/>
      <c r="HX23" s="124"/>
      <c r="IH23" s="124"/>
      <c r="IR23" s="124"/>
      <c r="JB23" s="124"/>
      <c r="JL23" s="124"/>
      <c r="JV23" s="124"/>
    </row>
    <row xmlns:x14ac="http://schemas.microsoft.com/office/spreadsheetml/2009/9/ac" r="24" s="2" customFormat="true" x14ac:dyDescent="0.25">
      <c r="A24" s="397" t="str">
        <f ca="true">IF(ISBLANK('Data Summary'!A26),"",'Data Summary'!A26)</f>
        <v/>
      </c>
      <c r="B24" s="115"/>
      <c r="C24" s="21"/>
      <c r="D24" s="68"/>
      <c r="E24" s="68"/>
      <c r="F24" s="68"/>
      <c r="G24" s="68"/>
      <c r="H24" s="68"/>
      <c r="I24" s="69"/>
      <c r="J24" s="11"/>
      <c r="K24" s="16"/>
      <c r="L24" s="115"/>
      <c r="M24" s="21"/>
      <c r="N24" s="68"/>
      <c r="O24" s="68"/>
      <c r="P24" s="68"/>
      <c r="Q24" s="68"/>
      <c r="R24" s="68"/>
      <c r="S24" s="69"/>
      <c r="T24" s="11"/>
      <c r="U24" s="16"/>
      <c r="V24" s="115"/>
      <c r="W24" s="21"/>
      <c r="X24" s="68"/>
      <c r="Y24" s="68"/>
      <c r="Z24" s="68"/>
      <c r="AA24" s="68"/>
      <c r="AB24" s="68"/>
      <c r="AC24" s="69"/>
      <c r="AD24" s="11"/>
      <c r="AE24" s="16"/>
      <c r="AF24" s="115"/>
      <c r="AG24" s="21"/>
      <c r="AH24" s="68"/>
      <c r="AI24" s="68"/>
      <c r="AJ24" s="68"/>
      <c r="AK24" s="68"/>
      <c r="AL24" s="68"/>
      <c r="AM24" s="69"/>
      <c r="AN24" s="11"/>
      <c r="AO24" s="16"/>
      <c r="AP24" s="115"/>
      <c r="AQ24" s="21"/>
      <c r="AR24" s="68"/>
      <c r="AS24" s="68"/>
      <c r="AT24" s="68"/>
      <c r="AU24" s="68"/>
      <c r="AV24" s="68"/>
      <c r="AW24" s="69"/>
      <c r="AX24" s="11"/>
      <c r="AY24" s="16"/>
      <c r="AZ24" s="115"/>
      <c r="BA24" s="21"/>
      <c r="BB24" s="68"/>
      <c r="BC24" s="68"/>
      <c r="BD24" s="68"/>
      <c r="BE24" s="68"/>
      <c r="BF24" s="68"/>
      <c r="BG24" s="69"/>
      <c r="BH24" s="11"/>
      <c r="BI24" s="16"/>
      <c r="BJ24" s="115"/>
      <c r="BK24" s="21"/>
      <c r="BL24" s="68"/>
      <c r="BM24" s="68"/>
      <c r="BN24" s="68"/>
      <c r="BO24" s="68"/>
      <c r="BP24" s="68"/>
      <c r="BQ24" s="69"/>
      <c r="BR24" s="11"/>
      <c r="BS24" s="16"/>
      <c r="BT24" s="115"/>
      <c r="BU24" s="21"/>
      <c r="BV24" s="68"/>
      <c r="BW24" s="68"/>
      <c r="BX24" s="68"/>
      <c r="BY24" s="68"/>
      <c r="BZ24" s="68"/>
      <c r="CA24" s="69"/>
      <c r="CB24" s="11"/>
      <c r="CC24" s="16"/>
      <c r="CD24" s="115"/>
      <c r="CE24" s="21"/>
      <c r="CF24" s="68"/>
      <c r="CG24" s="68"/>
      <c r="CH24" s="68"/>
      <c r="CI24" s="68"/>
      <c r="CJ24" s="68"/>
      <c r="CK24" s="69"/>
      <c r="CL24" s="11"/>
      <c r="CM24" s="16"/>
      <c r="CN24" s="115"/>
      <c r="CO24" s="21"/>
      <c r="CP24" s="68"/>
      <c r="CQ24" s="68"/>
      <c r="CR24" s="68"/>
      <c r="CS24" s="68"/>
      <c r="CT24" s="68"/>
      <c r="CU24" s="69"/>
      <c r="CV24" s="11"/>
      <c r="CW24" s="16"/>
      <c r="CX24" s="115"/>
      <c r="CY24" s="21"/>
      <c r="CZ24" s="68"/>
      <c r="DA24" s="68"/>
      <c r="DB24" s="68"/>
      <c r="DC24" s="68"/>
      <c r="DD24" s="68"/>
      <c r="DE24" s="69"/>
      <c r="DF24" s="11"/>
      <c r="DG24" s="16"/>
      <c r="DH24" s="124"/>
      <c r="DR24" s="124"/>
      <c r="EB24" s="124"/>
      <c r="EL24" s="124"/>
      <c r="EV24" s="124"/>
      <c r="FF24" s="124"/>
      <c r="FP24" s="124"/>
      <c r="FZ24" s="124"/>
      <c r="GJ24" s="124"/>
      <c r="GT24" s="124"/>
      <c r="HD24" s="124"/>
      <c r="HN24" s="124"/>
      <c r="HX24" s="124"/>
      <c r="IH24" s="124"/>
      <c r="IR24" s="124"/>
      <c r="JB24" s="124"/>
      <c r="JL24" s="124"/>
      <c r="JV24" s="124"/>
    </row>
    <row xmlns:x14ac="http://schemas.microsoft.com/office/spreadsheetml/2009/9/ac" r="25" s="2" customFormat="true" x14ac:dyDescent="0.25">
      <c r="A25" s="397" t="str">
        <f ca="true">IF(ISBLANK('Data Summary'!A27),"",'Data Summary'!A27)</f>
        <v/>
      </c>
      <c r="B25" s="115"/>
      <c r="C25" s="21"/>
      <c r="D25" s="68"/>
      <c r="E25" s="68"/>
      <c r="F25" s="68"/>
      <c r="G25" s="68"/>
      <c r="H25" s="68"/>
      <c r="I25" s="69"/>
      <c r="J25" s="11"/>
      <c r="K25" s="16"/>
      <c r="L25" s="115"/>
      <c r="M25" s="21"/>
      <c r="N25" s="68"/>
      <c r="O25" s="68"/>
      <c r="P25" s="68"/>
      <c r="Q25" s="68"/>
      <c r="R25" s="68"/>
      <c r="S25" s="69"/>
      <c r="T25" s="11"/>
      <c r="U25" s="16"/>
      <c r="V25" s="115"/>
      <c r="W25" s="21"/>
      <c r="X25" s="68"/>
      <c r="Y25" s="68"/>
      <c r="Z25" s="68"/>
      <c r="AA25" s="68"/>
      <c r="AB25" s="68"/>
      <c r="AC25" s="69"/>
      <c r="AD25" s="11"/>
      <c r="AE25" s="16"/>
      <c r="AF25" s="115"/>
      <c r="AG25" s="21"/>
      <c r="AH25" s="68"/>
      <c r="AI25" s="68"/>
      <c r="AJ25" s="68"/>
      <c r="AK25" s="68"/>
      <c r="AL25" s="68"/>
      <c r="AM25" s="69"/>
      <c r="AN25" s="11"/>
      <c r="AO25" s="16"/>
      <c r="AP25" s="115"/>
      <c r="AQ25" s="21"/>
      <c r="AR25" s="68"/>
      <c r="AS25" s="68"/>
      <c r="AT25" s="68"/>
      <c r="AU25" s="68"/>
      <c r="AV25" s="68"/>
      <c r="AW25" s="69"/>
      <c r="AX25" s="11"/>
      <c r="AY25" s="16"/>
      <c r="AZ25" s="115"/>
      <c r="BA25" s="21"/>
      <c r="BB25" s="68"/>
      <c r="BC25" s="68"/>
      <c r="BD25" s="68"/>
      <c r="BE25" s="68"/>
      <c r="BF25" s="68"/>
      <c r="BG25" s="69"/>
      <c r="BH25" s="11"/>
      <c r="BI25" s="16"/>
      <c r="BJ25" s="115"/>
      <c r="BK25" s="21"/>
      <c r="BL25" s="68"/>
      <c r="BM25" s="68"/>
      <c r="BN25" s="68"/>
      <c r="BO25" s="68"/>
      <c r="BP25" s="68"/>
      <c r="BQ25" s="69"/>
      <c r="BR25" s="11"/>
      <c r="BS25" s="16"/>
      <c r="BT25" s="115"/>
      <c r="BU25" s="21"/>
      <c r="BV25" s="68"/>
      <c r="BW25" s="68"/>
      <c r="BX25" s="68"/>
      <c r="BY25" s="68"/>
      <c r="BZ25" s="68"/>
      <c r="CA25" s="69"/>
      <c r="CB25" s="11"/>
      <c r="CC25" s="16"/>
      <c r="CD25" s="115"/>
      <c r="CE25" s="21"/>
      <c r="CF25" s="68"/>
      <c r="CG25" s="68"/>
      <c r="CH25" s="68"/>
      <c r="CI25" s="68"/>
      <c r="CJ25" s="68"/>
      <c r="CK25" s="69"/>
      <c r="CL25" s="11"/>
      <c r="CM25" s="16"/>
      <c r="CN25" s="115"/>
      <c r="CO25" s="21"/>
      <c r="CP25" s="68"/>
      <c r="CQ25" s="68"/>
      <c r="CR25" s="68"/>
      <c r="CS25" s="68"/>
      <c r="CT25" s="68"/>
      <c r="CU25" s="69"/>
      <c r="CV25" s="11"/>
      <c r="CW25" s="16"/>
      <c r="CX25" s="115"/>
      <c r="CY25" s="21"/>
      <c r="CZ25" s="68"/>
      <c r="DA25" s="68"/>
      <c r="DB25" s="68"/>
      <c r="DC25" s="68"/>
      <c r="DD25" s="68"/>
      <c r="DE25" s="69"/>
      <c r="DF25" s="11"/>
      <c r="DG25" s="16"/>
      <c r="DH25" s="124"/>
      <c r="DR25" s="124"/>
      <c r="EB25" s="124"/>
      <c r="EL25" s="124"/>
      <c r="EV25" s="124"/>
      <c r="FF25" s="124"/>
      <c r="FP25" s="124"/>
      <c r="FZ25" s="124"/>
      <c r="GJ25" s="124"/>
      <c r="GT25" s="124"/>
      <c r="HD25" s="124"/>
      <c r="HN25" s="124"/>
      <c r="HX25" s="124"/>
      <c r="IH25" s="124"/>
      <c r="IR25" s="124"/>
      <c r="JB25" s="124"/>
      <c r="JL25" s="124"/>
      <c r="JV25" s="124"/>
    </row>
    <row xmlns:x14ac="http://schemas.microsoft.com/office/spreadsheetml/2009/9/ac" r="26" s="2" customFormat="true" x14ac:dyDescent="0.25">
      <c r="A26" s="397" t="str">
        <f ca="true">IF(ISBLANK('Data Summary'!A28),"",'Data Summary'!A28)</f>
        <v/>
      </c>
      <c r="B26" s="115"/>
      <c r="C26" s="23"/>
      <c r="D26" s="6"/>
      <c r="E26" s="6"/>
      <c r="F26" s="6"/>
      <c r="G26" s="6"/>
      <c r="H26" s="6"/>
      <c r="I26" s="27"/>
      <c r="J26" s="11"/>
      <c r="K26" s="16"/>
      <c r="L26" s="115"/>
      <c r="M26" s="23"/>
      <c r="N26" s="6"/>
      <c r="O26" s="6"/>
      <c r="P26" s="6"/>
      <c r="Q26" s="6"/>
      <c r="R26" s="6"/>
      <c r="S26" s="27"/>
      <c r="T26" s="11"/>
      <c r="U26" s="16"/>
      <c r="V26" s="115"/>
      <c r="W26" s="23"/>
      <c r="X26" s="6"/>
      <c r="Y26" s="6"/>
      <c r="Z26" s="6"/>
      <c r="AA26" s="6"/>
      <c r="AB26" s="6"/>
      <c r="AC26" s="27"/>
      <c r="AD26" s="11"/>
      <c r="AE26" s="16"/>
      <c r="AF26" s="115"/>
      <c r="AG26" s="23"/>
      <c r="AH26" s="6"/>
      <c r="AI26" s="6"/>
      <c r="AJ26" s="6"/>
      <c r="AK26" s="6"/>
      <c r="AL26" s="6"/>
      <c r="AM26" s="27"/>
      <c r="AN26" s="11"/>
      <c r="AO26" s="16"/>
      <c r="AP26" s="115"/>
      <c r="AQ26" s="23"/>
      <c r="AR26" s="6"/>
      <c r="AS26" s="6"/>
      <c r="AT26" s="6"/>
      <c r="AU26" s="6"/>
      <c r="AV26" s="6"/>
      <c r="AW26" s="27"/>
      <c r="AX26" s="11"/>
      <c r="AY26" s="16"/>
      <c r="AZ26" s="115"/>
      <c r="BA26" s="23"/>
      <c r="BB26" s="6"/>
      <c r="BC26" s="6"/>
      <c r="BD26" s="6"/>
      <c r="BE26" s="6"/>
      <c r="BF26" s="6"/>
      <c r="BG26" s="27"/>
      <c r="BH26" s="11"/>
      <c r="BI26" s="16"/>
      <c r="BJ26" s="115"/>
      <c r="BK26" s="23"/>
      <c r="BL26" s="6"/>
      <c r="BM26" s="6"/>
      <c r="BN26" s="6"/>
      <c r="BO26" s="6"/>
      <c r="BP26" s="6"/>
      <c r="BQ26" s="27"/>
      <c r="BR26" s="11"/>
      <c r="BS26" s="16"/>
      <c r="BT26" s="115"/>
      <c r="BU26" s="23"/>
      <c r="BV26" s="6"/>
      <c r="BW26" s="6"/>
      <c r="BX26" s="6"/>
      <c r="BY26" s="6"/>
      <c r="BZ26" s="6"/>
      <c r="CA26" s="27"/>
      <c r="CB26" s="11"/>
      <c r="CC26" s="16"/>
      <c r="CD26" s="115"/>
      <c r="CE26" s="23"/>
      <c r="CF26" s="6"/>
      <c r="CG26" s="6"/>
      <c r="CH26" s="6"/>
      <c r="CI26" s="6"/>
      <c r="CJ26" s="6"/>
      <c r="CK26" s="27"/>
      <c r="CL26" s="11"/>
      <c r="CM26" s="16"/>
      <c r="CN26" s="115"/>
      <c r="CO26" s="23"/>
      <c r="CP26" s="6"/>
      <c r="CQ26" s="6"/>
      <c r="CR26" s="6"/>
      <c r="CS26" s="6"/>
      <c r="CT26" s="6"/>
      <c r="CU26" s="27"/>
      <c r="CV26" s="11"/>
      <c r="CW26" s="16"/>
      <c r="CX26" s="115"/>
      <c r="CY26" s="23"/>
      <c r="CZ26" s="6"/>
      <c r="DA26" s="6"/>
      <c r="DB26" s="6"/>
      <c r="DC26" s="6"/>
      <c r="DD26" s="6"/>
      <c r="DE26" s="27"/>
      <c r="DF26" s="11"/>
      <c r="DG26" s="16"/>
      <c r="DH26" s="124"/>
      <c r="DR26" s="124"/>
      <c r="EB26" s="124"/>
      <c r="EL26" s="124"/>
      <c r="EV26" s="124"/>
      <c r="FF26" s="124"/>
      <c r="FP26" s="124"/>
      <c r="FZ26" s="124"/>
      <c r="GJ26" s="124"/>
      <c r="GT26" s="124"/>
      <c r="HD26" s="124"/>
      <c r="HN26" s="124"/>
      <c r="HX26" s="124"/>
      <c r="IH26" s="124"/>
      <c r="IR26" s="124"/>
      <c r="JB26" s="124"/>
      <c r="JL26" s="124"/>
      <c r="JV26" s="124"/>
    </row>
    <row xmlns:x14ac="http://schemas.microsoft.com/office/spreadsheetml/2009/9/ac" r="27" s="2" customFormat="true" ht="93" customHeight="true" x14ac:dyDescent="0.25">
      <c r="A27" s="397" t="str">
        <f ca="true">IF(ISBLANK('Data Summary'!A29),"",'Data Summary'!A29)</f>
        <v/>
      </c>
      <c r="B27" s="116" t="s">
        <v>12</v>
      </c>
      <c r="C27" s="581" t="s">
        <v>163</v>
      </c>
      <c r="D27" s="581"/>
      <c r="E27" s="581"/>
      <c r="F27" s="581"/>
      <c r="G27" s="581"/>
      <c r="H27" s="581"/>
      <c r="I27" s="582"/>
      <c r="J27" s="11"/>
      <c r="K27" s="16"/>
      <c r="L27" s="116" t="s">
        <v>12</v>
      </c>
      <c r="M27" s="581" t="s">
        <v>163</v>
      </c>
      <c r="N27" s="581"/>
      <c r="O27" s="581"/>
      <c r="P27" s="581"/>
      <c r="Q27" s="581"/>
      <c r="R27" s="581"/>
      <c r="S27" s="582"/>
      <c r="T27" s="11"/>
      <c r="U27" s="16"/>
      <c r="V27" s="116" t="s">
        <v>12</v>
      </c>
      <c r="W27" s="581" t="s">
        <v>163</v>
      </c>
      <c r="X27" s="581"/>
      <c r="Y27" s="581"/>
      <c r="Z27" s="581"/>
      <c r="AA27" s="581"/>
      <c r="AB27" s="581"/>
      <c r="AC27" s="582"/>
      <c r="AD27" s="11"/>
      <c r="AE27" s="16"/>
      <c r="AF27" s="116" t="s">
        <v>12</v>
      </c>
      <c r="AG27" s="581" t="s">
        <v>163</v>
      </c>
      <c r="AH27" s="581"/>
      <c r="AI27" s="581"/>
      <c r="AJ27" s="581"/>
      <c r="AK27" s="581"/>
      <c r="AL27" s="581"/>
      <c r="AM27" s="582"/>
      <c r="AN27" s="11"/>
      <c r="AO27" s="16"/>
      <c r="AP27" s="116" t="s">
        <v>12</v>
      </c>
      <c r="AQ27" s="581" t="s">
        <v>163</v>
      </c>
      <c r="AR27" s="581"/>
      <c r="AS27" s="581"/>
      <c r="AT27" s="581"/>
      <c r="AU27" s="581"/>
      <c r="AV27" s="581"/>
      <c r="AW27" s="582"/>
      <c r="AX27" s="11"/>
      <c r="AY27" s="16"/>
      <c r="AZ27" s="116" t="s">
        <v>12</v>
      </c>
      <c r="BA27" s="581" t="s">
        <v>163</v>
      </c>
      <c r="BB27" s="581"/>
      <c r="BC27" s="581"/>
      <c r="BD27" s="581"/>
      <c r="BE27" s="581"/>
      <c r="BF27" s="581"/>
      <c r="BG27" s="582"/>
      <c r="BH27" s="11"/>
      <c r="BI27" s="16"/>
      <c r="BJ27" s="116" t="s">
        <v>12</v>
      </c>
      <c r="BK27" s="581" t="s">
        <v>163</v>
      </c>
      <c r="BL27" s="581"/>
      <c r="BM27" s="581"/>
      <c r="BN27" s="581"/>
      <c r="BO27" s="581"/>
      <c r="BP27" s="581"/>
      <c r="BQ27" s="582"/>
      <c r="BR27" s="11"/>
      <c r="BS27" s="16"/>
      <c r="BT27" s="116" t="s">
        <v>12</v>
      </c>
      <c r="BU27" s="581" t="s">
        <v>163</v>
      </c>
      <c r="BV27" s="581"/>
      <c r="BW27" s="581"/>
      <c r="BX27" s="581"/>
      <c r="BY27" s="581"/>
      <c r="BZ27" s="581"/>
      <c r="CA27" s="582"/>
      <c r="CB27" s="11"/>
      <c r="CC27" s="16"/>
      <c r="CD27" s="116" t="s">
        <v>12</v>
      </c>
      <c r="CE27" s="581" t="s">
        <v>163</v>
      </c>
      <c r="CF27" s="581"/>
      <c r="CG27" s="581"/>
      <c r="CH27" s="581"/>
      <c r="CI27" s="581"/>
      <c r="CJ27" s="581"/>
      <c r="CK27" s="582"/>
      <c r="CL27" s="11"/>
      <c r="CM27" s="16"/>
      <c r="CN27" s="116" t="s">
        <v>12</v>
      </c>
      <c r="CO27" s="581" t="s">
        <v>163</v>
      </c>
      <c r="CP27" s="581"/>
      <c r="CQ27" s="581"/>
      <c r="CR27" s="581"/>
      <c r="CS27" s="581"/>
      <c r="CT27" s="581"/>
      <c r="CU27" s="582"/>
      <c r="CV27" s="11"/>
      <c r="CW27" s="16"/>
      <c r="CX27" s="116" t="s">
        <v>12</v>
      </c>
      <c r="CY27" s="583" t="s">
        <v>224</v>
      </c>
      <c r="CZ27" s="584"/>
      <c r="DA27" s="584"/>
      <c r="DB27" s="584"/>
      <c r="DC27" s="584"/>
      <c r="DD27" s="584"/>
      <c r="DE27" s="585"/>
      <c r="DF27" s="11"/>
      <c r="DG27" s="16"/>
      <c r="DH27" s="124"/>
      <c r="DR27" s="124"/>
      <c r="EB27" s="124"/>
      <c r="EL27" s="124"/>
      <c r="EV27" s="124"/>
      <c r="FF27" s="124"/>
      <c r="FP27" s="124"/>
      <c r="FZ27" s="124"/>
      <c r="GJ27" s="124"/>
      <c r="GT27" s="124"/>
      <c r="HD27" s="124"/>
      <c r="HN27" s="124"/>
      <c r="HX27" s="124"/>
      <c r="IH27" s="124"/>
      <c r="IR27" s="124"/>
      <c r="JB27" s="124"/>
      <c r="JL27" s="124"/>
      <c r="JV27" s="124"/>
    </row>
    <row xmlns:x14ac="http://schemas.microsoft.com/office/spreadsheetml/2009/9/ac" r="28" s="2" customFormat="true" ht="15.75" customHeight="true" x14ac:dyDescent="0.25">
      <c r="A28" s="397" t="str">
        <f ca="true">IF(ISBLANK('Data Summary'!A30),"",'Data Summary'!A30)</f>
        <v/>
      </c>
      <c r="B28" s="116"/>
      <c r="C28" s="65" t="s">
        <v>106</v>
      </c>
      <c r="D28" s="54"/>
      <c r="E28" s="54"/>
      <c r="F28" s="54"/>
      <c r="G28" s="54"/>
      <c r="H28" s="54"/>
      <c r="I28" s="99"/>
      <c r="J28" s="11"/>
      <c r="K28" s="16"/>
      <c r="L28" s="116"/>
      <c r="M28" s="65" t="s">
        <v>106</v>
      </c>
      <c r="N28" s="54"/>
      <c r="O28" s="54"/>
      <c r="P28" s="54"/>
      <c r="Q28" s="54"/>
      <c r="R28" s="54"/>
      <c r="S28" s="392"/>
      <c r="T28" s="11"/>
      <c r="U28" s="16"/>
      <c r="V28" s="116"/>
      <c r="W28" s="65" t="s">
        <v>106</v>
      </c>
      <c r="X28" s="54"/>
      <c r="Y28" s="54"/>
      <c r="Z28" s="54"/>
      <c r="AA28" s="54"/>
      <c r="AB28" s="54"/>
      <c r="AC28" s="99"/>
      <c r="AD28" s="11"/>
      <c r="AE28" s="16"/>
      <c r="AF28" s="116"/>
      <c r="AG28" s="65" t="s">
        <v>106</v>
      </c>
      <c r="AH28" s="54"/>
      <c r="AI28" s="54"/>
      <c r="AJ28" s="54"/>
      <c r="AK28" s="54"/>
      <c r="AL28" s="54"/>
      <c r="AM28" s="99"/>
      <c r="AN28" s="11"/>
      <c r="AO28" s="16"/>
      <c r="AP28" s="116"/>
      <c r="AQ28" s="65" t="s">
        <v>106</v>
      </c>
      <c r="AR28" s="54"/>
      <c r="AS28" s="54"/>
      <c r="AT28" s="54"/>
      <c r="AU28" s="54"/>
      <c r="AV28" s="54"/>
      <c r="AW28" s="392"/>
      <c r="AX28" s="11"/>
      <c r="AY28" s="16"/>
      <c r="AZ28" s="116"/>
      <c r="BA28" s="65" t="s">
        <v>106</v>
      </c>
      <c r="BB28" s="54"/>
      <c r="BC28" s="54"/>
      <c r="BD28" s="54"/>
      <c r="BE28" s="54"/>
      <c r="BF28" s="54"/>
      <c r="BG28" s="392"/>
      <c r="BH28" s="11"/>
      <c r="BI28" s="16"/>
      <c r="BJ28" s="116"/>
      <c r="BK28" s="65" t="s">
        <v>106</v>
      </c>
      <c r="BL28" s="54"/>
      <c r="BM28" s="54"/>
      <c r="BN28" s="54"/>
      <c r="BO28" s="54"/>
      <c r="BP28" s="54"/>
      <c r="BQ28" s="99"/>
      <c r="BR28" s="11"/>
      <c r="BS28" s="16"/>
      <c r="BT28" s="116"/>
      <c r="BU28" s="65" t="s">
        <v>106</v>
      </c>
      <c r="BV28" s="54"/>
      <c r="BW28" s="54"/>
      <c r="BX28" s="54"/>
      <c r="BY28" s="54"/>
      <c r="BZ28" s="54"/>
      <c r="CA28" s="99"/>
      <c r="CB28" s="11"/>
      <c r="CC28" s="16"/>
      <c r="CD28" s="116"/>
      <c r="CE28" s="65" t="s">
        <v>106</v>
      </c>
      <c r="CF28" s="54"/>
      <c r="CG28" s="54"/>
      <c r="CH28" s="54"/>
      <c r="CI28" s="54"/>
      <c r="CJ28" s="54"/>
      <c r="CK28" s="392"/>
      <c r="CL28" s="11"/>
      <c r="CM28" s="16"/>
      <c r="CN28" s="116"/>
      <c r="CO28" s="65" t="s">
        <v>106</v>
      </c>
      <c r="CP28" s="54"/>
      <c r="CQ28" s="54"/>
      <c r="CR28" s="54"/>
      <c r="CS28" s="54"/>
      <c r="CT28" s="54"/>
      <c r="CU28" s="392"/>
      <c r="CV28" s="11"/>
      <c r="CW28" s="16"/>
      <c r="CX28" s="116"/>
      <c r="CY28" s="65" t="s">
        <v>106</v>
      </c>
      <c r="CZ28" s="54"/>
      <c r="DA28" s="54"/>
      <c r="DB28" s="54"/>
      <c r="DC28" s="54"/>
      <c r="DD28" s="54"/>
      <c r="DE28" s="99"/>
      <c r="DF28" s="11"/>
      <c r="DG28" s="16"/>
      <c r="DH28" s="124"/>
      <c r="DR28" s="124"/>
      <c r="EB28" s="124"/>
      <c r="EL28" s="124"/>
      <c r="EV28" s="124"/>
      <c r="FF28" s="124"/>
      <c r="FP28" s="124"/>
      <c r="FZ28" s="124"/>
      <c r="GJ28" s="124"/>
      <c r="GT28" s="124"/>
      <c r="HD28" s="124"/>
      <c r="HN28" s="124"/>
      <c r="HX28" s="124"/>
      <c r="IH28" s="124"/>
      <c r="IR28" s="124"/>
      <c r="JB28" s="124"/>
      <c r="JL28" s="124"/>
      <c r="JV28" s="124"/>
    </row>
    <row xmlns:x14ac="http://schemas.microsoft.com/office/spreadsheetml/2009/9/ac" r="29" s="2" customFormat="true" ht="15" customHeight="true" x14ac:dyDescent="0.25">
      <c r="A29" s="397" t="str">
        <f ca="true">IF(ISBLANK('Data Summary'!A31),"",'Data Summary'!A31)</f>
        <v/>
      </c>
      <c r="B29" s="116"/>
      <c r="C29" s="65" t="s">
        <v>88</v>
      </c>
      <c r="D29" s="53"/>
      <c r="E29" s="53"/>
      <c r="F29" s="53"/>
      <c r="G29" s="53"/>
      <c r="H29" s="53"/>
      <c r="I29" s="98"/>
      <c r="J29" s="11"/>
      <c r="K29" s="16"/>
      <c r="L29" s="116"/>
      <c r="M29" s="65" t="s">
        <v>88</v>
      </c>
      <c r="N29" s="53"/>
      <c r="O29" s="53"/>
      <c r="P29" s="53"/>
      <c r="Q29" s="53"/>
      <c r="R29" s="53"/>
      <c r="S29" s="98"/>
      <c r="T29" s="11"/>
      <c r="U29" s="16"/>
      <c r="V29" s="116"/>
      <c r="W29" s="65" t="s">
        <v>88</v>
      </c>
      <c r="X29" s="53"/>
      <c r="Y29" s="53"/>
      <c r="Z29" s="53"/>
      <c r="AA29" s="53"/>
      <c r="AB29" s="53"/>
      <c r="AC29" s="98"/>
      <c r="AD29" s="11"/>
      <c r="AE29" s="16"/>
      <c r="AF29" s="116"/>
      <c r="AG29" s="65" t="s">
        <v>88</v>
      </c>
      <c r="AH29" s="53"/>
      <c r="AI29" s="53"/>
      <c r="AJ29" s="53"/>
      <c r="AK29" s="53"/>
      <c r="AL29" s="53"/>
      <c r="AM29" s="98"/>
      <c r="AN29" s="11"/>
      <c r="AO29" s="16"/>
      <c r="AP29" s="116"/>
      <c r="AQ29" s="65" t="s">
        <v>88</v>
      </c>
      <c r="AR29" s="53"/>
      <c r="AS29" s="53"/>
      <c r="AT29" s="53"/>
      <c r="AU29" s="53"/>
      <c r="AV29" s="53"/>
      <c r="AW29" s="98"/>
      <c r="AX29" s="11"/>
      <c r="AY29" s="16"/>
      <c r="AZ29" s="116"/>
      <c r="BA29" s="65" t="s">
        <v>88</v>
      </c>
      <c r="BB29" s="53"/>
      <c r="BC29" s="53"/>
      <c r="BD29" s="53"/>
      <c r="BE29" s="53"/>
      <c r="BF29" s="53"/>
      <c r="BG29" s="98"/>
      <c r="BH29" s="11"/>
      <c r="BI29" s="16"/>
      <c r="BJ29" s="116"/>
      <c r="BK29" s="65" t="s">
        <v>88</v>
      </c>
      <c r="BL29" s="53"/>
      <c r="BM29" s="53"/>
      <c r="BN29" s="53"/>
      <c r="BO29" s="53"/>
      <c r="BP29" s="53"/>
      <c r="BQ29" s="98"/>
      <c r="BR29" s="11"/>
      <c r="BS29" s="16"/>
      <c r="BT29" s="116"/>
      <c r="BU29" s="65" t="s">
        <v>88</v>
      </c>
      <c r="BV29" s="53"/>
      <c r="BW29" s="53"/>
      <c r="BX29" s="53"/>
      <c r="BY29" s="53"/>
      <c r="BZ29" s="53"/>
      <c r="CA29" s="98"/>
      <c r="CB29" s="11"/>
      <c r="CC29" s="16"/>
      <c r="CD29" s="116"/>
      <c r="CE29" s="65" t="s">
        <v>88</v>
      </c>
      <c r="CF29" s="53"/>
      <c r="CG29" s="53"/>
      <c r="CH29" s="53"/>
      <c r="CI29" s="53"/>
      <c r="CJ29" s="53"/>
      <c r="CK29" s="98"/>
      <c r="CL29" s="11"/>
      <c r="CM29" s="16"/>
      <c r="CN29" s="116"/>
      <c r="CO29" s="65" t="s">
        <v>88</v>
      </c>
      <c r="CP29" s="53"/>
      <c r="CQ29" s="53"/>
      <c r="CR29" s="53"/>
      <c r="CS29" s="53"/>
      <c r="CT29" s="53"/>
      <c r="CU29" s="98"/>
      <c r="CV29" s="11"/>
      <c r="CW29" s="16"/>
      <c r="CX29" s="116"/>
      <c r="CY29" s="65" t="s">
        <v>88</v>
      </c>
      <c r="CZ29" s="53" t="s">
        <v>142</v>
      </c>
      <c r="DA29" s="53" t="s">
        <v>142</v>
      </c>
      <c r="DB29" s="53" t="s">
        <v>142</v>
      </c>
      <c r="DC29" s="53"/>
      <c r="DD29" s="53" t="s">
        <v>142</v>
      </c>
      <c r="DE29" s="98" t="s">
        <v>142</v>
      </c>
      <c r="DF29" s="11"/>
      <c r="DG29" s="16"/>
      <c r="DH29" s="124"/>
      <c r="DR29" s="124"/>
      <c r="EB29" s="124"/>
      <c r="EL29" s="124"/>
      <c r="EV29" s="124"/>
      <c r="FF29" s="124"/>
      <c r="FP29" s="124"/>
      <c r="FZ29" s="124"/>
      <c r="GJ29" s="124"/>
      <c r="GT29" s="124"/>
      <c r="HD29" s="124"/>
      <c r="HN29" s="124"/>
      <c r="HX29" s="124"/>
      <c r="IH29" s="124"/>
      <c r="IR29" s="124"/>
      <c r="JB29" s="124"/>
      <c r="JL29" s="124"/>
      <c r="JV29" s="124"/>
    </row>
    <row xmlns:x14ac="http://schemas.microsoft.com/office/spreadsheetml/2009/9/ac" r="30" s="2" customFormat="true" ht="15" customHeight="true" x14ac:dyDescent="0.25">
      <c r="A30" s="397" t="str">
        <f ca="true">IF(ISBLANK('Data Summary'!A32),"",'Data Summary'!A32)</f>
        <v/>
      </c>
      <c r="B30" s="116"/>
      <c r="C30" s="65" t="s">
        <v>112</v>
      </c>
      <c r="D30" s="53"/>
      <c r="E30" s="53"/>
      <c r="F30" s="53"/>
      <c r="G30" s="53"/>
      <c r="H30" s="53"/>
      <c r="I30" s="98"/>
      <c r="J30" s="11"/>
      <c r="K30" s="16"/>
      <c r="L30" s="116"/>
      <c r="M30" s="65" t="s">
        <v>112</v>
      </c>
      <c r="N30" s="53"/>
      <c r="O30" s="53"/>
      <c r="P30" s="53"/>
      <c r="Q30" s="53"/>
      <c r="R30" s="53"/>
      <c r="S30" s="98"/>
      <c r="T30" s="11"/>
      <c r="U30" s="16"/>
      <c r="V30" s="116"/>
      <c r="W30" s="65" t="s">
        <v>112</v>
      </c>
      <c r="X30" s="53"/>
      <c r="Y30" s="53"/>
      <c r="Z30" s="53"/>
      <c r="AA30" s="53"/>
      <c r="AB30" s="53"/>
      <c r="AC30" s="98"/>
      <c r="AD30" s="11"/>
      <c r="AE30" s="16"/>
      <c r="AF30" s="116"/>
      <c r="AG30" s="65" t="s">
        <v>112</v>
      </c>
      <c r="AH30" s="53"/>
      <c r="AI30" s="53"/>
      <c r="AJ30" s="53"/>
      <c r="AK30" s="53"/>
      <c r="AL30" s="53"/>
      <c r="AM30" s="98"/>
      <c r="AN30" s="11"/>
      <c r="AO30" s="16"/>
      <c r="AP30" s="116"/>
      <c r="AQ30" s="65" t="s">
        <v>112</v>
      </c>
      <c r="AR30" s="53"/>
      <c r="AS30" s="53"/>
      <c r="AT30" s="53"/>
      <c r="AU30" s="53"/>
      <c r="AV30" s="53"/>
      <c r="AW30" s="98"/>
      <c r="AX30" s="11"/>
      <c r="AY30" s="16"/>
      <c r="AZ30" s="116"/>
      <c r="BA30" s="65" t="s">
        <v>112</v>
      </c>
      <c r="BB30" s="53"/>
      <c r="BC30" s="53"/>
      <c r="BD30" s="53"/>
      <c r="BE30" s="53"/>
      <c r="BF30" s="53"/>
      <c r="BG30" s="98"/>
      <c r="BH30" s="11"/>
      <c r="BI30" s="16"/>
      <c r="BJ30" s="116"/>
      <c r="BK30" s="65" t="s">
        <v>112</v>
      </c>
      <c r="BL30" s="53"/>
      <c r="BM30" s="53"/>
      <c r="BN30" s="53"/>
      <c r="BO30" s="53"/>
      <c r="BP30" s="53"/>
      <c r="BQ30" s="98"/>
      <c r="BR30" s="11"/>
      <c r="BS30" s="16"/>
      <c r="BT30" s="116"/>
      <c r="BU30" s="65" t="s">
        <v>112</v>
      </c>
      <c r="BV30" s="53"/>
      <c r="BW30" s="53"/>
      <c r="BX30" s="53"/>
      <c r="BY30" s="53"/>
      <c r="BZ30" s="53"/>
      <c r="CA30" s="98"/>
      <c r="CB30" s="11"/>
      <c r="CC30" s="16"/>
      <c r="CD30" s="116"/>
      <c r="CE30" s="65" t="s">
        <v>112</v>
      </c>
      <c r="CF30" s="53"/>
      <c r="CG30" s="53"/>
      <c r="CH30" s="53"/>
      <c r="CI30" s="53"/>
      <c r="CJ30" s="53"/>
      <c r="CK30" s="98"/>
      <c r="CL30" s="11"/>
      <c r="CM30" s="16"/>
      <c r="CN30" s="116"/>
      <c r="CO30" s="65" t="s">
        <v>112</v>
      </c>
      <c r="CP30" s="53"/>
      <c r="CQ30" s="53"/>
      <c r="CR30" s="53"/>
      <c r="CS30" s="53"/>
      <c r="CT30" s="53"/>
      <c r="CU30" s="98"/>
      <c r="CV30" s="11"/>
      <c r="CW30" s="16"/>
      <c r="CX30" s="116"/>
      <c r="CY30" s="65" t="s">
        <v>112</v>
      </c>
      <c r="CZ30" s="53"/>
      <c r="DA30" s="53"/>
      <c r="DB30" s="53"/>
      <c r="DC30" s="53"/>
      <c r="DD30" s="53"/>
      <c r="DE30" s="98"/>
      <c r="DF30" s="11"/>
      <c r="DG30" s="16"/>
      <c r="DH30" s="124"/>
      <c r="DR30" s="124"/>
      <c r="EB30" s="124"/>
      <c r="EL30" s="124"/>
      <c r="EV30" s="124"/>
      <c r="FF30" s="124"/>
      <c r="FP30" s="124"/>
      <c r="FZ30" s="124"/>
      <c r="GJ30" s="124"/>
      <c r="GT30" s="124"/>
      <c r="HD30" s="124"/>
      <c r="HN30" s="124"/>
      <c r="HX30" s="124"/>
      <c r="IH30" s="124"/>
      <c r="IR30" s="124"/>
      <c r="JB30" s="124"/>
      <c r="JL30" s="124"/>
      <c r="JV30" s="124"/>
    </row>
    <row xmlns:x14ac="http://schemas.microsoft.com/office/spreadsheetml/2009/9/ac" r="31" ht="16.5" customHeight="true" x14ac:dyDescent="0.25">
      <c r="A31" s="397" t="str">
        <f ca="true">IF(ISBLANK('Data Summary'!A33),"",'Data Summary'!A33)</f>
        <v/>
      </c>
      <c r="B31" s="116"/>
      <c r="C31" s="65" t="s">
        <v>113</v>
      </c>
      <c r="D31" s="53"/>
      <c r="E31" s="53"/>
      <c r="F31" s="53"/>
      <c r="G31" s="53"/>
      <c r="H31" s="53"/>
      <c r="I31" s="98"/>
      <c r="J31" s="11"/>
      <c r="K31" s="16"/>
      <c r="L31" s="116"/>
      <c r="M31" s="65" t="s">
        <v>113</v>
      </c>
      <c r="N31" s="53"/>
      <c r="O31" s="53"/>
      <c r="P31" s="53"/>
      <c r="Q31" s="53"/>
      <c r="R31" s="53"/>
      <c r="S31" s="98"/>
      <c r="T31" s="11"/>
      <c r="U31" s="16"/>
      <c r="V31" s="116"/>
      <c r="W31" s="65" t="s">
        <v>113</v>
      </c>
      <c r="X31" s="53"/>
      <c r="Y31" s="53"/>
      <c r="Z31" s="53"/>
      <c r="AA31" s="53"/>
      <c r="AB31" s="53"/>
      <c r="AC31" s="98"/>
      <c r="AD31" s="11"/>
      <c r="AE31" s="16"/>
      <c r="AF31" s="116"/>
      <c r="AG31" s="65" t="s">
        <v>113</v>
      </c>
      <c r="AH31" s="53"/>
      <c r="AI31" s="53"/>
      <c r="AJ31" s="53"/>
      <c r="AK31" s="53"/>
      <c r="AL31" s="53"/>
      <c r="AM31" s="98"/>
      <c r="AN31" s="11"/>
      <c r="AO31" s="16"/>
      <c r="AP31" s="116"/>
      <c r="AQ31" s="65" t="s">
        <v>113</v>
      </c>
      <c r="AR31" s="53"/>
      <c r="AS31" s="53"/>
      <c r="AT31" s="53"/>
      <c r="AU31" s="53"/>
      <c r="AV31" s="53"/>
      <c r="AW31" s="98"/>
      <c r="AX31" s="11"/>
      <c r="AY31" s="16"/>
      <c r="AZ31" s="116"/>
      <c r="BA31" s="65" t="s">
        <v>113</v>
      </c>
      <c r="BB31" s="53"/>
      <c r="BC31" s="53"/>
      <c r="BD31" s="53"/>
      <c r="BE31" s="53"/>
      <c r="BF31" s="53"/>
      <c r="BG31" s="98"/>
      <c r="BH31" s="11"/>
      <c r="BI31" s="16"/>
      <c r="BJ31" s="116"/>
      <c r="BK31" s="65" t="s">
        <v>113</v>
      </c>
      <c r="BL31" s="53"/>
      <c r="BM31" s="53"/>
      <c r="BN31" s="53"/>
      <c r="BO31" s="53"/>
      <c r="BP31" s="53"/>
      <c r="BQ31" s="98"/>
      <c r="BR31" s="11"/>
      <c r="BS31" s="16"/>
      <c r="BT31" s="116"/>
      <c r="BU31" s="65" t="s">
        <v>113</v>
      </c>
      <c r="BV31" s="53"/>
      <c r="BW31" s="53"/>
      <c r="BX31" s="53"/>
      <c r="BY31" s="53"/>
      <c r="BZ31" s="53"/>
      <c r="CA31" s="98"/>
      <c r="CB31" s="11"/>
      <c r="CC31" s="16"/>
      <c r="CD31" s="116"/>
      <c r="CE31" s="65" t="s">
        <v>113</v>
      </c>
      <c r="CF31" s="53"/>
      <c r="CG31" s="53"/>
      <c r="CH31" s="53"/>
      <c r="CI31" s="53"/>
      <c r="CJ31" s="53"/>
      <c r="CK31" s="98"/>
      <c r="CL31" s="11"/>
      <c r="CM31" s="16"/>
      <c r="CN31" s="116"/>
      <c r="CO31" s="65" t="s">
        <v>113</v>
      </c>
      <c r="CP31" s="53"/>
      <c r="CQ31" s="53"/>
      <c r="CR31" s="53"/>
      <c r="CS31" s="53"/>
      <c r="CT31" s="53"/>
      <c r="CU31" s="98"/>
      <c r="CV31" s="11"/>
      <c r="CW31" s="16"/>
      <c r="CX31" s="116"/>
      <c r="CY31" s="65" t="s">
        <v>113</v>
      </c>
      <c r="CZ31" s="53"/>
      <c r="DA31" s="53"/>
      <c r="DB31" s="53"/>
      <c r="DC31" s="53"/>
      <c r="DD31" s="53"/>
      <c r="DE31" s="98"/>
      <c r="DF31" s="11"/>
      <c r="DG31" s="16"/>
    </row>
    <row xmlns:x14ac="http://schemas.microsoft.com/office/spreadsheetml/2009/9/ac" r="32" ht="16.5" customHeight="true" x14ac:dyDescent="0.25">
      <c r="A32" s="397" t="str">
        <f ca="true">IF(ISBLANK('Data Summary'!A34),"",'Data Summary'!A34)</f>
        <v/>
      </c>
      <c r="B32" s="116"/>
      <c r="C32" s="65" t="s">
        <v>89</v>
      </c>
      <c r="D32" s="53"/>
      <c r="E32" s="53"/>
      <c r="F32" s="53"/>
      <c r="G32" s="53"/>
      <c r="H32" s="53"/>
      <c r="I32" s="98"/>
      <c r="J32" s="11"/>
      <c r="K32" s="16"/>
      <c r="L32" s="116"/>
      <c r="M32" s="65" t="s">
        <v>89</v>
      </c>
      <c r="N32" s="53"/>
      <c r="O32" s="53"/>
      <c r="P32" s="53"/>
      <c r="Q32" s="53"/>
      <c r="R32" s="53"/>
      <c r="S32" s="98"/>
      <c r="T32" s="11"/>
      <c r="U32" s="16"/>
      <c r="V32" s="116"/>
      <c r="W32" s="65" t="s">
        <v>89</v>
      </c>
      <c r="X32" s="53"/>
      <c r="Y32" s="53"/>
      <c r="Z32" s="53"/>
      <c r="AA32" s="53"/>
      <c r="AB32" s="53"/>
      <c r="AC32" s="98"/>
      <c r="AD32" s="11"/>
      <c r="AE32" s="16"/>
      <c r="AF32" s="116"/>
      <c r="AG32" s="65" t="s">
        <v>89</v>
      </c>
      <c r="AH32" s="53"/>
      <c r="AI32" s="53"/>
      <c r="AJ32" s="53"/>
      <c r="AK32" s="53"/>
      <c r="AL32" s="53"/>
      <c r="AM32" s="98"/>
      <c r="AN32" s="11"/>
      <c r="AO32" s="16"/>
      <c r="AP32" s="116"/>
      <c r="AQ32" s="65" t="s">
        <v>89</v>
      </c>
      <c r="AR32" s="53"/>
      <c r="AS32" s="53"/>
      <c r="AT32" s="53"/>
      <c r="AU32" s="53"/>
      <c r="AV32" s="53"/>
      <c r="AW32" s="98"/>
      <c r="AX32" s="11"/>
      <c r="AY32" s="16"/>
      <c r="AZ32" s="116"/>
      <c r="BA32" s="65" t="s">
        <v>89</v>
      </c>
      <c r="BB32" s="53"/>
      <c r="BC32" s="53"/>
      <c r="BD32" s="53"/>
      <c r="BE32" s="53"/>
      <c r="BF32" s="53"/>
      <c r="BG32" s="98"/>
      <c r="BH32" s="11"/>
      <c r="BI32" s="16"/>
      <c r="BJ32" s="116"/>
      <c r="BK32" s="65" t="s">
        <v>89</v>
      </c>
      <c r="BL32" s="53"/>
      <c r="BM32" s="53"/>
      <c r="BN32" s="53"/>
      <c r="BO32" s="53"/>
      <c r="BP32" s="53"/>
      <c r="BQ32" s="98"/>
      <c r="BR32" s="11"/>
      <c r="BS32" s="16"/>
      <c r="BT32" s="116"/>
      <c r="BU32" s="65" t="s">
        <v>89</v>
      </c>
      <c r="BV32" s="53"/>
      <c r="BW32" s="53"/>
      <c r="BX32" s="53"/>
      <c r="BY32" s="53"/>
      <c r="BZ32" s="53"/>
      <c r="CA32" s="98"/>
      <c r="CB32" s="11"/>
      <c r="CC32" s="16"/>
      <c r="CD32" s="116"/>
      <c r="CE32" s="65" t="s">
        <v>89</v>
      </c>
      <c r="CF32" s="53"/>
      <c r="CG32" s="53"/>
      <c r="CH32" s="53"/>
      <c r="CI32" s="53"/>
      <c r="CJ32" s="53"/>
      <c r="CK32" s="98"/>
      <c r="CL32" s="11"/>
      <c r="CM32" s="16"/>
      <c r="CN32" s="116"/>
      <c r="CO32" s="65" t="s">
        <v>89</v>
      </c>
      <c r="CP32" s="53"/>
      <c r="CQ32" s="53"/>
      <c r="CR32" s="53"/>
      <c r="CS32" s="53"/>
      <c r="CT32" s="53"/>
      <c r="CU32" s="98"/>
      <c r="CV32" s="11"/>
      <c r="CW32" s="16"/>
      <c r="CX32" s="116"/>
      <c r="CY32" s="65" t="s">
        <v>89</v>
      </c>
      <c r="CZ32" s="53"/>
      <c r="DA32" s="53"/>
      <c r="DB32" s="53"/>
      <c r="DC32" s="53"/>
      <c r="DD32" s="53"/>
      <c r="DE32" s="98"/>
      <c r="DF32" s="11"/>
      <c r="DG32" s="16"/>
    </row>
    <row xmlns:x14ac="http://schemas.microsoft.com/office/spreadsheetml/2009/9/ac" r="33" ht="16.5" customHeight="true" x14ac:dyDescent="0.25">
      <c r="A33" s="397" t="str">
        <f ca="true">IF(ISBLANK('Data Summary'!A35),"",'Data Summary'!A35)</f>
        <v/>
      </c>
      <c r="B33" s="117"/>
      <c r="C33" s="12" t="s">
        <v>23</v>
      </c>
      <c r="D33" s="71"/>
      <c r="E33" s="10"/>
      <c r="F33" s="10"/>
      <c r="G33" s="72"/>
      <c r="H33" s="73"/>
      <c r="I33" s="74"/>
      <c r="J33" s="11"/>
      <c r="K33" s="16"/>
      <c r="L33" s="117"/>
      <c r="M33" s="12" t="s">
        <v>23</v>
      </c>
      <c r="N33" s="71"/>
      <c r="O33" s="10"/>
      <c r="P33" s="10"/>
      <c r="Q33" s="72"/>
      <c r="R33" s="73"/>
      <c r="S33" s="74"/>
      <c r="T33" s="11"/>
      <c r="U33" s="16"/>
      <c r="V33" s="117"/>
      <c r="W33" s="12" t="s">
        <v>23</v>
      </c>
      <c r="X33" s="71"/>
      <c r="Y33" s="10"/>
      <c r="Z33" s="10"/>
      <c r="AA33" s="72"/>
      <c r="AB33" s="73"/>
      <c r="AC33" s="74"/>
      <c r="AD33" s="11"/>
      <c r="AE33" s="16"/>
      <c r="AF33" s="117"/>
      <c r="AG33" s="12" t="s">
        <v>23</v>
      </c>
      <c r="AH33" s="71"/>
      <c r="AI33" s="10"/>
      <c r="AJ33" s="10"/>
      <c r="AK33" s="72"/>
      <c r="AL33" s="73"/>
      <c r="AM33" s="74"/>
      <c r="AN33" s="11"/>
      <c r="AO33" s="16"/>
      <c r="AP33" s="117"/>
      <c r="AQ33" s="12" t="s">
        <v>23</v>
      </c>
      <c r="AR33" s="71"/>
      <c r="AS33" s="10"/>
      <c r="AT33" s="10"/>
      <c r="AU33" s="72"/>
      <c r="AV33" s="73"/>
      <c r="AW33" s="74"/>
      <c r="AX33" s="11"/>
      <c r="AY33" s="16"/>
      <c r="AZ33" s="117"/>
      <c r="BA33" s="12" t="s">
        <v>23</v>
      </c>
      <c r="BB33" s="71"/>
      <c r="BC33" s="10"/>
      <c r="BD33" s="10"/>
      <c r="BE33" s="72"/>
      <c r="BF33" s="73"/>
      <c r="BG33" s="74"/>
      <c r="BH33" s="11"/>
      <c r="BI33" s="16"/>
      <c r="BJ33" s="117"/>
      <c r="BK33" s="12" t="s">
        <v>23</v>
      </c>
      <c r="BL33" s="71"/>
      <c r="BM33" s="10"/>
      <c r="BN33" s="10"/>
      <c r="BO33" s="72"/>
      <c r="BP33" s="73"/>
      <c r="BQ33" s="74"/>
      <c r="BR33" s="11"/>
      <c r="BS33" s="16"/>
      <c r="BT33" s="117"/>
      <c r="BU33" s="12" t="s">
        <v>23</v>
      </c>
      <c r="BV33" s="71"/>
      <c r="BW33" s="10"/>
      <c r="BX33" s="10"/>
      <c r="BY33" s="72"/>
      <c r="BZ33" s="73"/>
      <c r="CA33" s="74"/>
      <c r="CB33" s="11"/>
      <c r="CC33" s="16"/>
      <c r="CD33" s="117"/>
      <c r="CE33" s="12" t="s">
        <v>23</v>
      </c>
      <c r="CF33" s="71"/>
      <c r="CG33" s="10"/>
      <c r="CH33" s="10"/>
      <c r="CI33" s="72"/>
      <c r="CJ33" s="73"/>
      <c r="CK33" s="74"/>
      <c r="CL33" s="11"/>
      <c r="CM33" s="16"/>
      <c r="CN33" s="117"/>
      <c r="CO33" s="12" t="s">
        <v>23</v>
      </c>
      <c r="CP33" s="71"/>
      <c r="CQ33" s="10"/>
      <c r="CR33" s="10"/>
      <c r="CS33" s="72"/>
      <c r="CT33" s="73"/>
      <c r="CU33" s="74"/>
      <c r="CV33" s="11"/>
      <c r="CW33" s="16"/>
      <c r="CX33" s="117"/>
      <c r="CY33" s="12" t="s">
        <v>23</v>
      </c>
      <c r="CZ33" s="71">
        <v>13556</v>
      </c>
      <c r="DA33" s="10">
        <v>5179</v>
      </c>
      <c r="DB33" s="10">
        <v>8377</v>
      </c>
      <c r="DC33" s="72" t="s">
        <v>218</v>
      </c>
      <c r="DD33" s="73">
        <v>13182</v>
      </c>
      <c r="DE33" s="74">
        <v>12735</v>
      </c>
      <c r="DF33" s="11"/>
      <c r="DG33" s="16"/>
    </row>
    <row xmlns:x14ac="http://schemas.microsoft.com/office/spreadsheetml/2009/9/ac" r="34" s="3" customFormat="true" ht="16.5" customHeight="true" thickBot="true" x14ac:dyDescent="0.3">
      <c r="A34" s="397" t="str">
        <f ca="true">IF(ISBLANK('Data Summary'!A36),"",'Data Summary'!A36)</f>
        <v/>
      </c>
      <c r="B34" s="118"/>
      <c r="C34" s="28" t="s">
        <v>20</v>
      </c>
      <c r="D34" s="76"/>
      <c r="E34" s="76"/>
      <c r="F34" s="76"/>
      <c r="G34" s="76"/>
      <c r="H34" s="76"/>
      <c r="I34" s="81"/>
      <c r="J34" s="25"/>
      <c r="K34" s="18"/>
      <c r="L34" s="118"/>
      <c r="M34" s="28" t="s">
        <v>20</v>
      </c>
      <c r="N34" s="76"/>
      <c r="O34" s="76"/>
      <c r="P34" s="76"/>
      <c r="Q34" s="76"/>
      <c r="R34" s="76"/>
      <c r="S34" s="81"/>
      <c r="T34" s="25"/>
      <c r="U34" s="18"/>
      <c r="V34" s="118"/>
      <c r="W34" s="28" t="s">
        <v>20</v>
      </c>
      <c r="X34" s="76"/>
      <c r="Y34" s="76"/>
      <c r="Z34" s="76"/>
      <c r="AA34" s="76"/>
      <c r="AB34" s="76"/>
      <c r="AC34" s="81"/>
      <c r="AD34" s="25"/>
      <c r="AE34" s="18"/>
      <c r="AF34" s="118"/>
      <c r="AG34" s="28" t="s">
        <v>20</v>
      </c>
      <c r="AH34" s="76"/>
      <c r="AI34" s="76"/>
      <c r="AJ34" s="76"/>
      <c r="AK34" s="76"/>
      <c r="AL34" s="76"/>
      <c r="AM34" s="81"/>
      <c r="AN34" s="25"/>
      <c r="AO34" s="18"/>
      <c r="AP34" s="118"/>
      <c r="AQ34" s="28" t="s">
        <v>20</v>
      </c>
      <c r="AR34" s="76"/>
      <c r="AS34" s="76"/>
      <c r="AT34" s="76"/>
      <c r="AU34" s="76"/>
      <c r="AV34" s="76"/>
      <c r="AW34" s="81"/>
      <c r="AX34" s="25"/>
      <c r="AY34" s="18"/>
      <c r="AZ34" s="118"/>
      <c r="BA34" s="28" t="s">
        <v>20</v>
      </c>
      <c r="BB34" s="76"/>
      <c r="BC34" s="76"/>
      <c r="BD34" s="76"/>
      <c r="BE34" s="76"/>
      <c r="BF34" s="76"/>
      <c r="BG34" s="81"/>
      <c r="BH34" s="25"/>
      <c r="BI34" s="18"/>
      <c r="BJ34" s="118"/>
      <c r="BK34" s="28" t="s">
        <v>20</v>
      </c>
      <c r="BL34" s="76"/>
      <c r="BM34" s="76"/>
      <c r="BN34" s="76"/>
      <c r="BO34" s="76"/>
      <c r="BP34" s="76"/>
      <c r="BQ34" s="81"/>
      <c r="BR34" s="25"/>
      <c r="BS34" s="18"/>
      <c r="BT34" s="118"/>
      <c r="BU34" s="28" t="s">
        <v>20</v>
      </c>
      <c r="BV34" s="76"/>
      <c r="BW34" s="76"/>
      <c r="BX34" s="76"/>
      <c r="BY34" s="76"/>
      <c r="BZ34" s="76"/>
      <c r="CA34" s="81"/>
      <c r="CB34" s="25"/>
      <c r="CC34" s="18"/>
      <c r="CD34" s="118"/>
      <c r="CE34" s="28" t="s">
        <v>20</v>
      </c>
      <c r="CF34" s="76"/>
      <c r="CG34" s="76"/>
      <c r="CH34" s="76"/>
      <c r="CI34" s="76"/>
      <c r="CJ34" s="76"/>
      <c r="CK34" s="81"/>
      <c r="CL34" s="25"/>
      <c r="CM34" s="18"/>
      <c r="CN34" s="118"/>
      <c r="CO34" s="28" t="s">
        <v>20</v>
      </c>
      <c r="CP34" s="76"/>
      <c r="CQ34" s="76"/>
      <c r="CR34" s="76"/>
      <c r="CS34" s="76"/>
      <c r="CT34" s="76"/>
      <c r="CU34" s="81"/>
      <c r="CV34" s="25"/>
      <c r="CW34" s="18"/>
      <c r="CX34" s="118"/>
      <c r="CY34" s="28" t="s">
        <v>20</v>
      </c>
      <c r="CZ34" s="76">
        <v>13556</v>
      </c>
      <c r="DA34" s="76">
        <v>5179</v>
      </c>
      <c r="DB34" s="76">
        <v>8377</v>
      </c>
      <c r="DC34" s="76" t="s">
        <v>218</v>
      </c>
      <c r="DD34" s="76">
        <v>13182</v>
      </c>
      <c r="DE34" s="81">
        <v>12735</v>
      </c>
      <c r="DF34" s="25"/>
      <c r="DG34" s="18"/>
      <c r="DH34" s="119"/>
      <c r="DR34" s="119"/>
      <c r="EB34" s="119"/>
      <c r="EL34" s="119"/>
      <c r="EV34" s="119"/>
      <c r="FF34" s="119"/>
      <c r="FP34" s="119"/>
      <c r="FZ34" s="119"/>
      <c r="GJ34" s="119"/>
      <c r="GT34" s="119"/>
      <c r="HD34" s="119"/>
      <c r="HN34" s="119"/>
      <c r="HX34" s="119"/>
      <c r="IH34" s="119"/>
      <c r="IR34" s="119"/>
      <c r="JB34" s="119"/>
      <c r="JL34" s="119"/>
      <c r="JV34" s="119"/>
    </row>
    <row xmlns:x14ac="http://schemas.microsoft.com/office/spreadsheetml/2009/9/ac" r="35" s="3" customFormat="true" x14ac:dyDescent="0.25">
      <c r="A35" s="397" t="str">
        <f ca="true">IF(ISBLANK('Data Summary'!A37),"",'Data Summary'!A37)</f>
        <v/>
      </c>
      <c r="B35" s="119"/>
      <c r="L35" s="119"/>
      <c r="V35" s="119"/>
      <c r="AF35" s="119"/>
      <c r="AP35" s="119"/>
      <c r="AZ35" s="119"/>
      <c r="BJ35" s="119"/>
      <c r="BT35" s="119"/>
      <c r="CD35" s="119"/>
      <c r="CN35" s="119"/>
      <c r="CX35" s="119"/>
      <c r="DH35" s="119"/>
      <c r="DR35" s="119"/>
      <c r="EB35" s="119"/>
      <c r="EL35" s="119"/>
      <c r="EV35" s="119"/>
      <c r="FF35" s="119"/>
      <c r="FP35" s="119"/>
      <c r="FZ35" s="119"/>
      <c r="GJ35" s="119"/>
      <c r="GT35" s="119"/>
      <c r="HD35" s="119"/>
      <c r="HN35" s="119"/>
      <c r="HX35" s="119"/>
      <c r="IH35" s="119"/>
      <c r="IR35" s="119"/>
      <c r="JB35" s="119"/>
      <c r="JL35" s="119"/>
      <c r="JV35" s="119"/>
    </row>
    <row xmlns:x14ac="http://schemas.microsoft.com/office/spreadsheetml/2009/9/ac" r="36" s="3" customFormat="true" x14ac:dyDescent="0.25">
      <c r="A36" s="397" t="str">
        <f ca="true">IF(ISBLANK('Data Summary'!A38),"",'Data Summary'!A38)</f>
        <v/>
      </c>
      <c r="B36" s="119"/>
      <c r="L36" s="119"/>
      <c r="V36" s="119"/>
      <c r="AF36" s="119"/>
      <c r="AP36" s="119"/>
      <c r="AZ36" s="119"/>
      <c r="BJ36" s="119"/>
      <c r="BT36" s="119"/>
      <c r="CD36" s="119"/>
      <c r="CN36" s="119"/>
      <c r="CX36" s="119"/>
      <c r="DH36" s="119"/>
      <c r="DR36" s="119"/>
      <c r="EB36" s="119"/>
      <c r="EL36" s="119"/>
      <c r="EV36" s="119"/>
      <c r="FF36" s="119"/>
      <c r="FP36" s="119"/>
      <c r="FZ36" s="119"/>
      <c r="GJ36" s="119"/>
      <c r="GT36" s="119"/>
      <c r="HD36" s="119"/>
      <c r="HN36" s="119"/>
      <c r="HX36" s="119"/>
      <c r="IH36" s="119"/>
      <c r="IR36" s="119"/>
      <c r="JB36" s="119"/>
      <c r="JL36" s="119"/>
      <c r="JV36" s="119"/>
    </row>
    <row xmlns:x14ac="http://schemas.microsoft.com/office/spreadsheetml/2009/9/ac" r="37" s="3" customFormat="true" x14ac:dyDescent="0.25">
      <c r="A37" s="397" t="str">
        <f ca="true">IF(ISBLANK('Data Summary'!A39),"",'Data Summary'!A39)</f>
        <v/>
      </c>
      <c r="B37" s="119"/>
      <c r="L37" s="119"/>
      <c r="V37" s="119"/>
      <c r="AF37" s="119"/>
      <c r="AP37" s="119"/>
      <c r="AZ37" s="119"/>
      <c r="BJ37" s="119"/>
      <c r="BT37" s="119"/>
      <c r="CD37" s="119"/>
      <c r="CN37" s="119"/>
      <c r="CX37" s="119"/>
      <c r="DH37" s="119"/>
      <c r="DR37" s="119"/>
      <c r="EB37" s="119"/>
      <c r="EL37" s="119"/>
      <c r="EV37" s="119"/>
      <c r="FF37" s="119"/>
      <c r="FP37" s="119"/>
      <c r="FZ37" s="119"/>
      <c r="GJ37" s="119"/>
      <c r="GT37" s="119"/>
      <c r="HD37" s="119"/>
      <c r="HN37" s="119"/>
      <c r="HX37" s="119"/>
      <c r="IH37" s="119"/>
      <c r="IR37" s="119"/>
      <c r="JB37" s="119"/>
      <c r="JL37" s="119"/>
      <c r="JV37" s="119"/>
    </row>
    <row xmlns:x14ac="http://schemas.microsoft.com/office/spreadsheetml/2009/9/ac" r="38" s="3" customFormat="true" x14ac:dyDescent="0.25">
      <c r="A38" s="397" t="str">
        <f ca="true">IF(ISBLANK('Data Summary'!A40),"",'Data Summary'!A40)</f>
        <v/>
      </c>
      <c r="B38" s="119"/>
      <c r="L38" s="119"/>
      <c r="V38" s="119"/>
      <c r="AF38" s="119"/>
      <c r="AP38" s="119"/>
      <c r="AZ38" s="119"/>
      <c r="BJ38" s="119"/>
      <c r="BT38" s="119"/>
      <c r="CD38" s="119"/>
      <c r="CN38" s="119"/>
      <c r="CX38" s="119"/>
      <c r="DH38" s="119"/>
      <c r="DR38" s="119"/>
      <c r="EB38" s="119"/>
      <c r="EL38" s="119"/>
      <c r="EV38" s="119"/>
      <c r="FF38" s="119"/>
      <c r="FP38" s="119"/>
      <c r="FZ38" s="119"/>
      <c r="GJ38" s="119"/>
      <c r="GT38" s="119"/>
      <c r="HD38" s="119"/>
      <c r="HN38" s="119"/>
      <c r="HX38" s="119"/>
      <c r="IH38" s="119"/>
      <c r="IR38" s="119"/>
      <c r="JB38" s="119"/>
      <c r="JL38" s="119"/>
      <c r="JV38" s="119"/>
    </row>
    <row xmlns:x14ac="http://schemas.microsoft.com/office/spreadsheetml/2009/9/ac" r="39" s="3" customFormat="true" x14ac:dyDescent="0.25">
      <c r="A39" s="397" t="str">
        <f ca="true">IF(ISBLANK('Data Summary'!A41),"",'Data Summary'!A41)</f>
        <v/>
      </c>
      <c r="B39" s="119"/>
      <c r="L39" s="119"/>
      <c r="V39" s="119"/>
      <c r="AF39" s="119"/>
      <c r="AP39" s="119"/>
      <c r="AZ39" s="119"/>
      <c r="BJ39" s="119"/>
      <c r="BT39" s="119"/>
      <c r="CD39" s="119"/>
      <c r="CN39" s="119"/>
      <c r="CX39" s="119"/>
      <c r="DH39" s="119"/>
      <c r="DR39" s="119"/>
      <c r="EB39" s="119"/>
      <c r="EL39" s="119"/>
      <c r="EV39" s="119"/>
      <c r="FF39" s="119"/>
      <c r="FP39" s="119"/>
      <c r="FZ39" s="119"/>
      <c r="GJ39" s="119"/>
      <c r="GT39" s="119"/>
      <c r="HD39" s="119"/>
      <c r="HN39" s="119"/>
      <c r="HX39" s="119"/>
      <c r="IH39" s="119"/>
      <c r="IR39" s="119"/>
      <c r="JB39" s="119"/>
      <c r="JL39" s="119"/>
      <c r="JV39" s="119"/>
    </row>
    <row xmlns:x14ac="http://schemas.microsoft.com/office/spreadsheetml/2009/9/ac" r="40" s="3" customFormat="true" x14ac:dyDescent="0.25">
      <c r="A40" s="397" t="str">
        <f ca="true">IF(ISBLANK('Data Summary'!A42),"",'Data Summary'!A42)</f>
        <v/>
      </c>
      <c r="B40" s="119"/>
      <c r="L40" s="119"/>
      <c r="V40" s="119"/>
      <c r="AF40" s="119"/>
      <c r="AP40" s="119"/>
      <c r="AZ40" s="119"/>
      <c r="BJ40" s="119"/>
      <c r="BT40" s="119"/>
      <c r="CD40" s="119"/>
      <c r="CN40" s="119"/>
      <c r="CX40" s="119"/>
      <c r="DH40" s="119"/>
      <c r="DR40" s="119"/>
      <c r="EB40" s="119"/>
      <c r="EL40" s="119"/>
      <c r="EV40" s="119"/>
      <c r="FF40" s="119"/>
      <c r="FP40" s="119"/>
      <c r="FZ40" s="119"/>
      <c r="GJ40" s="119"/>
      <c r="GT40" s="119"/>
      <c r="HD40" s="119"/>
      <c r="HN40" s="119"/>
      <c r="HX40" s="119"/>
      <c r="IH40" s="119"/>
      <c r="IR40" s="119"/>
      <c r="JB40" s="119"/>
      <c r="JL40" s="119"/>
      <c r="JV40" s="119"/>
    </row>
    <row xmlns:x14ac="http://schemas.microsoft.com/office/spreadsheetml/2009/9/ac" r="41" s="3" customFormat="true" x14ac:dyDescent="0.25">
      <c r="A41" s="397" t="str">
        <f ca="true">IF(ISBLANK('Data Summary'!A43),"",'Data Summary'!A43)</f>
        <v/>
      </c>
      <c r="B41" s="119"/>
      <c r="L41" s="119"/>
      <c r="V41" s="119"/>
      <c r="AF41" s="119"/>
      <c r="AP41" s="119"/>
      <c r="AZ41" s="119"/>
      <c r="BJ41" s="119"/>
      <c r="BT41" s="119"/>
      <c r="CD41" s="119"/>
      <c r="CN41" s="119"/>
      <c r="CX41" s="119"/>
      <c r="DH41" s="119"/>
      <c r="DR41" s="119"/>
      <c r="EB41" s="119"/>
      <c r="EL41" s="119"/>
      <c r="EV41" s="119"/>
      <c r="FF41" s="119"/>
      <c r="FP41" s="119"/>
      <c r="FZ41" s="119"/>
      <c r="GJ41" s="119"/>
      <c r="GT41" s="119"/>
      <c r="HD41" s="119"/>
      <c r="HN41" s="119"/>
      <c r="HX41" s="119"/>
      <c r="IH41" s="119"/>
      <c r="IR41" s="119"/>
      <c r="JB41" s="119"/>
      <c r="JL41" s="119"/>
      <c r="JV41" s="119"/>
    </row>
    <row xmlns:x14ac="http://schemas.microsoft.com/office/spreadsheetml/2009/9/ac" r="42" s="3" customFormat="true" x14ac:dyDescent="0.25">
      <c r="A42" s="397" t="str">
        <f ca="true">IF(ISBLANK('Data Summary'!A44),"",'Data Summary'!A44)</f>
        <v/>
      </c>
      <c r="B42" s="119"/>
      <c r="L42" s="119"/>
      <c r="V42" s="119"/>
      <c r="AF42" s="119"/>
      <c r="AP42" s="119"/>
      <c r="AZ42" s="119"/>
      <c r="BJ42" s="119"/>
      <c r="BT42" s="119"/>
      <c r="CD42" s="119"/>
      <c r="CN42" s="119"/>
      <c r="CX42" s="119"/>
      <c r="DH42" s="119"/>
      <c r="DR42" s="119"/>
      <c r="EB42" s="119"/>
      <c r="EL42" s="119"/>
      <c r="EV42" s="119"/>
      <c r="FF42" s="119"/>
      <c r="FP42" s="119"/>
      <c r="FZ42" s="119"/>
      <c r="GJ42" s="119"/>
      <c r="GT42" s="119"/>
      <c r="HD42" s="119"/>
      <c r="HN42" s="119"/>
      <c r="HX42" s="119"/>
      <c r="IH42" s="119"/>
      <c r="IR42" s="119"/>
      <c r="JB42" s="119"/>
      <c r="JL42" s="119"/>
      <c r="JV42" s="119"/>
    </row>
    <row xmlns:x14ac="http://schemas.microsoft.com/office/spreadsheetml/2009/9/ac" r="43" s="3" customFormat="true" x14ac:dyDescent="0.25">
      <c r="A43" s="397" t="str">
        <f ca="true">IF(ISBLANK('Data Summary'!A45),"",'Data Summary'!A45)</f>
        <v/>
      </c>
      <c r="B43" s="119"/>
      <c r="L43" s="119"/>
      <c r="V43" s="119"/>
      <c r="AF43" s="119"/>
      <c r="AP43" s="119"/>
      <c r="AZ43" s="119"/>
      <c r="BJ43" s="119"/>
      <c r="BT43" s="119"/>
      <c r="CD43" s="119"/>
      <c r="CN43" s="119"/>
      <c r="CX43" s="119"/>
      <c r="DH43" s="119"/>
      <c r="DR43" s="119"/>
      <c r="EB43" s="119"/>
      <c r="EL43" s="119"/>
      <c r="EV43" s="119"/>
      <c r="FF43" s="119"/>
      <c r="FP43" s="119"/>
      <c r="FZ43" s="119"/>
      <c r="GJ43" s="119"/>
      <c r="GT43" s="119"/>
      <c r="HD43" s="119"/>
      <c r="HN43" s="119"/>
      <c r="HX43" s="119"/>
      <c r="IH43" s="119"/>
      <c r="IR43" s="119"/>
      <c r="JB43" s="119"/>
      <c r="JL43" s="119"/>
      <c r="JV43" s="119"/>
    </row>
    <row xmlns:x14ac="http://schemas.microsoft.com/office/spreadsheetml/2009/9/ac" r="44" s="3" customFormat="true" x14ac:dyDescent="0.25">
      <c r="A44" s="397" t="str">
        <f ca="true">IF(ISBLANK('Data Summary'!A46),"",'Data Summary'!A46)</f>
        <v/>
      </c>
      <c r="B44" s="119"/>
      <c r="L44" s="119"/>
      <c r="V44" s="119"/>
      <c r="AF44" s="119"/>
      <c r="AP44" s="119"/>
      <c r="AZ44" s="119"/>
      <c r="BJ44" s="119"/>
      <c r="BT44" s="119"/>
      <c r="CD44" s="119"/>
      <c r="CN44" s="119"/>
      <c r="CX44" s="119"/>
      <c r="DH44" s="119"/>
      <c r="DR44" s="119"/>
      <c r="EB44" s="119"/>
      <c r="EL44" s="119"/>
      <c r="EV44" s="119"/>
      <c r="FF44" s="119"/>
      <c r="FP44" s="119"/>
      <c r="FZ44" s="119"/>
      <c r="GJ44" s="119"/>
      <c r="GT44" s="119"/>
      <c r="HD44" s="119"/>
      <c r="HN44" s="119"/>
      <c r="HX44" s="119"/>
      <c r="IH44" s="119"/>
      <c r="IR44" s="119"/>
      <c r="JB44" s="119"/>
      <c r="JL44" s="119"/>
      <c r="JV44" s="119"/>
    </row>
    <row xmlns:x14ac="http://schemas.microsoft.com/office/spreadsheetml/2009/9/ac" r="45" s="3" customFormat="true" x14ac:dyDescent="0.25">
      <c r="A45" s="397" t="str">
        <f ca="true">IF(ISBLANK('Data Summary'!A47),"",'Data Summary'!A47)</f>
        <v/>
      </c>
      <c r="B45" s="119"/>
      <c r="L45" s="119"/>
      <c r="V45" s="119"/>
      <c r="AF45" s="119"/>
      <c r="AP45" s="119"/>
      <c r="AZ45" s="119"/>
      <c r="BJ45" s="119"/>
      <c r="BT45" s="119"/>
      <c r="CD45" s="119"/>
      <c r="CN45" s="119"/>
      <c r="CX45" s="119"/>
      <c r="DH45" s="119"/>
      <c r="DR45" s="119"/>
      <c r="EB45" s="119"/>
      <c r="EL45" s="119"/>
      <c r="EV45" s="119"/>
      <c r="FF45" s="119"/>
      <c r="FP45" s="119"/>
      <c r="FZ45" s="119"/>
      <c r="GJ45" s="119"/>
      <c r="GT45" s="119"/>
      <c r="HD45" s="119"/>
      <c r="HN45" s="119"/>
      <c r="HX45" s="119"/>
      <c r="IH45" s="119"/>
      <c r="IR45" s="119"/>
      <c r="JB45" s="119"/>
      <c r="JL45" s="119"/>
      <c r="JV45" s="119"/>
    </row>
    <row xmlns:x14ac="http://schemas.microsoft.com/office/spreadsheetml/2009/9/ac" r="46" s="3" customFormat="true" x14ac:dyDescent="0.25">
      <c r="A46" s="397" t="str">
        <f ca="true">IF(ISBLANK('Data Summary'!A48),"",'Data Summary'!A48)</f>
        <v/>
      </c>
      <c r="B46" s="119"/>
      <c r="L46" s="119"/>
      <c r="V46" s="119"/>
      <c r="AF46" s="119"/>
      <c r="AP46" s="119"/>
      <c r="AZ46" s="119"/>
      <c r="BJ46" s="119"/>
      <c r="BT46" s="119"/>
      <c r="CD46" s="119"/>
      <c r="CN46" s="119"/>
      <c r="CX46" s="119"/>
      <c r="DH46" s="119"/>
      <c r="DR46" s="119"/>
      <c r="EB46" s="119"/>
      <c r="EL46" s="119"/>
      <c r="EV46" s="119"/>
      <c r="FF46" s="119"/>
      <c r="FP46" s="119"/>
      <c r="FZ46" s="119"/>
      <c r="GJ46" s="119"/>
      <c r="GT46" s="119"/>
      <c r="HD46" s="119"/>
      <c r="HN46" s="119"/>
      <c r="HX46" s="119"/>
      <c r="IH46" s="119"/>
      <c r="IR46" s="119"/>
      <c r="JB46" s="119"/>
      <c r="JL46" s="119"/>
      <c r="JV46" s="119"/>
    </row>
    <row xmlns:x14ac="http://schemas.microsoft.com/office/spreadsheetml/2009/9/ac" r="47" s="3" customFormat="true" x14ac:dyDescent="0.25">
      <c r="A47" s="397" t="str">
        <f ca="true">IF(ISBLANK('Data Summary'!A49),"",'Data Summary'!A49)</f>
        <v/>
      </c>
      <c r="B47" s="119"/>
      <c r="L47" s="119"/>
      <c r="V47" s="119"/>
      <c r="AF47" s="119"/>
      <c r="AP47" s="119"/>
      <c r="AZ47" s="119"/>
      <c r="BJ47" s="119"/>
      <c r="BT47" s="119"/>
      <c r="CD47" s="119"/>
      <c r="CN47" s="119"/>
      <c r="CX47" s="119"/>
      <c r="DH47" s="119"/>
      <c r="DR47" s="119"/>
      <c r="EB47" s="119"/>
      <c r="EL47" s="119"/>
      <c r="EV47" s="119"/>
      <c r="FF47" s="119"/>
      <c r="FP47" s="119"/>
      <c r="FZ47" s="119"/>
      <c r="GJ47" s="119"/>
      <c r="GT47" s="119"/>
      <c r="HD47" s="119"/>
      <c r="HN47" s="119"/>
      <c r="HX47" s="119"/>
      <c r="IH47" s="119"/>
      <c r="IR47" s="119"/>
      <c r="JB47" s="119"/>
      <c r="JL47" s="119"/>
      <c r="JV47" s="119"/>
    </row>
    <row xmlns:x14ac="http://schemas.microsoft.com/office/spreadsheetml/2009/9/ac" r="48" s="3" customFormat="true" x14ac:dyDescent="0.25">
      <c r="A48" s="397" t="str">
        <f ca="true">IF(ISBLANK('Data Summary'!A50),"",'Data Summary'!A50)</f>
        <v/>
      </c>
      <c r="B48" s="119"/>
      <c r="L48" s="119"/>
      <c r="V48" s="119"/>
      <c r="AF48" s="119"/>
      <c r="AP48" s="119"/>
      <c r="AZ48" s="119"/>
      <c r="BJ48" s="119"/>
      <c r="BT48" s="119"/>
      <c r="CD48" s="119"/>
      <c r="CN48" s="119"/>
      <c r="CX48" s="119"/>
      <c r="DH48" s="119"/>
      <c r="DR48" s="119"/>
      <c r="EB48" s="119"/>
      <c r="EL48" s="119"/>
      <c r="EV48" s="119"/>
      <c r="FF48" s="119"/>
      <c r="FP48" s="119"/>
      <c r="FZ48" s="119"/>
      <c r="GJ48" s="119"/>
      <c r="GT48" s="119"/>
      <c r="HD48" s="119"/>
      <c r="HN48" s="119"/>
      <c r="HX48" s="119"/>
      <c r="IH48" s="119"/>
      <c r="IR48" s="119"/>
      <c r="JB48" s="119"/>
      <c r="JL48" s="119"/>
      <c r="JV48" s="119"/>
    </row>
    <row xmlns:x14ac="http://schemas.microsoft.com/office/spreadsheetml/2009/9/ac" r="49" s="3" customFormat="true" x14ac:dyDescent="0.25">
      <c r="A49" s="397" t="str">
        <f ca="true">IF(ISBLANK('Data Summary'!A51),"",'Data Summary'!A51)</f>
        <v/>
      </c>
      <c r="B49" s="119"/>
      <c r="L49" s="119"/>
      <c r="V49" s="119"/>
      <c r="AF49" s="119"/>
      <c r="AP49" s="119"/>
      <c r="AZ49" s="119"/>
      <c r="BJ49" s="119"/>
      <c r="BT49" s="119"/>
      <c r="CD49" s="119"/>
      <c r="CN49" s="119"/>
      <c r="CX49" s="119"/>
      <c r="DH49" s="119"/>
      <c r="DR49" s="119"/>
      <c r="EB49" s="119"/>
      <c r="EL49" s="119"/>
      <c r="EV49" s="119"/>
      <c r="FF49" s="119"/>
      <c r="FP49" s="119"/>
      <c r="FZ49" s="119"/>
      <c r="GJ49" s="119"/>
      <c r="GT49" s="119"/>
      <c r="HD49" s="119"/>
      <c r="HN49" s="119"/>
      <c r="HX49" s="119"/>
      <c r="IH49" s="119"/>
      <c r="IR49" s="119"/>
      <c r="JB49" s="119"/>
      <c r="JL49" s="119"/>
      <c r="JV49" s="119"/>
    </row>
    <row xmlns:x14ac="http://schemas.microsoft.com/office/spreadsheetml/2009/9/ac" r="50" s="3" customFormat="true" x14ac:dyDescent="0.25">
      <c r="A50" s="397" t="str">
        <f ca="true">IF(ISBLANK('Data Summary'!A52),"",'Data Summary'!A52)</f>
        <v/>
      </c>
      <c r="B50" s="119"/>
      <c r="L50" s="119"/>
      <c r="V50" s="119"/>
      <c r="AF50" s="119"/>
      <c r="AP50" s="119"/>
      <c r="AZ50" s="119"/>
      <c r="BJ50" s="119"/>
      <c r="BT50" s="119"/>
      <c r="CD50" s="119"/>
      <c r="CN50" s="119"/>
      <c r="CX50" s="119"/>
      <c r="DH50" s="119"/>
      <c r="DR50" s="119"/>
      <c r="EB50" s="119"/>
      <c r="EL50" s="119"/>
      <c r="EV50" s="119"/>
      <c r="FF50" s="119"/>
      <c r="FP50" s="119"/>
      <c r="FZ50" s="119"/>
      <c r="GJ50" s="119"/>
      <c r="GT50" s="119"/>
      <c r="HD50" s="119"/>
      <c r="HN50" s="119"/>
      <c r="HX50" s="119"/>
      <c r="IH50" s="119"/>
      <c r="IR50" s="119"/>
      <c r="JB50" s="119"/>
      <c r="JL50" s="119"/>
      <c r="JV50" s="119"/>
    </row>
    <row xmlns:x14ac="http://schemas.microsoft.com/office/spreadsheetml/2009/9/ac" r="51" s="3" customFormat="true" x14ac:dyDescent="0.25">
      <c r="A51" s="397" t="str">
        <f ca="true">IF(ISBLANK('Data Summary'!A53),"",'Data Summary'!A53)</f>
        <v/>
      </c>
      <c r="B51" s="119"/>
      <c r="L51" s="119"/>
      <c r="V51" s="119"/>
      <c r="AF51" s="119"/>
      <c r="AP51" s="119"/>
      <c r="AZ51" s="119"/>
      <c r="BJ51" s="119"/>
      <c r="BT51" s="119"/>
      <c r="CD51" s="119"/>
      <c r="CN51" s="119"/>
      <c r="CX51" s="119"/>
      <c r="DH51" s="119"/>
      <c r="DR51" s="119"/>
      <c r="EB51" s="119"/>
      <c r="EL51" s="119"/>
      <c r="EV51" s="119"/>
      <c r="FF51" s="119"/>
      <c r="FP51" s="119"/>
      <c r="FZ51" s="119"/>
      <c r="GJ51" s="119"/>
      <c r="GT51" s="119"/>
      <c r="HD51" s="119"/>
      <c r="HN51" s="119"/>
      <c r="HX51" s="119"/>
      <c r="IH51" s="119"/>
      <c r="IR51" s="119"/>
      <c r="JB51" s="119"/>
      <c r="JL51" s="119"/>
      <c r="JV51" s="119"/>
    </row>
    <row xmlns:x14ac="http://schemas.microsoft.com/office/spreadsheetml/2009/9/ac" r="52" s="3" customFormat="true" x14ac:dyDescent="0.25">
      <c r="A52" s="397" t="str">
        <f ca="true">IF(ISBLANK('Data Summary'!A54),"",'Data Summary'!A54)</f>
        <v/>
      </c>
      <c r="B52" s="119"/>
      <c r="L52" s="119"/>
      <c r="V52" s="119"/>
      <c r="AF52" s="119"/>
      <c r="AP52" s="119"/>
      <c r="AZ52" s="119"/>
      <c r="BJ52" s="119"/>
      <c r="BT52" s="119"/>
      <c r="CD52" s="119"/>
      <c r="CN52" s="119"/>
      <c r="CX52" s="119"/>
      <c r="DH52" s="119"/>
      <c r="DR52" s="119"/>
      <c r="EB52" s="119"/>
      <c r="EL52" s="119"/>
      <c r="EV52" s="119"/>
      <c r="FF52" s="119"/>
      <c r="FP52" s="119"/>
      <c r="FZ52" s="119"/>
      <c r="GJ52" s="119"/>
      <c r="GT52" s="119"/>
      <c r="HD52" s="119"/>
      <c r="HN52" s="119"/>
      <c r="HX52" s="119"/>
      <c r="IH52" s="119"/>
      <c r="IR52" s="119"/>
      <c r="JB52" s="119"/>
      <c r="JL52" s="119"/>
      <c r="JV52" s="119"/>
    </row>
    <row xmlns:x14ac="http://schemas.microsoft.com/office/spreadsheetml/2009/9/ac" r="53" s="3" customFormat="true" x14ac:dyDescent="0.25">
      <c r="A53" s="397" t="str">
        <f ca="true">IF(ISBLANK('Data Summary'!A55),"",'Data Summary'!A55)</f>
        <v/>
      </c>
      <c r="B53" s="119"/>
      <c r="L53" s="119"/>
      <c r="V53" s="119"/>
      <c r="AF53" s="119"/>
      <c r="AP53" s="119"/>
      <c r="AZ53" s="119"/>
      <c r="BJ53" s="119"/>
      <c r="BT53" s="119"/>
      <c r="CD53" s="119"/>
      <c r="CN53" s="119"/>
      <c r="CX53" s="119"/>
      <c r="DH53" s="119"/>
      <c r="DR53" s="119"/>
      <c r="EB53" s="119"/>
      <c r="EL53" s="119"/>
      <c r="EV53" s="119"/>
      <c r="FF53" s="119"/>
      <c r="FP53" s="119"/>
      <c r="FZ53" s="119"/>
      <c r="GJ53" s="119"/>
      <c r="GT53" s="119"/>
      <c r="HD53" s="119"/>
      <c r="HN53" s="119"/>
      <c r="HX53" s="119"/>
      <c r="IH53" s="119"/>
      <c r="IR53" s="119"/>
      <c r="JB53" s="119"/>
      <c r="JL53" s="119"/>
      <c r="JV53" s="119"/>
    </row>
    <row xmlns:x14ac="http://schemas.microsoft.com/office/spreadsheetml/2009/9/ac" r="54" s="3" customFormat="true" x14ac:dyDescent="0.25">
      <c r="A54" s="397" t="str">
        <f ca="true">IF(ISBLANK('Data Summary'!A56),"",'Data Summary'!A56)</f>
        <v/>
      </c>
      <c r="B54" s="119"/>
      <c r="L54" s="119"/>
      <c r="V54" s="119"/>
      <c r="AF54" s="119"/>
      <c r="AP54" s="119"/>
      <c r="AZ54" s="119"/>
      <c r="BJ54" s="119"/>
      <c r="BT54" s="119"/>
      <c r="CD54" s="119"/>
      <c r="CN54" s="119"/>
      <c r="CX54" s="119"/>
      <c r="DH54" s="119"/>
      <c r="DR54" s="119"/>
      <c r="EB54" s="119"/>
      <c r="EL54" s="119"/>
      <c r="EV54" s="119"/>
      <c r="FF54" s="119"/>
      <c r="FP54" s="119"/>
      <c r="FZ54" s="119"/>
      <c r="GJ54" s="119"/>
      <c r="GT54" s="119"/>
      <c r="HD54" s="119"/>
      <c r="HN54" s="119"/>
      <c r="HX54" s="119"/>
      <c r="IH54" s="119"/>
      <c r="IR54" s="119"/>
      <c r="JB54" s="119"/>
      <c r="JL54" s="119"/>
      <c r="JV54" s="119"/>
    </row>
    <row xmlns:x14ac="http://schemas.microsoft.com/office/spreadsheetml/2009/9/ac" r="55" s="3" customFormat="true" x14ac:dyDescent="0.25">
      <c r="A55" s="397" t="str">
        <f ca="true">IF(ISBLANK('Data Summary'!A57),"",'Data Summary'!A57)</f>
        <v/>
      </c>
      <c r="B55" s="119"/>
      <c r="L55" s="119"/>
      <c r="V55" s="119"/>
      <c r="AF55" s="119"/>
      <c r="AP55" s="119"/>
      <c r="AZ55" s="119"/>
      <c r="BJ55" s="119"/>
      <c r="BT55" s="119"/>
      <c r="CD55" s="119"/>
      <c r="CN55" s="119"/>
      <c r="CX55" s="119"/>
      <c r="DH55" s="119"/>
      <c r="DR55" s="119"/>
      <c r="EB55" s="119"/>
      <c r="EL55" s="119"/>
      <c r="EV55" s="119"/>
      <c r="FF55" s="119"/>
      <c r="FP55" s="119"/>
      <c r="FZ55" s="119"/>
      <c r="GJ55" s="119"/>
      <c r="GT55" s="119"/>
      <c r="HD55" s="119"/>
      <c r="HN55" s="119"/>
      <c r="HX55" s="119"/>
      <c r="IH55" s="119"/>
      <c r="IR55" s="119"/>
      <c r="JB55" s="119"/>
      <c r="JL55" s="119"/>
      <c r="JV55" s="119"/>
    </row>
    <row xmlns:x14ac="http://schemas.microsoft.com/office/spreadsheetml/2009/9/ac" r="56" s="3" customFormat="true" x14ac:dyDescent="0.25">
      <c r="A56" s="397" t="str">
        <f ca="true">IF(ISBLANK('Data Summary'!A58),"",'Data Summary'!A58)</f>
        <v/>
      </c>
      <c r="B56" s="119"/>
      <c r="L56" s="119"/>
      <c r="V56" s="119"/>
      <c r="AF56" s="119"/>
      <c r="AP56" s="119"/>
      <c r="AZ56" s="119"/>
      <c r="BJ56" s="119"/>
      <c r="BT56" s="119"/>
      <c r="CD56" s="119"/>
      <c r="CN56" s="119"/>
      <c r="CX56" s="119"/>
      <c r="DH56" s="119"/>
      <c r="DR56" s="119"/>
      <c r="EB56" s="119"/>
      <c r="EL56" s="119"/>
      <c r="EV56" s="119"/>
      <c r="FF56" s="119"/>
      <c r="FP56" s="119"/>
      <c r="FZ56" s="119"/>
      <c r="GJ56" s="119"/>
      <c r="GT56" s="119"/>
      <c r="HD56" s="119"/>
      <c r="HN56" s="119"/>
      <c r="HX56" s="119"/>
      <c r="IH56" s="119"/>
      <c r="IR56" s="119"/>
      <c r="JB56" s="119"/>
      <c r="JL56" s="119"/>
      <c r="JV56" s="119"/>
    </row>
    <row xmlns:x14ac="http://schemas.microsoft.com/office/spreadsheetml/2009/9/ac" r="57" s="3" customFormat="true" x14ac:dyDescent="0.25">
      <c r="A57" s="397" t="str">
        <f ca="true">IF(ISBLANK('Data Summary'!A59),"",'Data Summary'!A59)</f>
        <v/>
      </c>
      <c r="B57" s="119"/>
      <c r="L57" s="119"/>
      <c r="V57" s="119"/>
      <c r="AF57" s="119"/>
      <c r="AP57" s="119"/>
      <c r="AZ57" s="119"/>
      <c r="BJ57" s="119"/>
      <c r="BT57" s="119"/>
      <c r="CD57" s="119"/>
      <c r="CN57" s="119"/>
      <c r="CX57" s="119"/>
      <c r="DH57" s="119"/>
      <c r="DR57" s="119"/>
      <c r="EB57" s="119"/>
      <c r="EL57" s="119"/>
      <c r="EV57" s="119"/>
      <c r="FF57" s="119"/>
      <c r="FP57" s="119"/>
      <c r="FZ57" s="119"/>
      <c r="GJ57" s="119"/>
      <c r="GT57" s="119"/>
      <c r="HD57" s="119"/>
      <c r="HN57" s="119"/>
      <c r="HX57" s="119"/>
      <c r="IH57" s="119"/>
      <c r="IR57" s="119"/>
      <c r="JB57" s="119"/>
      <c r="JL57" s="119"/>
      <c r="JV57" s="119"/>
    </row>
    <row xmlns:x14ac="http://schemas.microsoft.com/office/spreadsheetml/2009/9/ac" r="58" s="3" customFormat="true" x14ac:dyDescent="0.25">
      <c r="A58" s="397" t="str">
        <f ca="true">IF(ISBLANK('Data Summary'!A60),"",'Data Summary'!A60)</f>
        <v/>
      </c>
      <c r="B58" s="119"/>
      <c r="L58" s="119"/>
      <c r="V58" s="119"/>
      <c r="AF58" s="119"/>
      <c r="AP58" s="119"/>
      <c r="AZ58" s="119"/>
      <c r="BJ58" s="119"/>
      <c r="BT58" s="119"/>
      <c r="CD58" s="119"/>
      <c r="CN58" s="119"/>
      <c r="CX58" s="119"/>
      <c r="DH58" s="119"/>
      <c r="DR58" s="119"/>
      <c r="EB58" s="119"/>
      <c r="EL58" s="119"/>
      <c r="EV58" s="119"/>
      <c r="FF58" s="119"/>
      <c r="FP58" s="119"/>
      <c r="FZ58" s="119"/>
      <c r="GJ58" s="119"/>
      <c r="GT58" s="119"/>
      <c r="HD58" s="119"/>
      <c r="HN58" s="119"/>
      <c r="HX58" s="119"/>
      <c r="IH58" s="119"/>
      <c r="IR58" s="119"/>
      <c r="JB58" s="119"/>
      <c r="JL58" s="119"/>
      <c r="JV58" s="119"/>
    </row>
    <row xmlns:x14ac="http://schemas.microsoft.com/office/spreadsheetml/2009/9/ac" r="59" s="3" customFormat="true" x14ac:dyDescent="0.25">
      <c r="A59" s="397" t="str">
        <f ca="true">IF(ISBLANK('Data Summary'!A61),"",'Data Summary'!A61)</f>
        <v/>
      </c>
      <c r="B59" s="119"/>
      <c r="L59" s="119"/>
      <c r="V59" s="119"/>
      <c r="AF59" s="119"/>
      <c r="AP59" s="119"/>
      <c r="AZ59" s="119"/>
      <c r="BJ59" s="119"/>
      <c r="BT59" s="119"/>
      <c r="CD59" s="119"/>
      <c r="CN59" s="119"/>
      <c r="CX59" s="119"/>
      <c r="DH59" s="119"/>
      <c r="DR59" s="119"/>
      <c r="EB59" s="119"/>
      <c r="EL59" s="119"/>
      <c r="EV59" s="119"/>
      <c r="FF59" s="119"/>
      <c r="FP59" s="119"/>
      <c r="FZ59" s="119"/>
      <c r="GJ59" s="119"/>
      <c r="GT59" s="119"/>
      <c r="HD59" s="119"/>
      <c r="HN59" s="119"/>
      <c r="HX59" s="119"/>
      <c r="IH59" s="119"/>
      <c r="IR59" s="119"/>
      <c r="JB59" s="119"/>
      <c r="JL59" s="119"/>
      <c r="JV59" s="119"/>
    </row>
    <row xmlns:x14ac="http://schemas.microsoft.com/office/spreadsheetml/2009/9/ac" r="60" s="3" customFormat="true" x14ac:dyDescent="0.25">
      <c r="A60" s="397" t="str">
        <f ca="true">IF(ISBLANK('Data Summary'!A62),"",'Data Summary'!A62)</f>
        <v/>
      </c>
      <c r="B60" s="119"/>
      <c r="L60" s="119"/>
      <c r="V60" s="119"/>
      <c r="AF60" s="119"/>
      <c r="AP60" s="119"/>
      <c r="AZ60" s="119"/>
      <c r="BJ60" s="119"/>
      <c r="BT60" s="119"/>
      <c r="CD60" s="119"/>
      <c r="CN60" s="119"/>
      <c r="CX60" s="119"/>
      <c r="DH60" s="119"/>
      <c r="DR60" s="119"/>
      <c r="EB60" s="119"/>
      <c r="EL60" s="119"/>
      <c r="EV60" s="119"/>
      <c r="FF60" s="119"/>
      <c r="FP60" s="119"/>
      <c r="FZ60" s="119"/>
      <c r="GJ60" s="119"/>
      <c r="GT60" s="119"/>
      <c r="HD60" s="119"/>
      <c r="HN60" s="119"/>
      <c r="HX60" s="119"/>
      <c r="IH60" s="119"/>
      <c r="IR60" s="119"/>
      <c r="JB60" s="119"/>
      <c r="JL60" s="119"/>
      <c r="JV60" s="119"/>
    </row>
    <row xmlns:x14ac="http://schemas.microsoft.com/office/spreadsheetml/2009/9/ac" r="61" s="3" customFormat="true" x14ac:dyDescent="0.25">
      <c r="A61" s="397" t="str">
        <f ca="true">IF(ISBLANK('Data Summary'!A63),"",'Data Summary'!A63)</f>
        <v/>
      </c>
      <c r="B61" s="119"/>
      <c r="L61" s="119"/>
      <c r="V61" s="119"/>
      <c r="AF61" s="119"/>
      <c r="AP61" s="119"/>
      <c r="AZ61" s="119"/>
      <c r="BJ61" s="119"/>
      <c r="BT61" s="119"/>
      <c r="CD61" s="119"/>
      <c r="CN61" s="119"/>
      <c r="CX61" s="119"/>
      <c r="DH61" s="119"/>
      <c r="DR61" s="119"/>
      <c r="EB61" s="119"/>
      <c r="EL61" s="119"/>
      <c r="EV61" s="119"/>
      <c r="FF61" s="119"/>
      <c r="FP61" s="119"/>
      <c r="FZ61" s="119"/>
      <c r="GJ61" s="119"/>
      <c r="GT61" s="119"/>
      <c r="HD61" s="119"/>
      <c r="HN61" s="119"/>
      <c r="HX61" s="119"/>
      <c r="IH61" s="119"/>
      <c r="IR61" s="119"/>
      <c r="JB61" s="119"/>
      <c r="JL61" s="119"/>
      <c r="JV61" s="119"/>
    </row>
    <row xmlns:x14ac="http://schemas.microsoft.com/office/spreadsheetml/2009/9/ac" r="62" s="3" customFormat="true" x14ac:dyDescent="0.25">
      <c r="A62" s="397" t="str">
        <f ca="true">IF(ISBLANK('Data Summary'!A64),"",'Data Summary'!A64)</f>
        <v/>
      </c>
      <c r="B62" s="119"/>
      <c r="L62" s="119"/>
      <c r="V62" s="119"/>
      <c r="AF62" s="119"/>
      <c r="AP62" s="119"/>
      <c r="AZ62" s="119"/>
      <c r="BJ62" s="119"/>
      <c r="BT62" s="119"/>
      <c r="CD62" s="119"/>
      <c r="CN62" s="119"/>
      <c r="CX62" s="119"/>
      <c r="DH62" s="119"/>
      <c r="DR62" s="119"/>
      <c r="EB62" s="119"/>
      <c r="EL62" s="119"/>
      <c r="EV62" s="119"/>
      <c r="FF62" s="119"/>
      <c r="FP62" s="119"/>
      <c r="FZ62" s="119"/>
      <c r="GJ62" s="119"/>
      <c r="GT62" s="119"/>
      <c r="HD62" s="119"/>
      <c r="HN62" s="119"/>
      <c r="HX62" s="119"/>
      <c r="IH62" s="119"/>
      <c r="IR62" s="119"/>
      <c r="JB62" s="119"/>
      <c r="JL62" s="119"/>
      <c r="JV62" s="119"/>
    </row>
    <row xmlns:x14ac="http://schemas.microsoft.com/office/spreadsheetml/2009/9/ac" r="63" s="3" customFormat="true" x14ac:dyDescent="0.25">
      <c r="A63" s="397" t="str">
        <f ca="true">IF(ISBLANK('Data Summary'!A65),"",'Data Summary'!A65)</f>
        <v/>
      </c>
      <c r="B63" s="119"/>
      <c r="L63" s="119"/>
      <c r="V63" s="119"/>
      <c r="AF63" s="119"/>
      <c r="AP63" s="119"/>
      <c r="AZ63" s="119"/>
      <c r="BJ63" s="119"/>
      <c r="BT63" s="119"/>
      <c r="CD63" s="119"/>
      <c r="CN63" s="119"/>
      <c r="CX63" s="119"/>
      <c r="DH63" s="119"/>
      <c r="DR63" s="119"/>
      <c r="EB63" s="119"/>
      <c r="EL63" s="119"/>
      <c r="EV63" s="119"/>
      <c r="FF63" s="119"/>
      <c r="FP63" s="119"/>
      <c r="FZ63" s="119"/>
      <c r="GJ63" s="119"/>
      <c r="GT63" s="119"/>
      <c r="HD63" s="119"/>
      <c r="HN63" s="119"/>
      <c r="HX63" s="119"/>
      <c r="IH63" s="119"/>
      <c r="IR63" s="119"/>
      <c r="JB63" s="119"/>
      <c r="JL63" s="119"/>
      <c r="JV63" s="119"/>
    </row>
    <row xmlns:x14ac="http://schemas.microsoft.com/office/spreadsheetml/2009/9/ac" r="64" s="3" customFormat="true" x14ac:dyDescent="0.25">
      <c r="A64" s="397" t="str">
        <f ca="true">IF(ISBLANK('Data Summary'!A66),"",'Data Summary'!A66)</f>
        <v/>
      </c>
      <c r="B64" s="119"/>
      <c r="L64" s="119"/>
      <c r="V64" s="119"/>
      <c r="AF64" s="119"/>
      <c r="AP64" s="119"/>
      <c r="AZ64" s="119"/>
      <c r="BJ64" s="119"/>
      <c r="BT64" s="119"/>
      <c r="CD64" s="119"/>
      <c r="CN64" s="119"/>
      <c r="CX64" s="119"/>
      <c r="DH64" s="119"/>
      <c r="DR64" s="119"/>
      <c r="EB64" s="119"/>
      <c r="EL64" s="119"/>
      <c r="EV64" s="119"/>
      <c r="FF64" s="119"/>
      <c r="FP64" s="119"/>
      <c r="FZ64" s="119"/>
      <c r="GJ64" s="119"/>
      <c r="GT64" s="119"/>
      <c r="HD64" s="119"/>
      <c r="HN64" s="119"/>
      <c r="HX64" s="119"/>
      <c r="IH64" s="119"/>
      <c r="IR64" s="119"/>
      <c r="JB64" s="119"/>
      <c r="JL64" s="119"/>
      <c r="JV64" s="119"/>
    </row>
    <row xmlns:x14ac="http://schemas.microsoft.com/office/spreadsheetml/2009/9/ac" r="65" s="3" customFormat="true" x14ac:dyDescent="0.25">
      <c r="A65" s="397" t="str">
        <f ca="true">IF(ISBLANK('Data Summary'!A67),"",'Data Summary'!A67)</f>
        <v/>
      </c>
      <c r="B65" s="119"/>
      <c r="L65" s="119"/>
      <c r="V65" s="119"/>
      <c r="AF65" s="119"/>
      <c r="AP65" s="119"/>
      <c r="AZ65" s="119"/>
      <c r="BJ65" s="119"/>
      <c r="BT65" s="119"/>
      <c r="CD65" s="119"/>
      <c r="CN65" s="119"/>
      <c r="CX65" s="119"/>
      <c r="DH65" s="119"/>
      <c r="DR65" s="119"/>
      <c r="EB65" s="119"/>
      <c r="EL65" s="119"/>
      <c r="EV65" s="119"/>
      <c r="FF65" s="119"/>
      <c r="FP65" s="119"/>
      <c r="FZ65" s="119"/>
      <c r="GJ65" s="119"/>
      <c r="GT65" s="119"/>
      <c r="HD65" s="119"/>
      <c r="HN65" s="119"/>
      <c r="HX65" s="119"/>
      <c r="IH65" s="119"/>
      <c r="IR65" s="119"/>
      <c r="JB65" s="119"/>
      <c r="JL65" s="119"/>
      <c r="JV65" s="119"/>
    </row>
    <row xmlns:x14ac="http://schemas.microsoft.com/office/spreadsheetml/2009/9/ac" r="66" s="3" customFormat="true" x14ac:dyDescent="0.25">
      <c r="A66" s="397" t="str">
        <f ca="true">IF(ISBLANK('Data Summary'!A68),"",'Data Summary'!A68)</f>
        <v/>
      </c>
      <c r="B66" s="119"/>
      <c r="L66" s="119"/>
      <c r="V66" s="119"/>
      <c r="AF66" s="119"/>
      <c r="AP66" s="119"/>
      <c r="AZ66" s="119"/>
      <c r="BJ66" s="119"/>
      <c r="BT66" s="119"/>
      <c r="CD66" s="119"/>
      <c r="CN66" s="119"/>
      <c r="CX66" s="119"/>
      <c r="DH66" s="119"/>
      <c r="DR66" s="119"/>
      <c r="EB66" s="119"/>
      <c r="EL66" s="119"/>
      <c r="EV66" s="119"/>
      <c r="FF66" s="119"/>
      <c r="FP66" s="119"/>
      <c r="FZ66" s="119"/>
      <c r="GJ66" s="119"/>
      <c r="GT66" s="119"/>
      <c r="HD66" s="119"/>
      <c r="HN66" s="119"/>
      <c r="HX66" s="119"/>
      <c r="IH66" s="119"/>
      <c r="IR66" s="119"/>
      <c r="JB66" s="119"/>
      <c r="JL66" s="119"/>
      <c r="JV66" s="119"/>
    </row>
    <row xmlns:x14ac="http://schemas.microsoft.com/office/spreadsheetml/2009/9/ac" r="67" s="3" customFormat="true" x14ac:dyDescent="0.25">
      <c r="A67" s="397" t="str">
        <f ca="true">IF(ISBLANK('Data Summary'!A69),"",'Data Summary'!A69)</f>
        <v/>
      </c>
      <c r="B67" s="119"/>
      <c r="L67" s="119"/>
      <c r="V67" s="119"/>
      <c r="AF67" s="119"/>
      <c r="AP67" s="119"/>
      <c r="AZ67" s="119"/>
      <c r="BJ67" s="119"/>
      <c r="BT67" s="119"/>
      <c r="CD67" s="119"/>
      <c r="CN67" s="119"/>
      <c r="CX67" s="119"/>
      <c r="DH67" s="119"/>
      <c r="DR67" s="119"/>
      <c r="EB67" s="119"/>
      <c r="EL67" s="119"/>
      <c r="EV67" s="119"/>
      <c r="FF67" s="119"/>
      <c r="FP67" s="119"/>
      <c r="FZ67" s="119"/>
      <c r="GJ67" s="119"/>
      <c r="GT67" s="119"/>
      <c r="HD67" s="119"/>
      <c r="HN67" s="119"/>
      <c r="HX67" s="119"/>
      <c r="IH67" s="119"/>
      <c r="IR67" s="119"/>
      <c r="JB67" s="119"/>
      <c r="JL67" s="119"/>
      <c r="JV67" s="119"/>
    </row>
    <row xmlns:x14ac="http://schemas.microsoft.com/office/spreadsheetml/2009/9/ac" r="68" s="3" customFormat="true" x14ac:dyDescent="0.25">
      <c r="A68" s="397" t="str">
        <f ca="true">IF(ISBLANK('Data Summary'!A70),"",'Data Summary'!A70)</f>
        <v/>
      </c>
      <c r="B68" s="119"/>
      <c r="L68" s="119"/>
      <c r="V68" s="119"/>
      <c r="AF68" s="119"/>
      <c r="AP68" s="119"/>
      <c r="AZ68" s="119"/>
      <c r="BJ68" s="119"/>
      <c r="BT68" s="119"/>
      <c r="CD68" s="119"/>
      <c r="CN68" s="119"/>
      <c r="CX68" s="119"/>
      <c r="DH68" s="119"/>
      <c r="DR68" s="119"/>
      <c r="EB68" s="119"/>
      <c r="EL68" s="119"/>
      <c r="EV68" s="119"/>
      <c r="FF68" s="119"/>
      <c r="FP68" s="119"/>
      <c r="FZ68" s="119"/>
      <c r="GJ68" s="119"/>
      <c r="GT68" s="119"/>
      <c r="HD68" s="119"/>
      <c r="HN68" s="119"/>
      <c r="HX68" s="119"/>
      <c r="IH68" s="119"/>
      <c r="IR68" s="119"/>
      <c r="JB68" s="119"/>
      <c r="JL68" s="119"/>
      <c r="JV68" s="119"/>
    </row>
    <row xmlns:x14ac="http://schemas.microsoft.com/office/spreadsheetml/2009/9/ac" r="69" s="3" customFormat="true" x14ac:dyDescent="0.25">
      <c r="A69" s="397" t="str">
        <f ca="true">IF(ISBLANK('Data Summary'!A71),"",'Data Summary'!A71)</f>
        <v/>
      </c>
      <c r="B69" s="119"/>
      <c r="L69" s="119"/>
      <c r="V69" s="119"/>
      <c r="AF69" s="119"/>
      <c r="AP69" s="119"/>
      <c r="AZ69" s="119"/>
      <c r="BJ69" s="119"/>
      <c r="BT69" s="119"/>
      <c r="CD69" s="119"/>
      <c r="CN69" s="119"/>
      <c r="CX69" s="119"/>
      <c r="DH69" s="119"/>
      <c r="DR69" s="119"/>
      <c r="EB69" s="119"/>
      <c r="EL69" s="119"/>
      <c r="EV69" s="119"/>
      <c r="FF69" s="119"/>
      <c r="FP69" s="119"/>
      <c r="FZ69" s="119"/>
      <c r="GJ69" s="119"/>
      <c r="GT69" s="119"/>
      <c r="HD69" s="119"/>
      <c r="HN69" s="119"/>
      <c r="HX69" s="119"/>
      <c r="IH69" s="119"/>
      <c r="IR69" s="119"/>
      <c r="JB69" s="119"/>
      <c r="JL69" s="119"/>
      <c r="JV69" s="119"/>
    </row>
    <row xmlns:x14ac="http://schemas.microsoft.com/office/spreadsheetml/2009/9/ac" r="70" s="3" customFormat="true" x14ac:dyDescent="0.25">
      <c r="A70" s="397" t="str">
        <f ca="true">IF(ISBLANK('Data Summary'!A72),"",'Data Summary'!A72)</f>
        <v/>
      </c>
      <c r="B70" s="119"/>
      <c r="L70" s="119"/>
      <c r="V70" s="119"/>
      <c r="AF70" s="119"/>
      <c r="AP70" s="119"/>
      <c r="AZ70" s="119"/>
      <c r="BJ70" s="119"/>
      <c r="BT70" s="119"/>
      <c r="CD70" s="119"/>
      <c r="CN70" s="119"/>
      <c r="CX70" s="119"/>
      <c r="DH70" s="119"/>
      <c r="DR70" s="119"/>
      <c r="EB70" s="119"/>
      <c r="EL70" s="119"/>
      <c r="EV70" s="119"/>
      <c r="FF70" s="119"/>
      <c r="FP70" s="119"/>
      <c r="FZ70" s="119"/>
      <c r="GJ70" s="119"/>
      <c r="GT70" s="119"/>
      <c r="HD70" s="119"/>
      <c r="HN70" s="119"/>
      <c r="HX70" s="119"/>
      <c r="IH70" s="119"/>
      <c r="IR70" s="119"/>
      <c r="JB70" s="119"/>
      <c r="JL70" s="119"/>
      <c r="JV70" s="119"/>
    </row>
    <row xmlns:x14ac="http://schemas.microsoft.com/office/spreadsheetml/2009/9/ac" r="71" s="3" customFormat="true" x14ac:dyDescent="0.25">
      <c r="A71" s="397" t="str">
        <f ca="true">IF(ISBLANK('Data Summary'!A73),"",'Data Summary'!A73)</f>
        <v/>
      </c>
      <c r="B71" s="119"/>
      <c r="L71" s="119"/>
      <c r="V71" s="119"/>
      <c r="AF71" s="119"/>
      <c r="AP71" s="119"/>
      <c r="AZ71" s="119"/>
      <c r="BJ71" s="119"/>
      <c r="BT71" s="119"/>
      <c r="CD71" s="119"/>
      <c r="CN71" s="119"/>
      <c r="CX71" s="119"/>
      <c r="DH71" s="119"/>
      <c r="DR71" s="119"/>
      <c r="EB71" s="119"/>
      <c r="EL71" s="119"/>
      <c r="EV71" s="119"/>
      <c r="FF71" s="119"/>
      <c r="FP71" s="119"/>
      <c r="FZ71" s="119"/>
      <c r="GJ71" s="119"/>
      <c r="GT71" s="119"/>
      <c r="HD71" s="119"/>
      <c r="HN71" s="119"/>
      <c r="HX71" s="119"/>
      <c r="IH71" s="119"/>
      <c r="IR71" s="119"/>
      <c r="JB71" s="119"/>
      <c r="JL71" s="119"/>
      <c r="JV71" s="119"/>
    </row>
    <row xmlns:x14ac="http://schemas.microsoft.com/office/spreadsheetml/2009/9/ac" r="72" s="3" customFormat="true" x14ac:dyDescent="0.25">
      <c r="A72" s="397" t="str">
        <f ca="true">IF(ISBLANK('Data Summary'!A74),"",'Data Summary'!A74)</f>
        <v/>
      </c>
      <c r="B72" s="119"/>
      <c r="L72" s="119"/>
      <c r="V72" s="119"/>
      <c r="AF72" s="119"/>
      <c r="AP72" s="119"/>
      <c r="AZ72" s="119"/>
      <c r="BJ72" s="119"/>
      <c r="BT72" s="119"/>
      <c r="CD72" s="119"/>
      <c r="CN72" s="119"/>
      <c r="CX72" s="119"/>
      <c r="DH72" s="119"/>
      <c r="DR72" s="119"/>
      <c r="EB72" s="119"/>
      <c r="EL72" s="119"/>
      <c r="EV72" s="119"/>
      <c r="FF72" s="119"/>
      <c r="FP72" s="119"/>
      <c r="FZ72" s="119"/>
      <c r="GJ72" s="119"/>
      <c r="GT72" s="119"/>
      <c r="HD72" s="119"/>
      <c r="HN72" s="119"/>
      <c r="HX72" s="119"/>
      <c r="IH72" s="119"/>
      <c r="IR72" s="119"/>
      <c r="JB72" s="119"/>
      <c r="JL72" s="119"/>
      <c r="JV72" s="119"/>
    </row>
    <row xmlns:x14ac="http://schemas.microsoft.com/office/spreadsheetml/2009/9/ac" r="73" s="3" customFormat="true" x14ac:dyDescent="0.25">
      <c r="A73" s="397" t="str">
        <f ca="true">IF(ISBLANK('Data Summary'!A75),"",'Data Summary'!A75)</f>
        <v/>
      </c>
      <c r="B73" s="119"/>
      <c r="L73" s="119"/>
      <c r="V73" s="119"/>
      <c r="AF73" s="119"/>
      <c r="AP73" s="119"/>
      <c r="AZ73" s="119"/>
      <c r="BJ73" s="119"/>
      <c r="BT73" s="119"/>
      <c r="CD73" s="119"/>
      <c r="CN73" s="119"/>
      <c r="CX73" s="119"/>
      <c r="DH73" s="119"/>
      <c r="DR73" s="119"/>
      <c r="EB73" s="119"/>
      <c r="EL73" s="119"/>
      <c r="EV73" s="119"/>
      <c r="FF73" s="119"/>
      <c r="FP73" s="119"/>
      <c r="FZ73" s="119"/>
      <c r="GJ73" s="119"/>
      <c r="GT73" s="119"/>
      <c r="HD73" s="119"/>
      <c r="HN73" s="119"/>
      <c r="HX73" s="119"/>
      <c r="IH73" s="119"/>
      <c r="IR73" s="119"/>
      <c r="JB73" s="119"/>
      <c r="JL73" s="119"/>
      <c r="JV73" s="119"/>
    </row>
    <row xmlns:x14ac="http://schemas.microsoft.com/office/spreadsheetml/2009/9/ac" r="74" s="3" customFormat="true" x14ac:dyDescent="0.25">
      <c r="A74" s="397" t="str">
        <f ca="true">IF(ISBLANK('Data Summary'!A76),"",'Data Summary'!A76)</f>
        <v/>
      </c>
      <c r="B74" s="119"/>
      <c r="L74" s="119"/>
      <c r="V74" s="119"/>
      <c r="AF74" s="119"/>
      <c r="AP74" s="119"/>
      <c r="AZ74" s="119"/>
      <c r="BJ74" s="119"/>
      <c r="BT74" s="119"/>
      <c r="CD74" s="119"/>
      <c r="CN74" s="119"/>
      <c r="CX74" s="119"/>
      <c r="DH74" s="119"/>
      <c r="DR74" s="119"/>
      <c r="EB74" s="119"/>
      <c r="EL74" s="119"/>
      <c r="EV74" s="119"/>
      <c r="FF74" s="119"/>
      <c r="FP74" s="119"/>
      <c r="FZ74" s="119"/>
      <c r="GJ74" s="119"/>
      <c r="GT74" s="119"/>
      <c r="HD74" s="119"/>
      <c r="HN74" s="119"/>
      <c r="HX74" s="119"/>
      <c r="IH74" s="119"/>
      <c r="IR74" s="119"/>
      <c r="JB74" s="119"/>
      <c r="JL74" s="119"/>
      <c r="JV74" s="119"/>
    </row>
    <row xmlns:x14ac="http://schemas.microsoft.com/office/spreadsheetml/2009/9/ac" r="75" s="3" customFormat="true" x14ac:dyDescent="0.25">
      <c r="A75" s="397" t="str">
        <f ca="true">IF(ISBLANK('Data Summary'!A77),"",'Data Summary'!A77)</f>
        <v/>
      </c>
      <c r="B75" s="119"/>
      <c r="L75" s="119"/>
      <c r="V75" s="119"/>
      <c r="AF75" s="119"/>
      <c r="AP75" s="119"/>
      <c r="AZ75" s="119"/>
      <c r="BJ75" s="119"/>
      <c r="BT75" s="119"/>
      <c r="CD75" s="119"/>
      <c r="CN75" s="119"/>
      <c r="CX75" s="119"/>
      <c r="DH75" s="119"/>
      <c r="DR75" s="119"/>
      <c r="EB75" s="119"/>
      <c r="EL75" s="119"/>
      <c r="EV75" s="119"/>
      <c r="FF75" s="119"/>
      <c r="FP75" s="119"/>
      <c r="FZ75" s="119"/>
      <c r="GJ75" s="119"/>
      <c r="GT75" s="119"/>
      <c r="HD75" s="119"/>
      <c r="HN75" s="119"/>
      <c r="HX75" s="119"/>
      <c r="IH75" s="119"/>
      <c r="IR75" s="119"/>
      <c r="JB75" s="119"/>
      <c r="JL75" s="119"/>
      <c r="JV75" s="119"/>
    </row>
    <row xmlns:x14ac="http://schemas.microsoft.com/office/spreadsheetml/2009/9/ac" r="76" s="3" customFormat="true" x14ac:dyDescent="0.25">
      <c r="A76" s="397" t="str">
        <f ca="true">IF(ISBLANK('Data Summary'!A78),"",'Data Summary'!A78)</f>
        <v/>
      </c>
      <c r="B76" s="119"/>
      <c r="L76" s="119"/>
      <c r="V76" s="119"/>
      <c r="AF76" s="119"/>
      <c r="AP76" s="119"/>
      <c r="AZ76" s="119"/>
      <c r="BJ76" s="119"/>
      <c r="BT76" s="119"/>
      <c r="CD76" s="119"/>
      <c r="CN76" s="119"/>
      <c r="CX76" s="119"/>
      <c r="DH76" s="119"/>
      <c r="DR76" s="119"/>
      <c r="EB76" s="119"/>
      <c r="EL76" s="119"/>
      <c r="EV76" s="119"/>
      <c r="FF76" s="119"/>
      <c r="FP76" s="119"/>
      <c r="FZ76" s="119"/>
      <c r="GJ76" s="119"/>
      <c r="GT76" s="119"/>
      <c r="HD76" s="119"/>
      <c r="HN76" s="119"/>
      <c r="HX76" s="119"/>
      <c r="IH76" s="119"/>
      <c r="IR76" s="119"/>
      <c r="JB76" s="119"/>
      <c r="JL76" s="119"/>
      <c r="JV76" s="119"/>
    </row>
    <row xmlns:x14ac="http://schemas.microsoft.com/office/spreadsheetml/2009/9/ac" r="77" s="3" customFormat="true" x14ac:dyDescent="0.25">
      <c r="A77" s="397" t="str">
        <f ca="true">IF(ISBLANK('Data Summary'!A79),"",'Data Summary'!A79)</f>
        <v/>
      </c>
      <c r="B77" s="119"/>
      <c r="L77" s="119"/>
      <c r="V77" s="119"/>
      <c r="AF77" s="119"/>
      <c r="AP77" s="119"/>
      <c r="AZ77" s="119"/>
      <c r="BJ77" s="119"/>
      <c r="BT77" s="119"/>
      <c r="CD77" s="119"/>
      <c r="CN77" s="119"/>
      <c r="CX77" s="119"/>
      <c r="DH77" s="119"/>
      <c r="DR77" s="119"/>
      <c r="EB77" s="119"/>
      <c r="EL77" s="119"/>
      <c r="EV77" s="119"/>
      <c r="FF77" s="119"/>
      <c r="FP77" s="119"/>
      <c r="FZ77" s="119"/>
      <c r="GJ77" s="119"/>
      <c r="GT77" s="119"/>
      <c r="HD77" s="119"/>
      <c r="HN77" s="119"/>
      <c r="HX77" s="119"/>
      <c r="IH77" s="119"/>
      <c r="IR77" s="119"/>
      <c r="JB77" s="119"/>
      <c r="JL77" s="119"/>
      <c r="JV77" s="119"/>
    </row>
    <row xmlns:x14ac="http://schemas.microsoft.com/office/spreadsheetml/2009/9/ac" r="78" s="3" customFormat="true" x14ac:dyDescent="0.25">
      <c r="A78" s="397" t="str">
        <f ca="true">IF(ISBLANK('Data Summary'!A80),"",'Data Summary'!A80)</f>
        <v/>
      </c>
      <c r="B78" s="119"/>
      <c r="L78" s="119"/>
      <c r="V78" s="119"/>
      <c r="AF78" s="119"/>
      <c r="AP78" s="119"/>
      <c r="AZ78" s="119"/>
      <c r="BJ78" s="119"/>
      <c r="BT78" s="119"/>
      <c r="CD78" s="119"/>
      <c r="CN78" s="119"/>
      <c r="CX78" s="119"/>
      <c r="DH78" s="119"/>
      <c r="DR78" s="119"/>
      <c r="EB78" s="119"/>
      <c r="EL78" s="119"/>
      <c r="EV78" s="119"/>
      <c r="FF78" s="119"/>
      <c r="FP78" s="119"/>
      <c r="FZ78" s="119"/>
      <c r="GJ78" s="119"/>
      <c r="GT78" s="119"/>
      <c r="HD78" s="119"/>
      <c r="HN78" s="119"/>
      <c r="HX78" s="119"/>
      <c r="IH78" s="119"/>
      <c r="IR78" s="119"/>
      <c r="JB78" s="119"/>
      <c r="JL78" s="119"/>
      <c r="JV78" s="119"/>
    </row>
    <row xmlns:x14ac="http://schemas.microsoft.com/office/spreadsheetml/2009/9/ac" r="79" s="3" customFormat="true" x14ac:dyDescent="0.25">
      <c r="A79" s="397" t="str">
        <f ca="true">IF(ISBLANK('Data Summary'!A81),"",'Data Summary'!A81)</f>
        <v/>
      </c>
      <c r="B79" s="119"/>
      <c r="L79" s="119"/>
      <c r="V79" s="119"/>
      <c r="AF79" s="119"/>
      <c r="AP79" s="119"/>
      <c r="AZ79" s="119"/>
      <c r="BJ79" s="119"/>
      <c r="BT79" s="119"/>
      <c r="CD79" s="119"/>
      <c r="CN79" s="119"/>
      <c r="CX79" s="119"/>
      <c r="DH79" s="119"/>
      <c r="DR79" s="119"/>
      <c r="EB79" s="119"/>
      <c r="EL79" s="119"/>
      <c r="EV79" s="119"/>
      <c r="FF79" s="119"/>
      <c r="FP79" s="119"/>
      <c r="FZ79" s="119"/>
      <c r="GJ79" s="119"/>
      <c r="GT79" s="119"/>
      <c r="HD79" s="119"/>
      <c r="HN79" s="119"/>
      <c r="HX79" s="119"/>
      <c r="IH79" s="119"/>
      <c r="IR79" s="119"/>
      <c r="JB79" s="119"/>
      <c r="JL79" s="119"/>
      <c r="JV79" s="119"/>
    </row>
    <row xmlns:x14ac="http://schemas.microsoft.com/office/spreadsheetml/2009/9/ac" r="80" s="3" customFormat="true" x14ac:dyDescent="0.25">
      <c r="A80" s="397" t="str">
        <f ca="true">IF(ISBLANK('Data Summary'!A82),"",'Data Summary'!A82)</f>
        <v/>
      </c>
      <c r="B80" s="119"/>
      <c r="L80" s="119"/>
      <c r="V80" s="119"/>
      <c r="AF80" s="119"/>
      <c r="AP80" s="119"/>
      <c r="AZ80" s="119"/>
      <c r="BJ80" s="119"/>
      <c r="BT80" s="119"/>
      <c r="CD80" s="119"/>
      <c r="CN80" s="119"/>
      <c r="CX80" s="119"/>
      <c r="DH80" s="119"/>
      <c r="DR80" s="119"/>
      <c r="EB80" s="119"/>
      <c r="EL80" s="119"/>
      <c r="EV80" s="119"/>
      <c r="FF80" s="119"/>
      <c r="FP80" s="119"/>
      <c r="FZ80" s="119"/>
      <c r="GJ80" s="119"/>
      <c r="GT80" s="119"/>
      <c r="HD80" s="119"/>
      <c r="HN80" s="119"/>
      <c r="HX80" s="119"/>
      <c r="IH80" s="119"/>
      <c r="IR80" s="119"/>
      <c r="JB80" s="119"/>
      <c r="JL80" s="119"/>
      <c r="JV80" s="119"/>
    </row>
    <row xmlns:x14ac="http://schemas.microsoft.com/office/spreadsheetml/2009/9/ac" r="81" s="3" customFormat="true" x14ac:dyDescent="0.25">
      <c r="A81" s="397" t="str">
        <f ca="true">IF(ISBLANK('Data Summary'!A83),"",'Data Summary'!A83)</f>
        <v/>
      </c>
      <c r="B81" s="119"/>
      <c r="L81" s="119"/>
      <c r="V81" s="119"/>
      <c r="AF81" s="119"/>
      <c r="AP81" s="119"/>
      <c r="AZ81" s="119"/>
      <c r="BJ81" s="119"/>
      <c r="BT81" s="119"/>
      <c r="CD81" s="119"/>
      <c r="CN81" s="119"/>
      <c r="CX81" s="119"/>
      <c r="DH81" s="119"/>
      <c r="DR81" s="119"/>
      <c r="EB81" s="119"/>
      <c r="EL81" s="119"/>
      <c r="EV81" s="119"/>
      <c r="FF81" s="119"/>
      <c r="FP81" s="119"/>
      <c r="FZ81" s="119"/>
      <c r="GJ81" s="119"/>
      <c r="GT81" s="119"/>
      <c r="HD81" s="119"/>
      <c r="HN81" s="119"/>
      <c r="HX81" s="119"/>
      <c r="IH81" s="119"/>
      <c r="IR81" s="119"/>
      <c r="JB81" s="119"/>
      <c r="JL81" s="119"/>
      <c r="JV81" s="119"/>
    </row>
    <row xmlns:x14ac="http://schemas.microsoft.com/office/spreadsheetml/2009/9/ac" r="82" s="3" customFormat="true" x14ac:dyDescent="0.25">
      <c r="A82" s="397" t="str">
        <f ca="true">IF(ISBLANK('Data Summary'!A84),"",'Data Summary'!A84)</f>
        <v/>
      </c>
      <c r="B82" s="119"/>
      <c r="L82" s="119"/>
      <c r="V82" s="119"/>
      <c r="AF82" s="119"/>
      <c r="AP82" s="119"/>
      <c r="AZ82" s="119"/>
      <c r="BJ82" s="119"/>
      <c r="BT82" s="119"/>
      <c r="CD82" s="119"/>
      <c r="CN82" s="119"/>
      <c r="CX82" s="119"/>
      <c r="DH82" s="119"/>
      <c r="DR82" s="119"/>
      <c r="EB82" s="119"/>
      <c r="EL82" s="119"/>
      <c r="EV82" s="119"/>
      <c r="FF82" s="119"/>
      <c r="FP82" s="119"/>
      <c r="FZ82" s="119"/>
      <c r="GJ82" s="119"/>
      <c r="GT82" s="119"/>
      <c r="HD82" s="119"/>
      <c r="HN82" s="119"/>
      <c r="HX82" s="119"/>
      <c r="IH82" s="119"/>
      <c r="IR82" s="119"/>
      <c r="JB82" s="119"/>
      <c r="JL82" s="119"/>
      <c r="JV82" s="119"/>
    </row>
    <row xmlns:x14ac="http://schemas.microsoft.com/office/spreadsheetml/2009/9/ac" r="83" s="3" customFormat="true" x14ac:dyDescent="0.25">
      <c r="A83" s="397" t="str">
        <f ca="true">IF(ISBLANK('Data Summary'!A85),"",'Data Summary'!A85)</f>
        <v/>
      </c>
      <c r="B83" s="119"/>
      <c r="L83" s="119"/>
      <c r="V83" s="119"/>
      <c r="AF83" s="119"/>
      <c r="AP83" s="119"/>
      <c r="AZ83" s="119"/>
      <c r="BJ83" s="119"/>
      <c r="BT83" s="119"/>
      <c r="CD83" s="119"/>
      <c r="CN83" s="119"/>
      <c r="CX83" s="119"/>
      <c r="DH83" s="119"/>
      <c r="DR83" s="119"/>
      <c r="EB83" s="119"/>
      <c r="EL83" s="119"/>
      <c r="EV83" s="119"/>
      <c r="FF83" s="119"/>
      <c r="FP83" s="119"/>
      <c r="FZ83" s="119"/>
      <c r="GJ83" s="119"/>
      <c r="GT83" s="119"/>
      <c r="HD83" s="119"/>
      <c r="HN83" s="119"/>
      <c r="HX83" s="119"/>
      <c r="IH83" s="119"/>
      <c r="IR83" s="119"/>
      <c r="JB83" s="119"/>
      <c r="JL83" s="119"/>
      <c r="JV83" s="119"/>
    </row>
    <row xmlns:x14ac="http://schemas.microsoft.com/office/spreadsheetml/2009/9/ac" r="84" s="3" customFormat="true" x14ac:dyDescent="0.25">
      <c r="A84" s="397" t="str">
        <f ca="true">IF(ISBLANK('Data Summary'!A86),"",'Data Summary'!A86)</f>
        <v/>
      </c>
      <c r="B84" s="119"/>
      <c r="L84" s="119"/>
      <c r="V84" s="119"/>
      <c r="AF84" s="119"/>
      <c r="AP84" s="119"/>
      <c r="AZ84" s="119"/>
      <c r="BJ84" s="119"/>
      <c r="BT84" s="119"/>
      <c r="CD84" s="119"/>
      <c r="CN84" s="119"/>
      <c r="CX84" s="119"/>
      <c r="DH84" s="119"/>
      <c r="DR84" s="119"/>
      <c r="EB84" s="119"/>
      <c r="EL84" s="119"/>
      <c r="EV84" s="119"/>
      <c r="FF84" s="119"/>
      <c r="FP84" s="119"/>
      <c r="FZ84" s="119"/>
      <c r="GJ84" s="119"/>
      <c r="GT84" s="119"/>
      <c r="HD84" s="119"/>
      <c r="HN84" s="119"/>
      <c r="HX84" s="119"/>
      <c r="IH84" s="119"/>
      <c r="IR84" s="119"/>
      <c r="JB84" s="119"/>
      <c r="JL84" s="119"/>
      <c r="JV84" s="119"/>
    </row>
    <row xmlns:x14ac="http://schemas.microsoft.com/office/spreadsheetml/2009/9/ac" r="85" s="3" customFormat="true" x14ac:dyDescent="0.25">
      <c r="A85" s="397" t="str">
        <f ca="true">IF(ISBLANK('Data Summary'!A87),"",'Data Summary'!A87)</f>
        <v/>
      </c>
      <c r="B85" s="119"/>
      <c r="L85" s="119"/>
      <c r="V85" s="119"/>
      <c r="AF85" s="119"/>
      <c r="AP85" s="119"/>
      <c r="AZ85" s="119"/>
      <c r="BJ85" s="119"/>
      <c r="BT85" s="119"/>
      <c r="CD85" s="119"/>
      <c r="CN85" s="119"/>
      <c r="CX85" s="119"/>
      <c r="DH85" s="119"/>
      <c r="DR85" s="119"/>
      <c r="EB85" s="119"/>
      <c r="EL85" s="119"/>
      <c r="EV85" s="119"/>
      <c r="FF85" s="119"/>
      <c r="FP85" s="119"/>
      <c r="FZ85" s="119"/>
      <c r="GJ85" s="119"/>
      <c r="GT85" s="119"/>
      <c r="HD85" s="119"/>
      <c r="HN85" s="119"/>
      <c r="HX85" s="119"/>
      <c r="IH85" s="119"/>
      <c r="IR85" s="119"/>
      <c r="JB85" s="119"/>
      <c r="JL85" s="119"/>
      <c r="JV85" s="119"/>
    </row>
    <row xmlns:x14ac="http://schemas.microsoft.com/office/spreadsheetml/2009/9/ac" r="86" s="3" customFormat="true" x14ac:dyDescent="0.25">
      <c r="A86" s="397" t="str">
        <f ca="true">IF(ISBLANK('Data Summary'!A88),"",'Data Summary'!A88)</f>
        <v/>
      </c>
      <c r="B86" s="119"/>
      <c r="L86" s="119"/>
      <c r="V86" s="119"/>
      <c r="AF86" s="119"/>
      <c r="AP86" s="119"/>
      <c r="AZ86" s="119"/>
      <c r="BJ86" s="119"/>
      <c r="BT86" s="119"/>
      <c r="CD86" s="119"/>
      <c r="CN86" s="119"/>
      <c r="CX86" s="119"/>
      <c r="DH86" s="119"/>
      <c r="DR86" s="119"/>
      <c r="EB86" s="119"/>
      <c r="EL86" s="119"/>
      <c r="EV86" s="119"/>
      <c r="FF86" s="119"/>
      <c r="FP86" s="119"/>
      <c r="FZ86" s="119"/>
      <c r="GJ86" s="119"/>
      <c r="GT86" s="119"/>
      <c r="HD86" s="119"/>
      <c r="HN86" s="119"/>
      <c r="HX86" s="119"/>
      <c r="IH86" s="119"/>
      <c r="IR86" s="119"/>
      <c r="JB86" s="119"/>
      <c r="JL86" s="119"/>
      <c r="JV86" s="119"/>
    </row>
    <row xmlns:x14ac="http://schemas.microsoft.com/office/spreadsheetml/2009/9/ac" r="87" s="3" customFormat="true" x14ac:dyDescent="0.25">
      <c r="A87" s="397" t="str">
        <f ca="true">IF(ISBLANK('Data Summary'!A89),"",'Data Summary'!A89)</f>
        <v/>
      </c>
      <c r="B87" s="119"/>
      <c r="L87" s="119"/>
      <c r="V87" s="119"/>
      <c r="AF87" s="119"/>
      <c r="AP87" s="119"/>
      <c r="AZ87" s="119"/>
      <c r="BJ87" s="119"/>
      <c r="BT87" s="119"/>
      <c r="CD87" s="119"/>
      <c r="CN87" s="119"/>
      <c r="CX87" s="119"/>
      <c r="DH87" s="119"/>
      <c r="DR87" s="119"/>
      <c r="EB87" s="119"/>
      <c r="EL87" s="119"/>
      <c r="EV87" s="119"/>
      <c r="FF87" s="119"/>
      <c r="FP87" s="119"/>
      <c r="FZ87" s="119"/>
      <c r="GJ87" s="119"/>
      <c r="GT87" s="119"/>
      <c r="HD87" s="119"/>
      <c r="HN87" s="119"/>
      <c r="HX87" s="119"/>
      <c r="IH87" s="119"/>
      <c r="IR87" s="119"/>
      <c r="JB87" s="119"/>
      <c r="JL87" s="119"/>
      <c r="JV87" s="119"/>
    </row>
    <row xmlns:x14ac="http://schemas.microsoft.com/office/spreadsheetml/2009/9/ac" r="88" s="3" customFormat="true" x14ac:dyDescent="0.25">
      <c r="A88" s="397" t="str">
        <f ca="true">IF(ISBLANK('Data Summary'!A90),"",'Data Summary'!A90)</f>
        <v/>
      </c>
      <c r="B88" s="119"/>
      <c r="L88" s="119"/>
      <c r="V88" s="119"/>
      <c r="AF88" s="119"/>
      <c r="AP88" s="119"/>
      <c r="AZ88" s="119"/>
      <c r="BJ88" s="119"/>
      <c r="BT88" s="119"/>
      <c r="CD88" s="119"/>
      <c r="CN88" s="119"/>
      <c r="CX88" s="119"/>
      <c r="DH88" s="119"/>
      <c r="DR88" s="119"/>
      <c r="EB88" s="119"/>
      <c r="EL88" s="119"/>
      <c r="EV88" s="119"/>
      <c r="FF88" s="119"/>
      <c r="FP88" s="119"/>
      <c r="FZ88" s="119"/>
      <c r="GJ88" s="119"/>
      <c r="GT88" s="119"/>
      <c r="HD88" s="119"/>
      <c r="HN88" s="119"/>
      <c r="HX88" s="119"/>
      <c r="IH88" s="119"/>
      <c r="IR88" s="119"/>
      <c r="JB88" s="119"/>
      <c r="JL88" s="119"/>
      <c r="JV88" s="119"/>
    </row>
    <row xmlns:x14ac="http://schemas.microsoft.com/office/spreadsheetml/2009/9/ac" r="89" s="3" customFormat="true" x14ac:dyDescent="0.25">
      <c r="A89" s="397" t="str">
        <f ca="true">IF(ISBLANK('Data Summary'!A91),"",'Data Summary'!A91)</f>
        <v/>
      </c>
      <c r="B89" s="119"/>
      <c r="L89" s="119"/>
      <c r="V89" s="119"/>
      <c r="AF89" s="119"/>
      <c r="AP89" s="119"/>
      <c r="AZ89" s="119"/>
      <c r="BJ89" s="119"/>
      <c r="BT89" s="119"/>
      <c r="CD89" s="119"/>
      <c r="CN89" s="119"/>
      <c r="CX89" s="119"/>
      <c r="DH89" s="119"/>
      <c r="DR89" s="119"/>
      <c r="EB89" s="119"/>
      <c r="EL89" s="119"/>
      <c r="EV89" s="119"/>
      <c r="FF89" s="119"/>
      <c r="FP89" s="119"/>
      <c r="FZ89" s="119"/>
      <c r="GJ89" s="119"/>
      <c r="GT89" s="119"/>
      <c r="HD89" s="119"/>
      <c r="HN89" s="119"/>
      <c r="HX89" s="119"/>
      <c r="IH89" s="119"/>
      <c r="IR89" s="119"/>
      <c r="JB89" s="119"/>
      <c r="JL89" s="119"/>
      <c r="JV89" s="119"/>
    </row>
    <row xmlns:x14ac="http://schemas.microsoft.com/office/spreadsheetml/2009/9/ac" r="90" s="3" customFormat="true" x14ac:dyDescent="0.25">
      <c r="A90" s="397" t="str">
        <f ca="true">IF(ISBLANK('Data Summary'!A92),"",'Data Summary'!A92)</f>
        <v/>
      </c>
      <c r="B90" s="119"/>
      <c r="L90" s="119"/>
      <c r="V90" s="119"/>
      <c r="AF90" s="119"/>
      <c r="AP90" s="119"/>
      <c r="AZ90" s="119"/>
      <c r="BJ90" s="119"/>
      <c r="BT90" s="119"/>
      <c r="CD90" s="119"/>
      <c r="CN90" s="119"/>
      <c r="CX90" s="119"/>
      <c r="DH90" s="119"/>
      <c r="DR90" s="119"/>
      <c r="EB90" s="119"/>
      <c r="EL90" s="119"/>
      <c r="EV90" s="119"/>
      <c r="FF90" s="119"/>
      <c r="FP90" s="119"/>
      <c r="FZ90" s="119"/>
      <c r="GJ90" s="119"/>
      <c r="GT90" s="119"/>
      <c r="HD90" s="119"/>
      <c r="HN90" s="119"/>
      <c r="HX90" s="119"/>
      <c r="IH90" s="119"/>
      <c r="IR90" s="119"/>
      <c r="JB90" s="119"/>
      <c r="JL90" s="119"/>
      <c r="JV90" s="119"/>
    </row>
    <row xmlns:x14ac="http://schemas.microsoft.com/office/spreadsheetml/2009/9/ac" r="91" s="3" customFormat="true" x14ac:dyDescent="0.25">
      <c r="A91" s="397" t="str">
        <f ca="true">IF(ISBLANK('Data Summary'!A93),"",'Data Summary'!A93)</f>
        <v/>
      </c>
      <c r="B91" s="119"/>
      <c r="L91" s="119"/>
      <c r="V91" s="119"/>
      <c r="AF91" s="119"/>
      <c r="AP91" s="119"/>
      <c r="AZ91" s="119"/>
      <c r="BJ91" s="119"/>
      <c r="BT91" s="119"/>
      <c r="CD91" s="119"/>
      <c r="CN91" s="119"/>
      <c r="CX91" s="119"/>
      <c r="DH91" s="119"/>
      <c r="DR91" s="119"/>
      <c r="EB91" s="119"/>
      <c r="EL91" s="119"/>
      <c r="EV91" s="119"/>
      <c r="FF91" s="119"/>
      <c r="FP91" s="119"/>
      <c r="FZ91" s="119"/>
      <c r="GJ91" s="119"/>
      <c r="GT91" s="119"/>
      <c r="HD91" s="119"/>
      <c r="HN91" s="119"/>
      <c r="HX91" s="119"/>
      <c r="IH91" s="119"/>
      <c r="IR91" s="119"/>
      <c r="JB91" s="119"/>
      <c r="JL91" s="119"/>
      <c r="JV91" s="119"/>
    </row>
    <row xmlns:x14ac="http://schemas.microsoft.com/office/spreadsheetml/2009/9/ac" r="92" s="3" customFormat="true" x14ac:dyDescent="0.25">
      <c r="A92" s="397" t="str">
        <f ca="true">IF(ISBLANK('Data Summary'!A94),"",'Data Summary'!A94)</f>
        <v/>
      </c>
      <c r="B92" s="119"/>
      <c r="L92" s="119"/>
      <c r="V92" s="119"/>
      <c r="AF92" s="119"/>
      <c r="AP92" s="119"/>
      <c r="AZ92" s="119"/>
      <c r="BJ92" s="119"/>
      <c r="BT92" s="119"/>
      <c r="CD92" s="119"/>
      <c r="CN92" s="119"/>
      <c r="CX92" s="119"/>
      <c r="DH92" s="119"/>
      <c r="DR92" s="119"/>
      <c r="EB92" s="119"/>
      <c r="EL92" s="119"/>
      <c r="EV92" s="119"/>
      <c r="FF92" s="119"/>
      <c r="FP92" s="119"/>
      <c r="FZ92" s="119"/>
      <c r="GJ92" s="119"/>
      <c r="GT92" s="119"/>
      <c r="HD92" s="119"/>
      <c r="HN92" s="119"/>
      <c r="HX92" s="119"/>
      <c r="IH92" s="119"/>
      <c r="IR92" s="119"/>
      <c r="JB92" s="119"/>
      <c r="JL92" s="119"/>
      <c r="JV92" s="119"/>
    </row>
    <row xmlns:x14ac="http://schemas.microsoft.com/office/spreadsheetml/2009/9/ac" r="93" s="3" customFormat="true" x14ac:dyDescent="0.25">
      <c r="A93" s="397" t="str">
        <f ca="true">IF(ISBLANK('Data Summary'!A95),"",'Data Summary'!A95)</f>
        <v/>
      </c>
      <c r="B93" s="119"/>
      <c r="L93" s="119"/>
      <c r="V93" s="119"/>
      <c r="AF93" s="119"/>
      <c r="AP93" s="119"/>
      <c r="AZ93" s="119"/>
      <c r="BJ93" s="119"/>
      <c r="BT93" s="119"/>
      <c r="CD93" s="119"/>
      <c r="CN93" s="119"/>
      <c r="CX93" s="119"/>
      <c r="DH93" s="119"/>
      <c r="DR93" s="119"/>
      <c r="EB93" s="119"/>
      <c r="EL93" s="119"/>
      <c r="EV93" s="119"/>
      <c r="FF93" s="119"/>
      <c r="FP93" s="119"/>
      <c r="FZ93" s="119"/>
      <c r="GJ93" s="119"/>
      <c r="GT93" s="119"/>
      <c r="HD93" s="119"/>
      <c r="HN93" s="119"/>
      <c r="HX93" s="119"/>
      <c r="IH93" s="119"/>
      <c r="IR93" s="119"/>
      <c r="JB93" s="119"/>
      <c r="JL93" s="119"/>
      <c r="JV93" s="119"/>
    </row>
    <row xmlns:x14ac="http://schemas.microsoft.com/office/spreadsheetml/2009/9/ac" r="94" s="3" customFormat="true" x14ac:dyDescent="0.25">
      <c r="A94" s="397" t="str">
        <f ca="true">IF(ISBLANK('Data Summary'!A96),"",'Data Summary'!A96)</f>
        <v/>
      </c>
      <c r="B94" s="119"/>
      <c r="L94" s="119"/>
      <c r="V94" s="119"/>
      <c r="AF94" s="119"/>
      <c r="AP94" s="119"/>
      <c r="AZ94" s="119"/>
      <c r="BJ94" s="119"/>
      <c r="BT94" s="119"/>
      <c r="CD94" s="119"/>
      <c r="CN94" s="119"/>
      <c r="CX94" s="119"/>
      <c r="DH94" s="119"/>
      <c r="DR94" s="119"/>
      <c r="EB94" s="119"/>
      <c r="EL94" s="119"/>
      <c r="EV94" s="119"/>
      <c r="FF94" s="119"/>
      <c r="FP94" s="119"/>
      <c r="FZ94" s="119"/>
      <c r="GJ94" s="119"/>
      <c r="GT94" s="119"/>
      <c r="HD94" s="119"/>
      <c r="HN94" s="119"/>
      <c r="HX94" s="119"/>
      <c r="IH94" s="119"/>
      <c r="IR94" s="119"/>
      <c r="JB94" s="119"/>
      <c r="JL94" s="119"/>
      <c r="JV94" s="119"/>
    </row>
    <row xmlns:x14ac="http://schemas.microsoft.com/office/spreadsheetml/2009/9/ac" r="95" s="3" customFormat="true" x14ac:dyDescent="0.25">
      <c r="A95" s="397" t="str">
        <f ca="true">IF(ISBLANK('Data Summary'!A97),"",'Data Summary'!A97)</f>
        <v/>
      </c>
      <c r="B95" s="119"/>
      <c r="L95" s="119"/>
      <c r="V95" s="119"/>
      <c r="AF95" s="119"/>
      <c r="AP95" s="119"/>
      <c r="AZ95" s="119"/>
      <c r="BJ95" s="119"/>
      <c r="BT95" s="119"/>
      <c r="CD95" s="119"/>
      <c r="CN95" s="119"/>
      <c r="CX95" s="119"/>
      <c r="DH95" s="119"/>
      <c r="DR95" s="119"/>
      <c r="EB95" s="119"/>
      <c r="EL95" s="119"/>
      <c r="EV95" s="119"/>
      <c r="FF95" s="119"/>
      <c r="FP95" s="119"/>
      <c r="FZ95" s="119"/>
      <c r="GJ95" s="119"/>
      <c r="GT95" s="119"/>
      <c r="HD95" s="119"/>
      <c r="HN95" s="119"/>
      <c r="HX95" s="119"/>
      <c r="IH95" s="119"/>
      <c r="IR95" s="119"/>
      <c r="JB95" s="119"/>
      <c r="JL95" s="119"/>
      <c r="JV95" s="119"/>
    </row>
    <row xmlns:x14ac="http://schemas.microsoft.com/office/spreadsheetml/2009/9/ac" r="96" s="3" customFormat="true" x14ac:dyDescent="0.25">
      <c r="A96" s="397" t="str">
        <f ca="true">IF(ISBLANK('Data Summary'!A98),"",'Data Summary'!A98)</f>
        <v/>
      </c>
      <c r="B96" s="119"/>
      <c r="L96" s="119"/>
      <c r="V96" s="119"/>
      <c r="AF96" s="119"/>
      <c r="AP96" s="119"/>
      <c r="AZ96" s="119"/>
      <c r="BJ96" s="119"/>
      <c r="BT96" s="119"/>
      <c r="CD96" s="119"/>
      <c r="CN96" s="119"/>
      <c r="CX96" s="119"/>
      <c r="DH96" s="119"/>
      <c r="DR96" s="119"/>
      <c r="EB96" s="119"/>
      <c r="EL96" s="119"/>
      <c r="EV96" s="119"/>
      <c r="FF96" s="119"/>
      <c r="FP96" s="119"/>
      <c r="FZ96" s="119"/>
      <c r="GJ96" s="119"/>
      <c r="GT96" s="119"/>
      <c r="HD96" s="119"/>
      <c r="HN96" s="119"/>
      <c r="HX96" s="119"/>
      <c r="IH96" s="119"/>
      <c r="IR96" s="119"/>
      <c r="JB96" s="119"/>
      <c r="JL96" s="119"/>
      <c r="JV96" s="119"/>
    </row>
    <row xmlns:x14ac="http://schemas.microsoft.com/office/spreadsheetml/2009/9/ac" r="97" s="3" customFormat="true" x14ac:dyDescent="0.25">
      <c r="A97" s="397" t="str">
        <f ca="true">IF(ISBLANK('Data Summary'!A99),"",'Data Summary'!A99)</f>
        <v/>
      </c>
      <c r="B97" s="119"/>
      <c r="L97" s="119"/>
      <c r="V97" s="119"/>
      <c r="AF97" s="119"/>
      <c r="AP97" s="119"/>
      <c r="AZ97" s="119"/>
      <c r="BJ97" s="119"/>
      <c r="BT97" s="119"/>
      <c r="CD97" s="119"/>
      <c r="CN97" s="119"/>
      <c r="CX97" s="119"/>
      <c r="DH97" s="119"/>
      <c r="DR97" s="119"/>
      <c r="EB97" s="119"/>
      <c r="EL97" s="119"/>
      <c r="EV97" s="119"/>
      <c r="FF97" s="119"/>
      <c r="FP97" s="119"/>
      <c r="FZ97" s="119"/>
      <c r="GJ97" s="119"/>
      <c r="GT97" s="119"/>
      <c r="HD97" s="119"/>
      <c r="HN97" s="119"/>
      <c r="HX97" s="119"/>
      <c r="IH97" s="119"/>
      <c r="IR97" s="119"/>
      <c r="JB97" s="119"/>
      <c r="JL97" s="119"/>
      <c r="JV97" s="119"/>
    </row>
    <row xmlns:x14ac="http://schemas.microsoft.com/office/spreadsheetml/2009/9/ac" r="98" s="3" customFormat="true" x14ac:dyDescent="0.25">
      <c r="A98" s="397" t="str">
        <f ca="true">IF(ISBLANK('Data Summary'!A100),"",'Data Summary'!A100)</f>
        <v/>
      </c>
      <c r="B98" s="119"/>
      <c r="L98" s="119"/>
      <c r="V98" s="119"/>
      <c r="AF98" s="119"/>
      <c r="AP98" s="119"/>
      <c r="AZ98" s="119"/>
      <c r="BJ98" s="119"/>
      <c r="BT98" s="119"/>
      <c r="CD98" s="119"/>
      <c r="CN98" s="119"/>
      <c r="CX98" s="119"/>
      <c r="DH98" s="119"/>
      <c r="DR98" s="119"/>
      <c r="EB98" s="119"/>
      <c r="EL98" s="119"/>
      <c r="EV98" s="119"/>
      <c r="FF98" s="119"/>
      <c r="FP98" s="119"/>
      <c r="FZ98" s="119"/>
      <c r="GJ98" s="119"/>
      <c r="GT98" s="119"/>
      <c r="HD98" s="119"/>
      <c r="HN98" s="119"/>
      <c r="HX98" s="119"/>
      <c r="IH98" s="119"/>
      <c r="IR98" s="119"/>
      <c r="JB98" s="119"/>
      <c r="JL98" s="119"/>
      <c r="JV98" s="119"/>
    </row>
    <row xmlns:x14ac="http://schemas.microsoft.com/office/spreadsheetml/2009/9/ac" r="99" s="3" customFormat="true" x14ac:dyDescent="0.25">
      <c r="A99" s="397" t="str">
        <f ca="true">IF(ISBLANK('Data Summary'!A101),"",'Data Summary'!A101)</f>
        <v/>
      </c>
      <c r="B99" s="119"/>
      <c r="L99" s="119"/>
      <c r="V99" s="119"/>
      <c r="AF99" s="119"/>
      <c r="AP99" s="119"/>
      <c r="AZ99" s="119"/>
      <c r="BJ99" s="119"/>
      <c r="BT99" s="119"/>
      <c r="CD99" s="119"/>
      <c r="CN99" s="119"/>
      <c r="CX99" s="119"/>
      <c r="DH99" s="119"/>
      <c r="DR99" s="119"/>
      <c r="EB99" s="119"/>
      <c r="EL99" s="119"/>
      <c r="EV99" s="119"/>
      <c r="FF99" s="119"/>
      <c r="FP99" s="119"/>
      <c r="FZ99" s="119"/>
      <c r="GJ99" s="119"/>
      <c r="GT99" s="119"/>
      <c r="HD99" s="119"/>
      <c r="HN99" s="119"/>
      <c r="HX99" s="119"/>
      <c r="IH99" s="119"/>
      <c r="IR99" s="119"/>
      <c r="JB99" s="119"/>
      <c r="JL99" s="119"/>
      <c r="JV99" s="119"/>
    </row>
    <row xmlns:x14ac="http://schemas.microsoft.com/office/spreadsheetml/2009/9/ac" r="100" s="3" customFormat="true" x14ac:dyDescent="0.25">
      <c r="A100" s="397" t="str">
        <f ca="true">IF(ISBLANK('Data Summary'!A102),"",'Data Summary'!A102)</f>
        <v/>
      </c>
      <c r="B100" s="119"/>
      <c r="L100" s="119"/>
      <c r="V100" s="119"/>
      <c r="AF100" s="119"/>
      <c r="AP100" s="119"/>
      <c r="AZ100" s="119"/>
      <c r="BJ100" s="119"/>
      <c r="BT100" s="119"/>
      <c r="CD100" s="119"/>
      <c r="CN100" s="119"/>
      <c r="CX100" s="119"/>
      <c r="DH100" s="119"/>
      <c r="DR100" s="119"/>
      <c r="EB100" s="119"/>
      <c r="EL100" s="119"/>
      <c r="EV100" s="119"/>
      <c r="FF100" s="119"/>
      <c r="FP100" s="119"/>
      <c r="FZ100" s="119"/>
      <c r="GJ100" s="119"/>
      <c r="GT100" s="119"/>
      <c r="HD100" s="119"/>
      <c r="HN100" s="119"/>
      <c r="HX100" s="119"/>
      <c r="IH100" s="119"/>
      <c r="IR100" s="119"/>
      <c r="JB100" s="119"/>
      <c r="JL100" s="119"/>
      <c r="JV100" s="119"/>
    </row>
    <row xmlns:x14ac="http://schemas.microsoft.com/office/spreadsheetml/2009/9/ac" r="101" s="3" customFormat="true" x14ac:dyDescent="0.25">
      <c r="A101" s="397" t="str">
        <f ca="true">IF(ISBLANK('Data Summary'!A103),"",'Data Summary'!A103)</f>
        <v/>
      </c>
      <c r="B101" s="119"/>
      <c r="L101" s="119"/>
      <c r="V101" s="119"/>
      <c r="AF101" s="119"/>
      <c r="AP101" s="119"/>
      <c r="AZ101" s="119"/>
      <c r="BJ101" s="119"/>
      <c r="BT101" s="119"/>
      <c r="CD101" s="119"/>
      <c r="CN101" s="119"/>
      <c r="CX101" s="119"/>
      <c r="DH101" s="119"/>
      <c r="DR101" s="119"/>
      <c r="EB101" s="119"/>
      <c r="EL101" s="119"/>
      <c r="EV101" s="119"/>
      <c r="FF101" s="119"/>
      <c r="FP101" s="119"/>
      <c r="FZ101" s="119"/>
      <c r="GJ101" s="119"/>
      <c r="GT101" s="119"/>
      <c r="HD101" s="119"/>
      <c r="HN101" s="119"/>
      <c r="HX101" s="119"/>
      <c r="IH101" s="119"/>
      <c r="IR101" s="119"/>
      <c r="JB101" s="119"/>
      <c r="JL101" s="119"/>
      <c r="JV101" s="119"/>
    </row>
    <row xmlns:x14ac="http://schemas.microsoft.com/office/spreadsheetml/2009/9/ac" r="102" s="3" customFormat="true" x14ac:dyDescent="0.25">
      <c r="A102" s="397" t="str">
        <f ca="true">IF(ISBLANK('Data Summary'!A104),"",'Data Summary'!A104)</f>
        <v/>
      </c>
      <c r="B102" s="119"/>
      <c r="L102" s="119"/>
      <c r="V102" s="119"/>
      <c r="AF102" s="119"/>
      <c r="AP102" s="119"/>
      <c r="AZ102" s="119"/>
      <c r="BJ102" s="119"/>
      <c r="BT102" s="119"/>
      <c r="CD102" s="119"/>
      <c r="CN102" s="119"/>
      <c r="CX102" s="119"/>
      <c r="DH102" s="119"/>
      <c r="DR102" s="119"/>
      <c r="EB102" s="119"/>
      <c r="EL102" s="119"/>
      <c r="EV102" s="119"/>
      <c r="FF102" s="119"/>
      <c r="FP102" s="119"/>
      <c r="FZ102" s="119"/>
      <c r="GJ102" s="119"/>
      <c r="GT102" s="119"/>
      <c r="HD102" s="119"/>
      <c r="HN102" s="119"/>
      <c r="HX102" s="119"/>
      <c r="IH102" s="119"/>
      <c r="IR102" s="119"/>
      <c r="JB102" s="119"/>
      <c r="JL102" s="119"/>
      <c r="JV102" s="119"/>
    </row>
    <row xmlns:x14ac="http://schemas.microsoft.com/office/spreadsheetml/2009/9/ac" r="103" s="3" customFormat="true" x14ac:dyDescent="0.25">
      <c r="A103" s="397" t="str">
        <f ca="true">IF(ISBLANK('Data Summary'!A105),"",'Data Summary'!A105)</f>
        <v/>
      </c>
      <c r="B103" s="119"/>
      <c r="L103" s="119"/>
      <c r="V103" s="119"/>
      <c r="AF103" s="119"/>
      <c r="AP103" s="119"/>
      <c r="AZ103" s="119"/>
      <c r="BJ103" s="119"/>
      <c r="BT103" s="119"/>
      <c r="CD103" s="119"/>
      <c r="CN103" s="119"/>
      <c r="CX103" s="119"/>
      <c r="DH103" s="119"/>
      <c r="DR103" s="119"/>
      <c r="EB103" s="119"/>
      <c r="EL103" s="119"/>
      <c r="EV103" s="119"/>
      <c r="FF103" s="119"/>
      <c r="FP103" s="119"/>
      <c r="FZ103" s="119"/>
      <c r="GJ103" s="119"/>
      <c r="GT103" s="119"/>
      <c r="HD103" s="119"/>
      <c r="HN103" s="119"/>
      <c r="HX103" s="119"/>
      <c r="IH103" s="119"/>
      <c r="IR103" s="119"/>
      <c r="JB103" s="119"/>
      <c r="JL103" s="119"/>
      <c r="JV103" s="119"/>
    </row>
    <row xmlns:x14ac="http://schemas.microsoft.com/office/spreadsheetml/2009/9/ac" r="104" s="3" customFormat="true" x14ac:dyDescent="0.25">
      <c r="A104" s="397" t="str">
        <f ca="true">IF(ISBLANK('Data Summary'!A106),"",'Data Summary'!A106)</f>
        <v/>
      </c>
      <c r="B104" s="119"/>
      <c r="L104" s="119"/>
      <c r="V104" s="119"/>
      <c r="AF104" s="119"/>
      <c r="AP104" s="119"/>
      <c r="AZ104" s="119"/>
      <c r="BJ104" s="119"/>
      <c r="BT104" s="119"/>
      <c r="CD104" s="119"/>
      <c r="CN104" s="119"/>
      <c r="CX104" s="119"/>
      <c r="DH104" s="119"/>
      <c r="DR104" s="119"/>
      <c r="EB104" s="119"/>
      <c r="EL104" s="119"/>
      <c r="EV104" s="119"/>
      <c r="FF104" s="119"/>
      <c r="FP104" s="119"/>
      <c r="FZ104" s="119"/>
      <c r="GJ104" s="119"/>
      <c r="GT104" s="119"/>
      <c r="HD104" s="119"/>
      <c r="HN104" s="119"/>
      <c r="HX104" s="119"/>
      <c r="IH104" s="119"/>
      <c r="IR104" s="119"/>
      <c r="JB104" s="119"/>
      <c r="JL104" s="119"/>
      <c r="JV104" s="119"/>
    </row>
    <row xmlns:x14ac="http://schemas.microsoft.com/office/spreadsheetml/2009/9/ac" r="105" s="3" customFormat="true" x14ac:dyDescent="0.25">
      <c r="A105" s="397" t="str">
        <f ca="true">IF(ISBLANK('Data Summary'!A107),"",'Data Summary'!A107)</f>
        <v/>
      </c>
      <c r="B105" s="119"/>
      <c r="L105" s="119"/>
      <c r="V105" s="119"/>
      <c r="AF105" s="119"/>
      <c r="AP105" s="119"/>
      <c r="AZ105" s="119"/>
      <c r="BJ105" s="119"/>
      <c r="BT105" s="119"/>
      <c r="CD105" s="119"/>
      <c r="CN105" s="119"/>
      <c r="CX105" s="119"/>
      <c r="DH105" s="119"/>
      <c r="DR105" s="119"/>
      <c r="EB105" s="119"/>
      <c r="EL105" s="119"/>
      <c r="EV105" s="119"/>
      <c r="FF105" s="119"/>
      <c r="FP105" s="119"/>
      <c r="FZ105" s="119"/>
      <c r="GJ105" s="119"/>
      <c r="GT105" s="119"/>
      <c r="HD105" s="119"/>
      <c r="HN105" s="119"/>
      <c r="HX105" s="119"/>
      <c r="IH105" s="119"/>
      <c r="IR105" s="119"/>
      <c r="JB105" s="119"/>
      <c r="JL105" s="119"/>
      <c r="JV105" s="119"/>
    </row>
    <row xmlns:x14ac="http://schemas.microsoft.com/office/spreadsheetml/2009/9/ac" r="106" s="3" customFormat="true" x14ac:dyDescent="0.25">
      <c r="A106" s="397" t="str">
        <f ca="true">IF(ISBLANK('Data Summary'!A108),"",'Data Summary'!A108)</f>
        <v/>
      </c>
      <c r="B106" s="119"/>
      <c r="L106" s="119"/>
      <c r="V106" s="119"/>
      <c r="AF106" s="119"/>
      <c r="AP106" s="119"/>
      <c r="AZ106" s="119"/>
      <c r="BJ106" s="119"/>
      <c r="BT106" s="119"/>
      <c r="CD106" s="119"/>
      <c r="CN106" s="119"/>
      <c r="CX106" s="119"/>
      <c r="DH106" s="119"/>
      <c r="DR106" s="119"/>
      <c r="EB106" s="119"/>
      <c r="EL106" s="119"/>
      <c r="EV106" s="119"/>
      <c r="FF106" s="119"/>
      <c r="FP106" s="119"/>
      <c r="FZ106" s="119"/>
      <c r="GJ106" s="119"/>
      <c r="GT106" s="119"/>
      <c r="HD106" s="119"/>
      <c r="HN106" s="119"/>
      <c r="HX106" s="119"/>
      <c r="IH106" s="119"/>
      <c r="IR106" s="119"/>
      <c r="JB106" s="119"/>
      <c r="JL106" s="119"/>
      <c r="JV106" s="119"/>
    </row>
    <row xmlns:x14ac="http://schemas.microsoft.com/office/spreadsheetml/2009/9/ac" r="107" s="3" customFormat="true" x14ac:dyDescent="0.25">
      <c r="A107" s="397" t="str">
        <f ca="true">IF(ISBLANK('Data Summary'!A109),"",'Data Summary'!A109)</f>
        <v/>
      </c>
      <c r="B107" s="119"/>
      <c r="L107" s="119"/>
      <c r="V107" s="119"/>
      <c r="AF107" s="119"/>
      <c r="AP107" s="119"/>
      <c r="AZ107" s="119"/>
      <c r="BJ107" s="119"/>
      <c r="BT107" s="119"/>
      <c r="CD107" s="119"/>
      <c r="CN107" s="119"/>
      <c r="CX107" s="119"/>
      <c r="DH107" s="119"/>
      <c r="DR107" s="119"/>
      <c r="EB107" s="119"/>
      <c r="EL107" s="119"/>
      <c r="EV107" s="119"/>
      <c r="FF107" s="119"/>
      <c r="FP107" s="119"/>
      <c r="FZ107" s="119"/>
      <c r="GJ107" s="119"/>
      <c r="GT107" s="119"/>
      <c r="HD107" s="119"/>
      <c r="HN107" s="119"/>
      <c r="HX107" s="119"/>
      <c r="IH107" s="119"/>
      <c r="IR107" s="119"/>
      <c r="JB107" s="119"/>
      <c r="JL107" s="119"/>
      <c r="JV107" s="119"/>
    </row>
    <row xmlns:x14ac="http://schemas.microsoft.com/office/spreadsheetml/2009/9/ac" r="108" s="3" customFormat="true" x14ac:dyDescent="0.25">
      <c r="A108" s="397" t="str">
        <f ca="true">IF(ISBLANK('Data Summary'!A110),"",'Data Summary'!A110)</f>
        <v/>
      </c>
      <c r="B108" s="119"/>
      <c r="L108" s="119"/>
      <c r="V108" s="119"/>
      <c r="AF108" s="119"/>
      <c r="AP108" s="119"/>
      <c r="AZ108" s="119"/>
      <c r="BJ108" s="119"/>
      <c r="BT108" s="119"/>
      <c r="CD108" s="119"/>
      <c r="CN108" s="119"/>
      <c r="CX108" s="119"/>
      <c r="DH108" s="119"/>
      <c r="DR108" s="119"/>
      <c r="EB108" s="119"/>
      <c r="EL108" s="119"/>
      <c r="EV108" s="119"/>
      <c r="FF108" s="119"/>
      <c r="FP108" s="119"/>
      <c r="FZ108" s="119"/>
      <c r="GJ108" s="119"/>
      <c r="GT108" s="119"/>
      <c r="HD108" s="119"/>
      <c r="HN108" s="119"/>
      <c r="HX108" s="119"/>
      <c r="IH108" s="119"/>
      <c r="IR108" s="119"/>
      <c r="JB108" s="119"/>
      <c r="JL108" s="119"/>
      <c r="JV108" s="119"/>
    </row>
    <row xmlns:x14ac="http://schemas.microsoft.com/office/spreadsheetml/2009/9/ac" r="109" s="3" customFormat="true" x14ac:dyDescent="0.25">
      <c r="A109" s="397" t="str">
        <f ca="true">IF(ISBLANK('Data Summary'!A111),"",'Data Summary'!A111)</f>
        <v/>
      </c>
      <c r="B109" s="119"/>
      <c r="L109" s="119"/>
      <c r="V109" s="119"/>
      <c r="AF109" s="119"/>
      <c r="AP109" s="119"/>
      <c r="AZ109" s="119"/>
      <c r="BJ109" s="119"/>
      <c r="BT109" s="119"/>
      <c r="CD109" s="119"/>
      <c r="CN109" s="119"/>
      <c r="CX109" s="119"/>
      <c r="DH109" s="119"/>
      <c r="DR109" s="119"/>
      <c r="EB109" s="119"/>
      <c r="EL109" s="119"/>
      <c r="EV109" s="119"/>
      <c r="FF109" s="119"/>
      <c r="FP109" s="119"/>
      <c r="FZ109" s="119"/>
      <c r="GJ109" s="119"/>
      <c r="GT109" s="119"/>
      <c r="HD109" s="119"/>
      <c r="HN109" s="119"/>
      <c r="HX109" s="119"/>
      <c r="IH109" s="119"/>
      <c r="IR109" s="119"/>
      <c r="JB109" s="119"/>
      <c r="JL109" s="119"/>
      <c r="JV109" s="119"/>
    </row>
    <row xmlns:x14ac="http://schemas.microsoft.com/office/spreadsheetml/2009/9/ac" r="110" s="3" customFormat="true" x14ac:dyDescent="0.25">
      <c r="A110" s="397" t="str">
        <f ca="true">IF(ISBLANK('Data Summary'!A112),"",'Data Summary'!A112)</f>
        <v/>
      </c>
      <c r="B110" s="119"/>
      <c r="L110" s="119"/>
      <c r="V110" s="119"/>
      <c r="AF110" s="119"/>
      <c r="AP110" s="119"/>
      <c r="AZ110" s="119"/>
      <c r="BJ110" s="119"/>
      <c r="BT110" s="119"/>
      <c r="CD110" s="119"/>
      <c r="CN110" s="119"/>
      <c r="CX110" s="119"/>
      <c r="DH110" s="119"/>
      <c r="DR110" s="119"/>
      <c r="EB110" s="119"/>
      <c r="EL110" s="119"/>
      <c r="EV110" s="119"/>
      <c r="FF110" s="119"/>
      <c r="FP110" s="119"/>
      <c r="FZ110" s="119"/>
      <c r="GJ110" s="119"/>
      <c r="GT110" s="119"/>
      <c r="HD110" s="119"/>
      <c r="HN110" s="119"/>
      <c r="HX110" s="119"/>
      <c r="IH110" s="119"/>
      <c r="IR110" s="119"/>
      <c r="JB110" s="119"/>
      <c r="JL110" s="119"/>
      <c r="JV110" s="119"/>
    </row>
    <row xmlns:x14ac="http://schemas.microsoft.com/office/spreadsheetml/2009/9/ac" r="111" s="3" customFormat="true" x14ac:dyDescent="0.25">
      <c r="A111" s="397" t="str">
        <f ca="true">IF(ISBLANK('Data Summary'!A113),"",'Data Summary'!A113)</f>
        <v/>
      </c>
      <c r="B111" s="119"/>
      <c r="L111" s="119"/>
      <c r="V111" s="119"/>
      <c r="AF111" s="119"/>
      <c r="AP111" s="119"/>
      <c r="AZ111" s="119"/>
      <c r="BJ111" s="119"/>
      <c r="BT111" s="119"/>
      <c r="CD111" s="119"/>
      <c r="CN111" s="119"/>
      <c r="CX111" s="119"/>
      <c r="DH111" s="119"/>
      <c r="DR111" s="119"/>
      <c r="EB111" s="119"/>
      <c r="EL111" s="119"/>
      <c r="EV111" s="119"/>
      <c r="FF111" s="119"/>
      <c r="FP111" s="119"/>
      <c r="FZ111" s="119"/>
      <c r="GJ111" s="119"/>
      <c r="GT111" s="119"/>
      <c r="HD111" s="119"/>
      <c r="HN111" s="119"/>
      <c r="HX111" s="119"/>
      <c r="IH111" s="119"/>
      <c r="IR111" s="119"/>
      <c r="JB111" s="119"/>
      <c r="JL111" s="119"/>
      <c r="JV111" s="119"/>
    </row>
    <row xmlns:x14ac="http://schemas.microsoft.com/office/spreadsheetml/2009/9/ac" r="112" s="3" customFormat="true" x14ac:dyDescent="0.25">
      <c r="A112" s="397" t="str">
        <f ca="true">IF(ISBLANK('Data Summary'!A114),"",'Data Summary'!A114)</f>
        <v/>
      </c>
      <c r="B112" s="119"/>
      <c r="L112" s="119"/>
      <c r="V112" s="119"/>
      <c r="AF112" s="119"/>
      <c r="AP112" s="119"/>
      <c r="AZ112" s="119"/>
      <c r="BJ112" s="119"/>
      <c r="BT112" s="119"/>
      <c r="CD112" s="119"/>
      <c r="CN112" s="119"/>
      <c r="CX112" s="119"/>
      <c r="DH112" s="119"/>
      <c r="DR112" s="119"/>
      <c r="EB112" s="119"/>
      <c r="EL112" s="119"/>
      <c r="EV112" s="119"/>
      <c r="FF112" s="119"/>
      <c r="FP112" s="119"/>
      <c r="FZ112" s="119"/>
      <c r="GJ112" s="119"/>
      <c r="GT112" s="119"/>
      <c r="HD112" s="119"/>
      <c r="HN112" s="119"/>
      <c r="HX112" s="119"/>
      <c r="IH112" s="119"/>
      <c r="IR112" s="119"/>
      <c r="JB112" s="119"/>
      <c r="JL112" s="119"/>
      <c r="JV112" s="119"/>
    </row>
    <row xmlns:x14ac="http://schemas.microsoft.com/office/spreadsheetml/2009/9/ac" r="113" s="3" customFormat="true" x14ac:dyDescent="0.25">
      <c r="A113" s="397" t="str">
        <f ca="true">IF(ISBLANK('Data Summary'!A115),"",'Data Summary'!A115)</f>
        <v/>
      </c>
      <c r="B113" s="119"/>
      <c r="L113" s="119"/>
      <c r="V113" s="119"/>
      <c r="AF113" s="119"/>
      <c r="AP113" s="119"/>
      <c r="AZ113" s="119"/>
      <c r="BJ113" s="119"/>
      <c r="BT113" s="119"/>
      <c r="CD113" s="119"/>
      <c r="CN113" s="119"/>
      <c r="CX113" s="119"/>
      <c r="DH113" s="119"/>
      <c r="DR113" s="119"/>
      <c r="EB113" s="119"/>
      <c r="EL113" s="119"/>
      <c r="EV113" s="119"/>
      <c r="FF113" s="119"/>
      <c r="FP113" s="119"/>
      <c r="FZ113" s="119"/>
      <c r="GJ113" s="119"/>
      <c r="GT113" s="119"/>
      <c r="HD113" s="119"/>
      <c r="HN113" s="119"/>
      <c r="HX113" s="119"/>
      <c r="IH113" s="119"/>
      <c r="IR113" s="119"/>
      <c r="JB113" s="119"/>
      <c r="JL113" s="119"/>
      <c r="JV113" s="119"/>
    </row>
    <row xmlns:x14ac="http://schemas.microsoft.com/office/spreadsheetml/2009/9/ac" r="114" s="3" customFormat="true" x14ac:dyDescent="0.25">
      <c r="A114" s="397" t="str">
        <f ca="true">IF(ISBLANK('Data Summary'!A116),"",'Data Summary'!A116)</f>
        <v/>
      </c>
      <c r="B114" s="119"/>
      <c r="L114" s="119"/>
      <c r="V114" s="119"/>
      <c r="AF114" s="119"/>
      <c r="AP114" s="119"/>
      <c r="AZ114" s="119"/>
      <c r="BJ114" s="119"/>
      <c r="BT114" s="119"/>
      <c r="CD114" s="119"/>
      <c r="CN114" s="119"/>
      <c r="CX114" s="119"/>
      <c r="DH114" s="119"/>
      <c r="DR114" s="119"/>
      <c r="EB114" s="119"/>
      <c r="EL114" s="119"/>
      <c r="EV114" s="119"/>
      <c r="FF114" s="119"/>
      <c r="FP114" s="119"/>
      <c r="FZ114" s="119"/>
      <c r="GJ114" s="119"/>
      <c r="GT114" s="119"/>
      <c r="HD114" s="119"/>
      <c r="HN114" s="119"/>
      <c r="HX114" s="119"/>
      <c r="IH114" s="119"/>
      <c r="IR114" s="119"/>
      <c r="JB114" s="119"/>
      <c r="JL114" s="119"/>
      <c r="JV114" s="119"/>
    </row>
    <row xmlns:x14ac="http://schemas.microsoft.com/office/spreadsheetml/2009/9/ac" r="115" s="3" customFormat="true" x14ac:dyDescent="0.25">
      <c r="A115" s="397" t="str">
        <f ca="true">IF(ISBLANK('Data Summary'!A117),"",'Data Summary'!A117)</f>
        <v/>
      </c>
      <c r="B115" s="119"/>
      <c r="L115" s="119"/>
      <c r="V115" s="119"/>
      <c r="AF115" s="119"/>
      <c r="AP115" s="119"/>
      <c r="AZ115" s="119"/>
      <c r="BJ115" s="119"/>
      <c r="BT115" s="119"/>
      <c r="CD115" s="119"/>
      <c r="CN115" s="119"/>
      <c r="CX115" s="119"/>
      <c r="DH115" s="119"/>
      <c r="DR115" s="119"/>
      <c r="EB115" s="119"/>
      <c r="EL115" s="119"/>
      <c r="EV115" s="119"/>
      <c r="FF115" s="119"/>
      <c r="FP115" s="119"/>
      <c r="FZ115" s="119"/>
      <c r="GJ115" s="119"/>
      <c r="GT115" s="119"/>
      <c r="HD115" s="119"/>
      <c r="HN115" s="119"/>
      <c r="HX115" s="119"/>
      <c r="IH115" s="119"/>
      <c r="IR115" s="119"/>
      <c r="JB115" s="119"/>
      <c r="JL115" s="119"/>
      <c r="JV115" s="119"/>
    </row>
    <row xmlns:x14ac="http://schemas.microsoft.com/office/spreadsheetml/2009/9/ac" r="116" s="3" customFormat="true" x14ac:dyDescent="0.25">
      <c r="A116" s="397" t="str">
        <f ca="true">IF(ISBLANK('Data Summary'!A118),"",'Data Summary'!A118)</f>
        <v/>
      </c>
      <c r="B116" s="119"/>
      <c r="L116" s="119"/>
      <c r="V116" s="119"/>
      <c r="AF116" s="119"/>
      <c r="AP116" s="119"/>
      <c r="AZ116" s="119"/>
      <c r="BJ116" s="119"/>
      <c r="BT116" s="119"/>
      <c r="CD116" s="119"/>
      <c r="CN116" s="119"/>
      <c r="CX116" s="119"/>
      <c r="DH116" s="119"/>
      <c r="DR116" s="119"/>
      <c r="EB116" s="119"/>
      <c r="EL116" s="119"/>
      <c r="EV116" s="119"/>
      <c r="FF116" s="119"/>
      <c r="FP116" s="119"/>
      <c r="FZ116" s="119"/>
      <c r="GJ116" s="119"/>
      <c r="GT116" s="119"/>
      <c r="HD116" s="119"/>
      <c r="HN116" s="119"/>
      <c r="HX116" s="119"/>
      <c r="IH116" s="119"/>
      <c r="IR116" s="119"/>
      <c r="JB116" s="119"/>
      <c r="JL116" s="119"/>
      <c r="JV116" s="119"/>
    </row>
    <row xmlns:x14ac="http://schemas.microsoft.com/office/spreadsheetml/2009/9/ac" r="117" s="3" customFormat="true" x14ac:dyDescent="0.25">
      <c r="A117" s="397" t="str">
        <f ca="true">IF(ISBLANK('Data Summary'!A119),"",'Data Summary'!A119)</f>
        <v/>
      </c>
      <c r="B117" s="119"/>
      <c r="L117" s="119"/>
      <c r="V117" s="119"/>
      <c r="AF117" s="119"/>
      <c r="AP117" s="119"/>
      <c r="AZ117" s="119"/>
      <c r="BJ117" s="119"/>
      <c r="BT117" s="119"/>
      <c r="CD117" s="119"/>
      <c r="CN117" s="119"/>
      <c r="CX117" s="119"/>
      <c r="DH117" s="119"/>
      <c r="DR117" s="119"/>
      <c r="EB117" s="119"/>
      <c r="EL117" s="119"/>
      <c r="EV117" s="119"/>
      <c r="FF117" s="119"/>
      <c r="FP117" s="119"/>
      <c r="FZ117" s="119"/>
      <c r="GJ117" s="119"/>
      <c r="GT117" s="119"/>
      <c r="HD117" s="119"/>
      <c r="HN117" s="119"/>
      <c r="HX117" s="119"/>
      <c r="IH117" s="119"/>
      <c r="IR117" s="119"/>
      <c r="JB117" s="119"/>
      <c r="JL117" s="119"/>
      <c r="JV117" s="119"/>
    </row>
    <row xmlns:x14ac="http://schemas.microsoft.com/office/spreadsheetml/2009/9/ac" r="118" s="3" customFormat="true" x14ac:dyDescent="0.25">
      <c r="A118" s="397" t="str">
        <f ca="true">IF(ISBLANK('Data Summary'!A120),"",'Data Summary'!A120)</f>
        <v/>
      </c>
      <c r="B118" s="119"/>
      <c r="L118" s="119"/>
      <c r="V118" s="119"/>
      <c r="AF118" s="119"/>
      <c r="AP118" s="119"/>
      <c r="AZ118" s="119"/>
      <c r="BJ118" s="119"/>
      <c r="BT118" s="119"/>
      <c r="CD118" s="119"/>
      <c r="CN118" s="119"/>
      <c r="CX118" s="119"/>
      <c r="DH118" s="119"/>
      <c r="DR118" s="119"/>
      <c r="EB118" s="119"/>
      <c r="EL118" s="119"/>
      <c r="EV118" s="119"/>
      <c r="FF118" s="119"/>
      <c r="FP118" s="119"/>
      <c r="FZ118" s="119"/>
      <c r="GJ118" s="119"/>
      <c r="GT118" s="119"/>
      <c r="HD118" s="119"/>
      <c r="HN118" s="119"/>
      <c r="HX118" s="119"/>
      <c r="IH118" s="119"/>
      <c r="IR118" s="119"/>
      <c r="JB118" s="119"/>
      <c r="JL118" s="119"/>
      <c r="JV118" s="119"/>
    </row>
    <row xmlns:x14ac="http://schemas.microsoft.com/office/spreadsheetml/2009/9/ac" r="119" s="3" customFormat="true" x14ac:dyDescent="0.25">
      <c r="A119" s="397" t="str">
        <f ca="true">IF(ISBLANK('Data Summary'!A121),"",'Data Summary'!A121)</f>
        <v/>
      </c>
      <c r="B119" s="119"/>
      <c r="L119" s="119"/>
      <c r="V119" s="119"/>
      <c r="AF119" s="119"/>
      <c r="AP119" s="119"/>
      <c r="AZ119" s="119"/>
      <c r="BJ119" s="119"/>
      <c r="BT119" s="119"/>
      <c r="CD119" s="119"/>
      <c r="CN119" s="119"/>
      <c r="CX119" s="119"/>
      <c r="DH119" s="119"/>
      <c r="DR119" s="119"/>
      <c r="EB119" s="119"/>
      <c r="EL119" s="119"/>
      <c r="EV119" s="119"/>
      <c r="FF119" s="119"/>
      <c r="FP119" s="119"/>
      <c r="FZ119" s="119"/>
      <c r="GJ119" s="119"/>
      <c r="GT119" s="119"/>
      <c r="HD119" s="119"/>
      <c r="HN119" s="119"/>
      <c r="HX119" s="119"/>
      <c r="IH119" s="119"/>
      <c r="IR119" s="119"/>
      <c r="JB119" s="119"/>
      <c r="JL119" s="119"/>
      <c r="JV119" s="119"/>
    </row>
    <row xmlns:x14ac="http://schemas.microsoft.com/office/spreadsheetml/2009/9/ac" r="120" s="3" customFormat="true" x14ac:dyDescent="0.25">
      <c r="A120" s="397" t="str">
        <f ca="true">IF(ISBLANK('Data Summary'!A122),"",'Data Summary'!A122)</f>
        <v/>
      </c>
      <c r="B120" s="119"/>
      <c r="L120" s="119"/>
      <c r="V120" s="119"/>
      <c r="AF120" s="119"/>
      <c r="AP120" s="119"/>
      <c r="AZ120" s="119"/>
      <c r="BJ120" s="119"/>
      <c r="BT120" s="119"/>
      <c r="CD120" s="119"/>
      <c r="CN120" s="119"/>
      <c r="CX120" s="119"/>
      <c r="DH120" s="119"/>
      <c r="DR120" s="119"/>
      <c r="EB120" s="119"/>
      <c r="EL120" s="119"/>
      <c r="EV120" s="119"/>
      <c r="FF120" s="119"/>
      <c r="FP120" s="119"/>
      <c r="FZ120" s="119"/>
      <c r="GJ120" s="119"/>
      <c r="GT120" s="119"/>
      <c r="HD120" s="119"/>
      <c r="HN120" s="119"/>
      <c r="HX120" s="119"/>
      <c r="IH120" s="119"/>
      <c r="IR120" s="119"/>
      <c r="JB120" s="119"/>
      <c r="JL120" s="119"/>
      <c r="JV120" s="119"/>
    </row>
    <row xmlns:x14ac="http://schemas.microsoft.com/office/spreadsheetml/2009/9/ac" r="121" s="3" customFormat="true" x14ac:dyDescent="0.25">
      <c r="A121" s="397" t="str">
        <f ca="true">IF(ISBLANK('Data Summary'!A123),"",'Data Summary'!A123)</f>
        <v/>
      </c>
      <c r="B121" s="119"/>
      <c r="L121" s="119"/>
      <c r="V121" s="119"/>
      <c r="AF121" s="119"/>
      <c r="AP121" s="119"/>
      <c r="AZ121" s="119"/>
      <c r="BJ121" s="119"/>
      <c r="BT121" s="119"/>
      <c r="CD121" s="119"/>
      <c r="CN121" s="119"/>
      <c r="CX121" s="119"/>
      <c r="DH121" s="119"/>
      <c r="DR121" s="119"/>
      <c r="EB121" s="119"/>
      <c r="EL121" s="119"/>
      <c r="EV121" s="119"/>
      <c r="FF121" s="119"/>
      <c r="FP121" s="119"/>
      <c r="FZ121" s="119"/>
      <c r="GJ121" s="119"/>
      <c r="GT121" s="119"/>
      <c r="HD121" s="119"/>
      <c r="HN121" s="119"/>
      <c r="HX121" s="119"/>
      <c r="IH121" s="119"/>
      <c r="IR121" s="119"/>
      <c r="JB121" s="119"/>
      <c r="JL121" s="119"/>
      <c r="JV121" s="119"/>
    </row>
    <row xmlns:x14ac="http://schemas.microsoft.com/office/spreadsheetml/2009/9/ac" r="122" s="3" customFormat="true" x14ac:dyDescent="0.25">
      <c r="A122" s="397" t="str">
        <f ca="true">IF(ISBLANK('Data Summary'!A124),"",'Data Summary'!A124)</f>
        <v/>
      </c>
      <c r="B122" s="119"/>
      <c r="L122" s="119"/>
      <c r="V122" s="119"/>
      <c r="AF122" s="119"/>
      <c r="AP122" s="119"/>
      <c r="AZ122" s="119"/>
      <c r="BJ122" s="119"/>
      <c r="BT122" s="119"/>
      <c r="CD122" s="119"/>
      <c r="CN122" s="119"/>
      <c r="CX122" s="119"/>
      <c r="DH122" s="119"/>
      <c r="DR122" s="119"/>
      <c r="EB122" s="119"/>
      <c r="EL122" s="119"/>
      <c r="EV122" s="119"/>
      <c r="FF122" s="119"/>
      <c r="FP122" s="119"/>
      <c r="FZ122" s="119"/>
      <c r="GJ122" s="119"/>
      <c r="GT122" s="119"/>
      <c r="HD122" s="119"/>
      <c r="HN122" s="119"/>
      <c r="HX122" s="119"/>
      <c r="IH122" s="119"/>
      <c r="IR122" s="119"/>
      <c r="JB122" s="119"/>
      <c r="JL122" s="119"/>
      <c r="JV122" s="119"/>
    </row>
    <row xmlns:x14ac="http://schemas.microsoft.com/office/spreadsheetml/2009/9/ac" r="123" s="3" customFormat="true" x14ac:dyDescent="0.25">
      <c r="A123" s="397" t="str">
        <f ca="true">IF(ISBLANK('Data Summary'!A125),"",'Data Summary'!A125)</f>
        <v/>
      </c>
      <c r="B123" s="119"/>
      <c r="L123" s="119"/>
      <c r="V123" s="119"/>
      <c r="AF123" s="119"/>
      <c r="AP123" s="119"/>
      <c r="AZ123" s="119"/>
      <c r="BJ123" s="119"/>
      <c r="BT123" s="119"/>
      <c r="CD123" s="119"/>
      <c r="CN123" s="119"/>
      <c r="CX123" s="119"/>
      <c r="DH123" s="119"/>
      <c r="DR123" s="119"/>
      <c r="EB123" s="119"/>
      <c r="EL123" s="119"/>
      <c r="EV123" s="119"/>
      <c r="FF123" s="119"/>
      <c r="FP123" s="119"/>
      <c r="FZ123" s="119"/>
      <c r="GJ123" s="119"/>
      <c r="GT123" s="119"/>
      <c r="HD123" s="119"/>
      <c r="HN123" s="119"/>
      <c r="HX123" s="119"/>
      <c r="IH123" s="119"/>
      <c r="IR123" s="119"/>
      <c r="JB123" s="119"/>
      <c r="JL123" s="119"/>
      <c r="JV123" s="119"/>
    </row>
    <row xmlns:x14ac="http://schemas.microsoft.com/office/spreadsheetml/2009/9/ac" r="124" s="3" customFormat="true" x14ac:dyDescent="0.25">
      <c r="A124" s="397" t="str">
        <f ca="true">IF(ISBLANK('Data Summary'!A126),"",'Data Summary'!A126)</f>
        <v/>
      </c>
      <c r="B124" s="119"/>
      <c r="L124" s="119"/>
      <c r="V124" s="119"/>
      <c r="AF124" s="119"/>
      <c r="AP124" s="119"/>
      <c r="AZ124" s="119"/>
      <c r="BJ124" s="119"/>
      <c r="BT124" s="119"/>
      <c r="CD124" s="119"/>
      <c r="CN124" s="119"/>
      <c r="CX124" s="119"/>
      <c r="DH124" s="119"/>
      <c r="DR124" s="119"/>
      <c r="EB124" s="119"/>
      <c r="EL124" s="119"/>
      <c r="EV124" s="119"/>
      <c r="FF124" s="119"/>
      <c r="FP124" s="119"/>
      <c r="FZ124" s="119"/>
      <c r="GJ124" s="119"/>
      <c r="GT124" s="119"/>
      <c r="HD124" s="119"/>
      <c r="HN124" s="119"/>
      <c r="HX124" s="119"/>
      <c r="IH124" s="119"/>
      <c r="IR124" s="119"/>
      <c r="JB124" s="119"/>
      <c r="JL124" s="119"/>
      <c r="JV124" s="119"/>
    </row>
    <row xmlns:x14ac="http://schemas.microsoft.com/office/spreadsheetml/2009/9/ac" r="125" s="3" customFormat="true" x14ac:dyDescent="0.25">
      <c r="A125" s="397" t="str">
        <f ca="true">IF(ISBLANK('Data Summary'!A127),"",'Data Summary'!A127)</f>
        <v/>
      </c>
      <c r="B125" s="119"/>
      <c r="L125" s="119"/>
      <c r="V125" s="119"/>
      <c r="AF125" s="119"/>
      <c r="AP125" s="119"/>
      <c r="AZ125" s="119"/>
      <c r="BJ125" s="119"/>
      <c r="BT125" s="119"/>
      <c r="CD125" s="119"/>
      <c r="CN125" s="119"/>
      <c r="CX125" s="119"/>
      <c r="DH125" s="119"/>
      <c r="DR125" s="119"/>
      <c r="EB125" s="119"/>
      <c r="EL125" s="119"/>
      <c r="EV125" s="119"/>
      <c r="FF125" s="119"/>
      <c r="FP125" s="119"/>
      <c r="FZ125" s="119"/>
      <c r="GJ125" s="119"/>
      <c r="GT125" s="119"/>
      <c r="HD125" s="119"/>
      <c r="HN125" s="119"/>
      <c r="HX125" s="119"/>
      <c r="IH125" s="119"/>
      <c r="IR125" s="119"/>
      <c r="JB125" s="119"/>
      <c r="JL125" s="119"/>
      <c r="JV125" s="119"/>
    </row>
    <row xmlns:x14ac="http://schemas.microsoft.com/office/spreadsheetml/2009/9/ac" r="126" s="3" customFormat="true" x14ac:dyDescent="0.25">
      <c r="A126" s="397" t="str">
        <f ca="true">IF(ISBLANK('Data Summary'!A128),"",'Data Summary'!A128)</f>
        <v/>
      </c>
      <c r="B126" s="119"/>
      <c r="L126" s="119"/>
      <c r="V126" s="119"/>
      <c r="AF126" s="119"/>
      <c r="AP126" s="119"/>
      <c r="AZ126" s="119"/>
      <c r="BJ126" s="119"/>
      <c r="BT126" s="119"/>
      <c r="CD126" s="119"/>
      <c r="CN126" s="119"/>
      <c r="CX126" s="119"/>
      <c r="DH126" s="119"/>
      <c r="DR126" s="119"/>
      <c r="EB126" s="119"/>
      <c r="EL126" s="119"/>
      <c r="EV126" s="119"/>
      <c r="FF126" s="119"/>
      <c r="FP126" s="119"/>
      <c r="FZ126" s="119"/>
      <c r="GJ126" s="119"/>
      <c r="GT126" s="119"/>
      <c r="HD126" s="119"/>
      <c r="HN126" s="119"/>
      <c r="HX126" s="119"/>
      <c r="IH126" s="119"/>
      <c r="IR126" s="119"/>
      <c r="JB126" s="119"/>
      <c r="JL126" s="119"/>
      <c r="JV126" s="119"/>
    </row>
    <row xmlns:x14ac="http://schemas.microsoft.com/office/spreadsheetml/2009/9/ac" r="127" s="3" customFormat="true" x14ac:dyDescent="0.25">
      <c r="A127" s="397" t="str">
        <f ca="true">IF(ISBLANK('Data Summary'!A129),"",'Data Summary'!A129)</f>
        <v/>
      </c>
      <c r="B127" s="119"/>
      <c r="L127" s="119"/>
      <c r="V127" s="119"/>
      <c r="AF127" s="119"/>
      <c r="AP127" s="119"/>
      <c r="AZ127" s="119"/>
      <c r="BJ127" s="119"/>
      <c r="BT127" s="119"/>
      <c r="CD127" s="119"/>
      <c r="CN127" s="119"/>
      <c r="CX127" s="119"/>
      <c r="DH127" s="119"/>
      <c r="DR127" s="119"/>
      <c r="EB127" s="119"/>
      <c r="EL127" s="119"/>
      <c r="EV127" s="119"/>
      <c r="FF127" s="119"/>
      <c r="FP127" s="119"/>
      <c r="FZ127" s="119"/>
      <c r="GJ127" s="119"/>
      <c r="GT127" s="119"/>
      <c r="HD127" s="119"/>
      <c r="HN127" s="119"/>
      <c r="HX127" s="119"/>
      <c r="IH127" s="119"/>
      <c r="IR127" s="119"/>
      <c r="JB127" s="119"/>
      <c r="JL127" s="119"/>
      <c r="JV127" s="119"/>
    </row>
    <row xmlns:x14ac="http://schemas.microsoft.com/office/spreadsheetml/2009/9/ac" r="128" s="3" customFormat="true" x14ac:dyDescent="0.25">
      <c r="A128" s="397" t="str">
        <f ca="true">IF(ISBLANK('Data Summary'!A130),"",'Data Summary'!A130)</f>
        <v/>
      </c>
      <c r="B128" s="119"/>
      <c r="L128" s="119"/>
      <c r="V128" s="119"/>
      <c r="AF128" s="119"/>
      <c r="AP128" s="119"/>
      <c r="AZ128" s="119"/>
      <c r="BJ128" s="119"/>
      <c r="BT128" s="119"/>
      <c r="CD128" s="119"/>
      <c r="CN128" s="119"/>
      <c r="CX128" s="119"/>
      <c r="DH128" s="119"/>
      <c r="DR128" s="119"/>
      <c r="EB128" s="119"/>
      <c r="EL128" s="119"/>
      <c r="EV128" s="119"/>
      <c r="FF128" s="119"/>
      <c r="FP128" s="119"/>
      <c r="FZ128" s="119"/>
      <c r="GJ128" s="119"/>
      <c r="GT128" s="119"/>
      <c r="HD128" s="119"/>
      <c r="HN128" s="119"/>
      <c r="HX128" s="119"/>
      <c r="IH128" s="119"/>
      <c r="IR128" s="119"/>
      <c r="JB128" s="119"/>
      <c r="JL128" s="119"/>
      <c r="JV128" s="119"/>
    </row>
    <row xmlns:x14ac="http://schemas.microsoft.com/office/spreadsheetml/2009/9/ac" r="129" s="3" customFormat="true" x14ac:dyDescent="0.25">
      <c r="A129" s="397" t="str">
        <f ca="true">IF(ISBLANK('Data Summary'!A131),"",'Data Summary'!A131)</f>
        <v/>
      </c>
      <c r="B129" s="119"/>
      <c r="L129" s="119"/>
      <c r="V129" s="119"/>
      <c r="AF129" s="119"/>
      <c r="AP129" s="119"/>
      <c r="AZ129" s="119"/>
      <c r="BJ129" s="119"/>
      <c r="BT129" s="119"/>
      <c r="CD129" s="119"/>
      <c r="CN129" s="119"/>
      <c r="CX129" s="119"/>
      <c r="DH129" s="119"/>
      <c r="DR129" s="119"/>
      <c r="EB129" s="119"/>
      <c r="EL129" s="119"/>
      <c r="EV129" s="119"/>
      <c r="FF129" s="119"/>
      <c r="FP129" s="119"/>
      <c r="FZ129" s="119"/>
      <c r="GJ129" s="119"/>
      <c r="GT129" s="119"/>
      <c r="HD129" s="119"/>
      <c r="HN129" s="119"/>
      <c r="HX129" s="119"/>
      <c r="IH129" s="119"/>
      <c r="IR129" s="119"/>
      <c r="JB129" s="119"/>
      <c r="JL129" s="119"/>
      <c r="JV129" s="119"/>
    </row>
    <row xmlns:x14ac="http://schemas.microsoft.com/office/spreadsheetml/2009/9/ac" r="130" s="3" customFormat="true" x14ac:dyDescent="0.25">
      <c r="A130" s="397" t="str">
        <f ca="true">IF(ISBLANK('Data Summary'!A132),"",'Data Summary'!A132)</f>
        <v/>
      </c>
      <c r="B130" s="119"/>
      <c r="L130" s="119"/>
      <c r="V130" s="119"/>
      <c r="AF130" s="119"/>
      <c r="AP130" s="119"/>
      <c r="AZ130" s="119"/>
      <c r="BJ130" s="119"/>
      <c r="BT130" s="119"/>
      <c r="CD130" s="119"/>
      <c r="CN130" s="119"/>
      <c r="CX130" s="119"/>
      <c r="DH130" s="119"/>
      <c r="DR130" s="119"/>
      <c r="EB130" s="119"/>
      <c r="EL130" s="119"/>
      <c r="EV130" s="119"/>
      <c r="FF130" s="119"/>
      <c r="FP130" s="119"/>
      <c r="FZ130" s="119"/>
      <c r="GJ130" s="119"/>
      <c r="GT130" s="119"/>
      <c r="HD130" s="119"/>
      <c r="HN130" s="119"/>
      <c r="HX130" s="119"/>
      <c r="IH130" s="119"/>
      <c r="IR130" s="119"/>
      <c r="JB130" s="119"/>
      <c r="JL130" s="119"/>
      <c r="JV130" s="119"/>
    </row>
    <row xmlns:x14ac="http://schemas.microsoft.com/office/spreadsheetml/2009/9/ac" r="131" s="3" customFormat="true" x14ac:dyDescent="0.25">
      <c r="A131" s="397" t="str">
        <f ca="true">IF(ISBLANK('Data Summary'!A133),"",'Data Summary'!A133)</f>
        <v/>
      </c>
      <c r="B131" s="119"/>
      <c r="L131" s="119"/>
      <c r="V131" s="119"/>
      <c r="AF131" s="119"/>
      <c r="AP131" s="119"/>
      <c r="AZ131" s="119"/>
      <c r="BJ131" s="119"/>
      <c r="BT131" s="119"/>
      <c r="CD131" s="119"/>
      <c r="CN131" s="119"/>
      <c r="CX131" s="119"/>
      <c r="DH131" s="119"/>
      <c r="DR131" s="119"/>
      <c r="EB131" s="119"/>
      <c r="EL131" s="119"/>
      <c r="EV131" s="119"/>
      <c r="FF131" s="119"/>
      <c r="FP131" s="119"/>
      <c r="FZ131" s="119"/>
      <c r="GJ131" s="119"/>
      <c r="GT131" s="119"/>
      <c r="HD131" s="119"/>
      <c r="HN131" s="119"/>
      <c r="HX131" s="119"/>
      <c r="IH131" s="119"/>
      <c r="IR131" s="119"/>
      <c r="JB131" s="119"/>
      <c r="JL131" s="119"/>
      <c r="JV131" s="119"/>
    </row>
    <row xmlns:x14ac="http://schemas.microsoft.com/office/spreadsheetml/2009/9/ac" r="132" s="3" customFormat="true" x14ac:dyDescent="0.25">
      <c r="A132" s="397" t="str">
        <f ca="true">IF(ISBLANK('Data Summary'!A134),"",'Data Summary'!A134)</f>
        <v/>
      </c>
      <c r="B132" s="119"/>
      <c r="L132" s="119"/>
      <c r="V132" s="119"/>
      <c r="AF132" s="119"/>
      <c r="AP132" s="119"/>
      <c r="AZ132" s="119"/>
      <c r="BJ132" s="119"/>
      <c r="BT132" s="119"/>
      <c r="CD132" s="119"/>
      <c r="CN132" s="119"/>
      <c r="CX132" s="119"/>
      <c r="DH132" s="119"/>
      <c r="DR132" s="119"/>
      <c r="EB132" s="119"/>
      <c r="EL132" s="119"/>
      <c r="EV132" s="119"/>
      <c r="FF132" s="119"/>
      <c r="FP132" s="119"/>
      <c r="FZ132" s="119"/>
      <c r="GJ132" s="119"/>
      <c r="GT132" s="119"/>
      <c r="HD132" s="119"/>
      <c r="HN132" s="119"/>
      <c r="HX132" s="119"/>
      <c r="IH132" s="119"/>
      <c r="IR132" s="119"/>
      <c r="JB132" s="119"/>
      <c r="JL132" s="119"/>
      <c r="JV132" s="119"/>
    </row>
    <row xmlns:x14ac="http://schemas.microsoft.com/office/spreadsheetml/2009/9/ac" r="133" s="3" customFormat="true" x14ac:dyDescent="0.25">
      <c r="A133" s="397" t="str">
        <f ca="true">IF(ISBLANK('Data Summary'!A135),"",'Data Summary'!A135)</f>
        <v/>
      </c>
      <c r="B133" s="119"/>
      <c r="L133" s="119"/>
      <c r="V133" s="119"/>
      <c r="AF133" s="119"/>
      <c r="AP133" s="119"/>
      <c r="AZ133" s="119"/>
      <c r="BJ133" s="119"/>
      <c r="BT133" s="119"/>
      <c r="CD133" s="119"/>
      <c r="CN133" s="119"/>
      <c r="CX133" s="119"/>
      <c r="DH133" s="119"/>
      <c r="DR133" s="119"/>
      <c r="EB133" s="119"/>
      <c r="EL133" s="119"/>
      <c r="EV133" s="119"/>
      <c r="FF133" s="119"/>
      <c r="FP133" s="119"/>
      <c r="FZ133" s="119"/>
      <c r="GJ133" s="119"/>
      <c r="GT133" s="119"/>
      <c r="HD133" s="119"/>
      <c r="HN133" s="119"/>
      <c r="HX133" s="119"/>
      <c r="IH133" s="119"/>
      <c r="IR133" s="119"/>
      <c r="JB133" s="119"/>
      <c r="JL133" s="119"/>
      <c r="JV133" s="119"/>
    </row>
    <row xmlns:x14ac="http://schemas.microsoft.com/office/spreadsheetml/2009/9/ac" r="134" s="3" customFormat="true" x14ac:dyDescent="0.25">
      <c r="A134" s="397" t="str">
        <f ca="true">IF(ISBLANK('Data Summary'!A136),"",'Data Summary'!A136)</f>
        <v/>
      </c>
      <c r="B134" s="119"/>
      <c r="L134" s="119"/>
      <c r="V134" s="119"/>
      <c r="AF134" s="119"/>
      <c r="AP134" s="119"/>
      <c r="AZ134" s="119"/>
      <c r="BJ134" s="119"/>
      <c r="BT134" s="119"/>
      <c r="CD134" s="119"/>
      <c r="CN134" s="119"/>
      <c r="CX134" s="119"/>
      <c r="DH134" s="119"/>
      <c r="DR134" s="119"/>
      <c r="EB134" s="119"/>
      <c r="EL134" s="119"/>
      <c r="EV134" s="119"/>
      <c r="FF134" s="119"/>
      <c r="FP134" s="119"/>
      <c r="FZ134" s="119"/>
      <c r="GJ134" s="119"/>
      <c r="GT134" s="119"/>
      <c r="HD134" s="119"/>
      <c r="HN134" s="119"/>
      <c r="HX134" s="119"/>
      <c r="IH134" s="119"/>
      <c r="IR134" s="119"/>
      <c r="JB134" s="119"/>
      <c r="JL134" s="119"/>
      <c r="JV134" s="119"/>
    </row>
    <row xmlns:x14ac="http://schemas.microsoft.com/office/spreadsheetml/2009/9/ac" r="135" s="3" customFormat="true" x14ac:dyDescent="0.25">
      <c r="A135" s="397" t="str">
        <f ca="true">IF(ISBLANK('Data Summary'!A137),"",'Data Summary'!A137)</f>
        <v/>
      </c>
      <c r="B135" s="119"/>
      <c r="L135" s="119"/>
      <c r="V135" s="119"/>
      <c r="AF135" s="119"/>
      <c r="AP135" s="119"/>
      <c r="AZ135" s="119"/>
      <c r="BJ135" s="119"/>
      <c r="BT135" s="119"/>
      <c r="CD135" s="119"/>
      <c r="CN135" s="119"/>
      <c r="CX135" s="119"/>
      <c r="DH135" s="119"/>
      <c r="DR135" s="119"/>
      <c r="EB135" s="119"/>
      <c r="EL135" s="119"/>
      <c r="EV135" s="119"/>
      <c r="FF135" s="119"/>
      <c r="FP135" s="119"/>
      <c r="FZ135" s="119"/>
      <c r="GJ135" s="119"/>
      <c r="GT135" s="119"/>
      <c r="HD135" s="119"/>
      <c r="HN135" s="119"/>
      <c r="HX135" s="119"/>
      <c r="IH135" s="119"/>
      <c r="IR135" s="119"/>
      <c r="JB135" s="119"/>
      <c r="JL135" s="119"/>
      <c r="JV135" s="119"/>
    </row>
    <row xmlns:x14ac="http://schemas.microsoft.com/office/spreadsheetml/2009/9/ac" r="136" s="3" customFormat="true" x14ac:dyDescent="0.25">
      <c r="A136" s="397" t="str">
        <f ca="true">IF(ISBLANK('Data Summary'!A138),"",'Data Summary'!A138)</f>
        <v/>
      </c>
      <c r="B136" s="119"/>
      <c r="L136" s="119"/>
      <c r="V136" s="119"/>
      <c r="AF136" s="119"/>
      <c r="AP136" s="119"/>
      <c r="AZ136" s="119"/>
      <c r="BJ136" s="119"/>
      <c r="BT136" s="119"/>
      <c r="CD136" s="119"/>
      <c r="CN136" s="119"/>
      <c r="CX136" s="119"/>
      <c r="DH136" s="119"/>
      <c r="DR136" s="119"/>
      <c r="EB136" s="119"/>
      <c r="EL136" s="119"/>
      <c r="EV136" s="119"/>
      <c r="FF136" s="119"/>
      <c r="FP136" s="119"/>
      <c r="FZ136" s="119"/>
      <c r="GJ136" s="119"/>
      <c r="GT136" s="119"/>
      <c r="HD136" s="119"/>
      <c r="HN136" s="119"/>
      <c r="HX136" s="119"/>
      <c r="IH136" s="119"/>
      <c r="IR136" s="119"/>
      <c r="JB136" s="119"/>
      <c r="JL136" s="119"/>
      <c r="JV136" s="119"/>
    </row>
    <row xmlns:x14ac="http://schemas.microsoft.com/office/spreadsheetml/2009/9/ac" r="137" s="3" customFormat="true" x14ac:dyDescent="0.25">
      <c r="A137" s="397" t="str">
        <f ca="true">IF(ISBLANK('Data Summary'!A139),"",'Data Summary'!A139)</f>
        <v/>
      </c>
      <c r="B137" s="119"/>
      <c r="L137" s="119"/>
      <c r="V137" s="119"/>
      <c r="AF137" s="119"/>
      <c r="AP137" s="119"/>
      <c r="AZ137" s="119"/>
      <c r="BJ137" s="119"/>
      <c r="BT137" s="119"/>
      <c r="CD137" s="119"/>
      <c r="CN137" s="119"/>
      <c r="CX137" s="119"/>
      <c r="DH137" s="119"/>
      <c r="DR137" s="119"/>
      <c r="EB137" s="119"/>
      <c r="EL137" s="119"/>
      <c r="EV137" s="119"/>
      <c r="FF137" s="119"/>
      <c r="FP137" s="119"/>
      <c r="FZ137" s="119"/>
      <c r="GJ137" s="119"/>
      <c r="GT137" s="119"/>
      <c r="HD137" s="119"/>
      <c r="HN137" s="119"/>
      <c r="HX137" s="119"/>
      <c r="IH137" s="119"/>
      <c r="IR137" s="119"/>
      <c r="JB137" s="119"/>
      <c r="JL137" s="119"/>
      <c r="JV137" s="119"/>
    </row>
    <row xmlns:x14ac="http://schemas.microsoft.com/office/spreadsheetml/2009/9/ac" r="138" s="3" customFormat="true" x14ac:dyDescent="0.25">
      <c r="A138" s="397" t="str">
        <f ca="true">IF(ISBLANK('Data Summary'!A140),"",'Data Summary'!A140)</f>
        <v/>
      </c>
      <c r="B138" s="119"/>
      <c r="L138" s="119"/>
      <c r="V138" s="119"/>
      <c r="AF138" s="119"/>
      <c r="AP138" s="119"/>
      <c r="AZ138" s="119"/>
      <c r="BJ138" s="119"/>
      <c r="BT138" s="119"/>
      <c r="CD138" s="119"/>
      <c r="CN138" s="119"/>
      <c r="CX138" s="119"/>
      <c r="DH138" s="119"/>
      <c r="DR138" s="119"/>
      <c r="EB138" s="119"/>
      <c r="EL138" s="119"/>
      <c r="EV138" s="119"/>
      <c r="FF138" s="119"/>
      <c r="FP138" s="119"/>
      <c r="FZ138" s="119"/>
      <c r="GJ138" s="119"/>
      <c r="GT138" s="119"/>
      <c r="HD138" s="119"/>
      <c r="HN138" s="119"/>
      <c r="HX138" s="119"/>
      <c r="IH138" s="119"/>
      <c r="IR138" s="119"/>
      <c r="JB138" s="119"/>
      <c r="JL138" s="119"/>
      <c r="JV138" s="119"/>
    </row>
    <row xmlns:x14ac="http://schemas.microsoft.com/office/spreadsheetml/2009/9/ac" r="139" s="3" customFormat="true" x14ac:dyDescent="0.25">
      <c r="A139" s="397" t="str">
        <f ca="true">IF(ISBLANK('Data Summary'!A141),"",'Data Summary'!A141)</f>
        <v/>
      </c>
      <c r="B139" s="119"/>
      <c r="L139" s="119"/>
      <c r="V139" s="119"/>
      <c r="AF139" s="119"/>
      <c r="AP139" s="119"/>
      <c r="AZ139" s="119"/>
      <c r="BJ139" s="119"/>
      <c r="BT139" s="119"/>
      <c r="CD139" s="119"/>
      <c r="CN139" s="119"/>
      <c r="CX139" s="119"/>
      <c r="DH139" s="119"/>
      <c r="DR139" s="119"/>
      <c r="EB139" s="119"/>
      <c r="EL139" s="119"/>
      <c r="EV139" s="119"/>
      <c r="FF139" s="119"/>
      <c r="FP139" s="119"/>
      <c r="FZ139" s="119"/>
      <c r="GJ139" s="119"/>
      <c r="GT139" s="119"/>
      <c r="HD139" s="119"/>
      <c r="HN139" s="119"/>
      <c r="HX139" s="119"/>
      <c r="IH139" s="119"/>
      <c r="IR139" s="119"/>
      <c r="JB139" s="119"/>
      <c r="JL139" s="119"/>
      <c r="JV139" s="119"/>
    </row>
    <row xmlns:x14ac="http://schemas.microsoft.com/office/spreadsheetml/2009/9/ac" r="140" s="3" customFormat="true" x14ac:dyDescent="0.25">
      <c r="A140" s="397" t="str">
        <f ca="true">IF(ISBLANK('Data Summary'!A142),"",'Data Summary'!A142)</f>
        <v/>
      </c>
      <c r="B140" s="119"/>
      <c r="L140" s="119"/>
      <c r="V140" s="119"/>
      <c r="AF140" s="119"/>
      <c r="AP140" s="119"/>
      <c r="AZ140" s="119"/>
      <c r="BJ140" s="119"/>
      <c r="BT140" s="119"/>
      <c r="CD140" s="119"/>
      <c r="CN140" s="119"/>
      <c r="CX140" s="119"/>
      <c r="DH140" s="119"/>
      <c r="DR140" s="119"/>
      <c r="EB140" s="119"/>
      <c r="EL140" s="119"/>
      <c r="EV140" s="119"/>
      <c r="FF140" s="119"/>
      <c r="FP140" s="119"/>
      <c r="FZ140" s="119"/>
      <c r="GJ140" s="119"/>
      <c r="GT140" s="119"/>
      <c r="HD140" s="119"/>
      <c r="HN140" s="119"/>
      <c r="HX140" s="119"/>
      <c r="IH140" s="119"/>
      <c r="IR140" s="119"/>
      <c r="JB140" s="119"/>
      <c r="JL140" s="119"/>
      <c r="JV140" s="119"/>
    </row>
    <row xmlns:x14ac="http://schemas.microsoft.com/office/spreadsheetml/2009/9/ac" r="141" s="3" customFormat="true" x14ac:dyDescent="0.25">
      <c r="A141" s="397" t="str">
        <f ca="true">IF(ISBLANK('Data Summary'!A143),"",'Data Summary'!A143)</f>
        <v/>
      </c>
      <c r="B141" s="119"/>
      <c r="L141" s="119"/>
      <c r="V141" s="119"/>
      <c r="AF141" s="119"/>
      <c r="AP141" s="119"/>
      <c r="AZ141" s="119"/>
      <c r="BJ141" s="119"/>
      <c r="BT141" s="119"/>
      <c r="CD141" s="119"/>
      <c r="CN141" s="119"/>
      <c r="CX141" s="119"/>
      <c r="DH141" s="119"/>
      <c r="DR141" s="119"/>
      <c r="EB141" s="119"/>
      <c r="EL141" s="119"/>
      <c r="EV141" s="119"/>
      <c r="FF141" s="119"/>
      <c r="FP141" s="119"/>
      <c r="FZ141" s="119"/>
      <c r="GJ141" s="119"/>
      <c r="GT141" s="119"/>
      <c r="HD141" s="119"/>
      <c r="HN141" s="119"/>
      <c r="HX141" s="119"/>
      <c r="IH141" s="119"/>
      <c r="IR141" s="119"/>
      <c r="JB141" s="119"/>
      <c r="JL141" s="119"/>
      <c r="JV141" s="119"/>
    </row>
    <row xmlns:x14ac="http://schemas.microsoft.com/office/spreadsheetml/2009/9/ac" r="142" s="3" customFormat="true" x14ac:dyDescent="0.25">
      <c r="A142" s="397" t="str">
        <f ca="true">IF(ISBLANK('Data Summary'!A144),"",'Data Summary'!A144)</f>
        <v/>
      </c>
      <c r="B142" s="119"/>
      <c r="L142" s="119"/>
      <c r="V142" s="119"/>
      <c r="AF142" s="119"/>
      <c r="AP142" s="119"/>
      <c r="AZ142" s="119"/>
      <c r="BJ142" s="119"/>
      <c r="BT142" s="119"/>
      <c r="CD142" s="119"/>
      <c r="CN142" s="119"/>
      <c r="CX142" s="119"/>
      <c r="DH142" s="119"/>
      <c r="DR142" s="119"/>
      <c r="EB142" s="119"/>
      <c r="EL142" s="119"/>
      <c r="EV142" s="119"/>
      <c r="FF142" s="119"/>
      <c r="FP142" s="119"/>
      <c r="FZ142" s="119"/>
      <c r="GJ142" s="119"/>
      <c r="GT142" s="119"/>
      <c r="HD142" s="119"/>
      <c r="HN142" s="119"/>
      <c r="HX142" s="119"/>
      <c r="IH142" s="119"/>
      <c r="IR142" s="119"/>
      <c r="JB142" s="119"/>
      <c r="JL142" s="119"/>
      <c r="JV142" s="119"/>
    </row>
    <row xmlns:x14ac="http://schemas.microsoft.com/office/spreadsheetml/2009/9/ac" r="143" s="3" customFormat="true" x14ac:dyDescent="0.25">
      <c r="A143" s="397" t="str">
        <f ca="true">IF(ISBLANK('Data Summary'!A145),"",'Data Summary'!A145)</f>
        <v/>
      </c>
      <c r="B143" s="119"/>
      <c r="L143" s="119"/>
      <c r="V143" s="119"/>
      <c r="AF143" s="119"/>
      <c r="AP143" s="119"/>
      <c r="AZ143" s="119"/>
      <c r="BJ143" s="119"/>
      <c r="BT143" s="119"/>
      <c r="CD143" s="119"/>
      <c r="CN143" s="119"/>
      <c r="CX143" s="119"/>
      <c r="DH143" s="119"/>
      <c r="DR143" s="119"/>
      <c r="EB143" s="119"/>
      <c r="EL143" s="119"/>
      <c r="EV143" s="119"/>
      <c r="FF143" s="119"/>
      <c r="FP143" s="119"/>
      <c r="FZ143" s="119"/>
      <c r="GJ143" s="119"/>
      <c r="GT143" s="119"/>
      <c r="HD143" s="119"/>
      <c r="HN143" s="119"/>
      <c r="HX143" s="119"/>
      <c r="IH143" s="119"/>
      <c r="IR143" s="119"/>
      <c r="JB143" s="119"/>
      <c r="JL143" s="119"/>
      <c r="JV143" s="119"/>
    </row>
    <row xmlns:x14ac="http://schemas.microsoft.com/office/spreadsheetml/2009/9/ac" r="144" s="3" customFormat="true" x14ac:dyDescent="0.25">
      <c r="A144" s="397" t="str">
        <f ca="true">IF(ISBLANK('Data Summary'!A146),"",'Data Summary'!A146)</f>
        <v/>
      </c>
      <c r="B144" s="119"/>
      <c r="L144" s="119"/>
      <c r="V144" s="119"/>
      <c r="AF144" s="119"/>
      <c r="AP144" s="119"/>
      <c r="AZ144" s="119"/>
      <c r="BJ144" s="119"/>
      <c r="BT144" s="119"/>
      <c r="CD144" s="119"/>
      <c r="CN144" s="119"/>
      <c r="CX144" s="119"/>
      <c r="DH144" s="119"/>
      <c r="DR144" s="119"/>
      <c r="EB144" s="119"/>
      <c r="EL144" s="119"/>
      <c r="EV144" s="119"/>
      <c r="FF144" s="119"/>
      <c r="FP144" s="119"/>
      <c r="FZ144" s="119"/>
      <c r="GJ144" s="119"/>
      <c r="GT144" s="119"/>
      <c r="HD144" s="119"/>
      <c r="HN144" s="119"/>
      <c r="HX144" s="119"/>
      <c r="IH144" s="119"/>
      <c r="IR144" s="119"/>
      <c r="JB144" s="119"/>
      <c r="JL144" s="119"/>
      <c r="JV144" s="119"/>
    </row>
    <row xmlns:x14ac="http://schemas.microsoft.com/office/spreadsheetml/2009/9/ac" r="145" s="3" customFormat="true" x14ac:dyDescent="0.25">
      <c r="A145" s="397" t="str">
        <f ca="true">IF(ISBLANK('Data Summary'!A147),"",'Data Summary'!A147)</f>
        <v/>
      </c>
      <c r="B145" s="119"/>
      <c r="L145" s="119"/>
      <c r="V145" s="119"/>
      <c r="AF145" s="119"/>
      <c r="AP145" s="119"/>
      <c r="AZ145" s="119"/>
      <c r="BJ145" s="119"/>
      <c r="BT145" s="119"/>
      <c r="CD145" s="119"/>
      <c r="CN145" s="119"/>
      <c r="CX145" s="119"/>
      <c r="DH145" s="119"/>
      <c r="DR145" s="119"/>
      <c r="EB145" s="119"/>
      <c r="EL145" s="119"/>
      <c r="EV145" s="119"/>
      <c r="FF145" s="119"/>
      <c r="FP145" s="119"/>
      <c r="FZ145" s="119"/>
      <c r="GJ145" s="119"/>
      <c r="GT145" s="119"/>
      <c r="HD145" s="119"/>
      <c r="HN145" s="119"/>
      <c r="HX145" s="119"/>
      <c r="IH145" s="119"/>
      <c r="IR145" s="119"/>
      <c r="JB145" s="119"/>
      <c r="JL145" s="119"/>
      <c r="JV145" s="119"/>
    </row>
    <row xmlns:x14ac="http://schemas.microsoft.com/office/spreadsheetml/2009/9/ac" r="146" s="3" customFormat="true" x14ac:dyDescent="0.25">
      <c r="A146" s="397" t="str">
        <f ca="true">IF(ISBLANK('Data Summary'!A148),"",'Data Summary'!A148)</f>
        <v/>
      </c>
      <c r="B146" s="119"/>
      <c r="L146" s="119"/>
      <c r="V146" s="119"/>
      <c r="AF146" s="119"/>
      <c r="AP146" s="119"/>
      <c r="AZ146" s="119"/>
      <c r="BJ146" s="119"/>
      <c r="BT146" s="119"/>
      <c r="CD146" s="119"/>
      <c r="CN146" s="119"/>
      <c r="CX146" s="119"/>
      <c r="DH146" s="119"/>
      <c r="DR146" s="119"/>
      <c r="EB146" s="119"/>
      <c r="EL146" s="119"/>
      <c r="EV146" s="119"/>
      <c r="FF146" s="119"/>
      <c r="FP146" s="119"/>
      <c r="FZ146" s="119"/>
      <c r="GJ146" s="119"/>
      <c r="GT146" s="119"/>
      <c r="HD146" s="119"/>
      <c r="HN146" s="119"/>
      <c r="HX146" s="119"/>
      <c r="IH146" s="119"/>
      <c r="IR146" s="119"/>
      <c r="JB146" s="119"/>
      <c r="JL146" s="119"/>
      <c r="JV146" s="119"/>
    </row>
    <row xmlns:x14ac="http://schemas.microsoft.com/office/spreadsheetml/2009/9/ac" r="147" s="3" customFormat="true" x14ac:dyDescent="0.25">
      <c r="A147" s="397" t="str">
        <f ca="true">IF(ISBLANK('Data Summary'!A149),"",'Data Summary'!A149)</f>
        <v/>
      </c>
      <c r="B147" s="119"/>
      <c r="L147" s="119"/>
      <c r="V147" s="119"/>
      <c r="AF147" s="119"/>
      <c r="AP147" s="119"/>
      <c r="AZ147" s="119"/>
      <c r="BJ147" s="119"/>
      <c r="BT147" s="119"/>
      <c r="CD147" s="119"/>
      <c r="CN147" s="119"/>
      <c r="CX147" s="119"/>
      <c r="DH147" s="119"/>
      <c r="DR147" s="119"/>
      <c r="EB147" s="119"/>
      <c r="EL147" s="119"/>
      <c r="EV147" s="119"/>
      <c r="FF147" s="119"/>
      <c r="FP147" s="119"/>
      <c r="FZ147" s="119"/>
      <c r="GJ147" s="119"/>
      <c r="GT147" s="119"/>
      <c r="HD147" s="119"/>
      <c r="HN147" s="119"/>
      <c r="HX147" s="119"/>
      <c r="IH147" s="119"/>
      <c r="IR147" s="119"/>
      <c r="JB147" s="119"/>
      <c r="JL147" s="119"/>
      <c r="JV147" s="119"/>
    </row>
    <row xmlns:x14ac="http://schemas.microsoft.com/office/spreadsheetml/2009/9/ac" r="148" s="3" customFormat="true" x14ac:dyDescent="0.25">
      <c r="A148" s="397" t="str">
        <f ca="true">IF(ISBLANK('Data Summary'!A150),"",'Data Summary'!A150)</f>
        <v/>
      </c>
      <c r="B148" s="119"/>
      <c r="L148" s="119"/>
      <c r="V148" s="119"/>
      <c r="AF148" s="119"/>
      <c r="AP148" s="119"/>
      <c r="AZ148" s="119"/>
      <c r="BJ148" s="119"/>
      <c r="BT148" s="119"/>
      <c r="CD148" s="119"/>
      <c r="CN148" s="119"/>
      <c r="CX148" s="119"/>
      <c r="DH148" s="119"/>
      <c r="DR148" s="119"/>
      <c r="EB148" s="119"/>
      <c r="EL148" s="119"/>
      <c r="EV148" s="119"/>
      <c r="FF148" s="119"/>
      <c r="FP148" s="119"/>
      <c r="FZ148" s="119"/>
      <c r="GJ148" s="119"/>
      <c r="GT148" s="119"/>
      <c r="HD148" s="119"/>
      <c r="HN148" s="119"/>
      <c r="HX148" s="119"/>
      <c r="IH148" s="119"/>
      <c r="IR148" s="119"/>
      <c r="JB148" s="119"/>
      <c r="JL148" s="119"/>
      <c r="JV148" s="119"/>
    </row>
    <row xmlns:x14ac="http://schemas.microsoft.com/office/spreadsheetml/2009/9/ac" r="149" s="3" customFormat="true" x14ac:dyDescent="0.25">
      <c r="A149" s="397" t="str">
        <f ca="true">IF(ISBLANK('Data Summary'!A151),"",'Data Summary'!A151)</f>
        <v/>
      </c>
      <c r="B149" s="119"/>
      <c r="L149" s="119"/>
      <c r="V149" s="119"/>
      <c r="AF149" s="119"/>
      <c r="AP149" s="119"/>
      <c r="AZ149" s="119"/>
      <c r="BJ149" s="119"/>
      <c r="BT149" s="119"/>
      <c r="CD149" s="119"/>
      <c r="CN149" s="119"/>
      <c r="CX149" s="119"/>
      <c r="DH149" s="119"/>
      <c r="DR149" s="119"/>
      <c r="EB149" s="119"/>
      <c r="EL149" s="119"/>
      <c r="EV149" s="119"/>
      <c r="FF149" s="119"/>
      <c r="FP149" s="119"/>
      <c r="FZ149" s="119"/>
      <c r="GJ149" s="119"/>
      <c r="GT149" s="119"/>
      <c r="HD149" s="119"/>
      <c r="HN149" s="119"/>
      <c r="HX149" s="119"/>
      <c r="IH149" s="119"/>
      <c r="IR149" s="119"/>
      <c r="JB149" s="119"/>
      <c r="JL149" s="119"/>
      <c r="JV149" s="119"/>
    </row>
    <row xmlns:x14ac="http://schemas.microsoft.com/office/spreadsheetml/2009/9/ac" r="150" s="3" customFormat="true" x14ac:dyDescent="0.25">
      <c r="A150" s="397" t="str">
        <f ca="true">IF(ISBLANK('Data Summary'!A152),"",'Data Summary'!A152)</f>
        <v/>
      </c>
      <c r="B150" s="119"/>
      <c r="L150" s="119"/>
      <c r="V150" s="119"/>
      <c r="AF150" s="119"/>
      <c r="AP150" s="119"/>
      <c r="AZ150" s="119"/>
      <c r="BJ150" s="119"/>
      <c r="BT150" s="119"/>
      <c r="CD150" s="119"/>
      <c r="CN150" s="119"/>
      <c r="CX150" s="119"/>
      <c r="DH150" s="119"/>
      <c r="DR150" s="119"/>
      <c r="EB150" s="119"/>
      <c r="EL150" s="119"/>
      <c r="EV150" s="119"/>
      <c r="FF150" s="119"/>
      <c r="FP150" s="119"/>
      <c r="FZ150" s="119"/>
      <c r="GJ150" s="119"/>
      <c r="GT150" s="119"/>
      <c r="HD150" s="119"/>
      <c r="HN150" s="119"/>
      <c r="HX150" s="119"/>
      <c r="IH150" s="119"/>
      <c r="IR150" s="119"/>
      <c r="JB150" s="119"/>
      <c r="JL150" s="119"/>
      <c r="JV150" s="119"/>
    </row>
    <row xmlns:x14ac="http://schemas.microsoft.com/office/spreadsheetml/2009/9/ac" r="151" s="3" customFormat="true" x14ac:dyDescent="0.25">
      <c r="A151" s="397" t="str">
        <f ca="true">IF(ISBLANK('Data Summary'!A153),"",'Data Summary'!A153)</f>
        <v/>
      </c>
      <c r="B151" s="119"/>
      <c r="L151" s="119"/>
      <c r="V151" s="119"/>
      <c r="AF151" s="119"/>
      <c r="AP151" s="119"/>
      <c r="AZ151" s="119"/>
      <c r="BJ151" s="119"/>
      <c r="BT151" s="119"/>
      <c r="CD151" s="119"/>
      <c r="CN151" s="119"/>
      <c r="CX151" s="119"/>
      <c r="DH151" s="119"/>
      <c r="DR151" s="119"/>
      <c r="EB151" s="119"/>
      <c r="EL151" s="119"/>
      <c r="EV151" s="119"/>
      <c r="FF151" s="119"/>
      <c r="FP151" s="119"/>
      <c r="FZ151" s="119"/>
      <c r="GJ151" s="119"/>
      <c r="GT151" s="119"/>
      <c r="HD151" s="119"/>
      <c r="HN151" s="119"/>
      <c r="HX151" s="119"/>
      <c r="IH151" s="119"/>
      <c r="IR151" s="119"/>
      <c r="JB151" s="119"/>
      <c r="JL151" s="119"/>
      <c r="JV151" s="119"/>
    </row>
    <row xmlns:x14ac="http://schemas.microsoft.com/office/spreadsheetml/2009/9/ac" r="152" s="3" customFormat="true" x14ac:dyDescent="0.25">
      <c r="A152" s="393"/>
      <c r="B152" s="119"/>
      <c r="L152" s="119"/>
      <c r="V152" s="119"/>
      <c r="AF152" s="119"/>
      <c r="AP152" s="119"/>
      <c r="AZ152" s="119"/>
      <c r="BJ152" s="119"/>
      <c r="BT152" s="119"/>
      <c r="CD152" s="119"/>
      <c r="CN152" s="119"/>
      <c r="CX152" s="119"/>
      <c r="DH152" s="119"/>
      <c r="DR152" s="119"/>
      <c r="EB152" s="119"/>
      <c r="EL152" s="119"/>
      <c r="EV152" s="119"/>
      <c r="FF152" s="119"/>
      <c r="FP152" s="119"/>
      <c r="FZ152" s="119"/>
      <c r="GJ152" s="119"/>
      <c r="GT152" s="119"/>
      <c r="HD152" s="119"/>
      <c r="HN152" s="119"/>
      <c r="HX152" s="119"/>
      <c r="IH152" s="119"/>
      <c r="IR152" s="119"/>
      <c r="JB152" s="119"/>
      <c r="JL152" s="119"/>
      <c r="JV152" s="119"/>
    </row>
    <row xmlns:x14ac="http://schemas.microsoft.com/office/spreadsheetml/2009/9/ac" r="153" s="3" customFormat="true" x14ac:dyDescent="0.25">
      <c r="A153" s="393"/>
      <c r="B153" s="119"/>
      <c r="L153" s="119"/>
      <c r="V153" s="119"/>
      <c r="AF153" s="119"/>
      <c r="AP153" s="119"/>
      <c r="AZ153" s="119"/>
      <c r="BJ153" s="119"/>
      <c r="BT153" s="119"/>
      <c r="CD153" s="119"/>
      <c r="CN153" s="119"/>
      <c r="CX153" s="119"/>
      <c r="DH153" s="119"/>
      <c r="DR153" s="119"/>
      <c r="EB153" s="119"/>
      <c r="EL153" s="119"/>
      <c r="EV153" s="119"/>
      <c r="FF153" s="119"/>
      <c r="FP153" s="119"/>
      <c r="FZ153" s="119"/>
      <c r="GJ153" s="119"/>
      <c r="GT153" s="119"/>
      <c r="HD153" s="119"/>
      <c r="HN153" s="119"/>
      <c r="HX153" s="119"/>
      <c r="IH153" s="119"/>
      <c r="IR153" s="119"/>
      <c r="JB153" s="119"/>
      <c r="JL153" s="119"/>
      <c r="JV153" s="119"/>
    </row>
    <row xmlns:x14ac="http://schemas.microsoft.com/office/spreadsheetml/2009/9/ac" r="154" s="3" customFormat="true" x14ac:dyDescent="0.25">
      <c r="A154" s="393"/>
      <c r="B154" s="119"/>
      <c r="L154" s="119"/>
      <c r="V154" s="119"/>
      <c r="AF154" s="119"/>
      <c r="AP154" s="119"/>
      <c r="AZ154" s="119"/>
      <c r="BJ154" s="119"/>
      <c r="BT154" s="119"/>
      <c r="CD154" s="119"/>
      <c r="CN154" s="119"/>
      <c r="CX154" s="119"/>
      <c r="DH154" s="119"/>
      <c r="DR154" s="119"/>
      <c r="EB154" s="119"/>
      <c r="EL154" s="119"/>
      <c r="EV154" s="119"/>
      <c r="FF154" s="119"/>
      <c r="FP154" s="119"/>
      <c r="FZ154" s="119"/>
      <c r="GJ154" s="119"/>
      <c r="GT154" s="119"/>
      <c r="HD154" s="119"/>
      <c r="HN154" s="119"/>
      <c r="HX154" s="119"/>
      <c r="IH154" s="119"/>
      <c r="IR154" s="119"/>
      <c r="JB154" s="119"/>
      <c r="JL154" s="119"/>
      <c r="JV154" s="119"/>
    </row>
    <row xmlns:x14ac="http://schemas.microsoft.com/office/spreadsheetml/2009/9/ac" r="155" s="3" customFormat="true" x14ac:dyDescent="0.25">
      <c r="A155" s="393"/>
      <c r="B155" s="119"/>
      <c r="L155" s="119"/>
      <c r="V155" s="119"/>
      <c r="AF155" s="119"/>
      <c r="AP155" s="119"/>
      <c r="AZ155" s="119"/>
      <c r="BJ155" s="119"/>
      <c r="BT155" s="119"/>
      <c r="CD155" s="119"/>
      <c r="CN155" s="119"/>
      <c r="CX155" s="119"/>
      <c r="DH155" s="119"/>
      <c r="DR155" s="119"/>
      <c r="EB155" s="119"/>
      <c r="EL155" s="119"/>
      <c r="EV155" s="119"/>
      <c r="FF155" s="119"/>
      <c r="FP155" s="119"/>
      <c r="FZ155" s="119"/>
      <c r="GJ155" s="119"/>
      <c r="GT155" s="119"/>
      <c r="HD155" s="119"/>
      <c r="HN155" s="119"/>
      <c r="HX155" s="119"/>
      <c r="IH155" s="119"/>
      <c r="IR155" s="119"/>
      <c r="JB155" s="119"/>
      <c r="JL155" s="119"/>
      <c r="JV155" s="119"/>
    </row>
    <row xmlns:x14ac="http://schemas.microsoft.com/office/spreadsheetml/2009/9/ac" r="156" s="3" customFormat="true" x14ac:dyDescent="0.25">
      <c r="A156" s="393"/>
      <c r="B156" s="119"/>
      <c r="L156" s="119"/>
      <c r="V156" s="119"/>
      <c r="AF156" s="119"/>
      <c r="AP156" s="119"/>
      <c r="AZ156" s="119"/>
      <c r="BJ156" s="119"/>
      <c r="BT156" s="119"/>
      <c r="CD156" s="119"/>
      <c r="CN156" s="119"/>
      <c r="CX156" s="119"/>
      <c r="DH156" s="119"/>
      <c r="DR156" s="119"/>
      <c r="EB156" s="119"/>
      <c r="EL156" s="119"/>
      <c r="EV156" s="119"/>
      <c r="FF156" s="119"/>
      <c r="FP156" s="119"/>
      <c r="FZ156" s="119"/>
      <c r="GJ156" s="119"/>
      <c r="GT156" s="119"/>
      <c r="HD156" s="119"/>
      <c r="HN156" s="119"/>
      <c r="HX156" s="119"/>
      <c r="IH156" s="119"/>
      <c r="IR156" s="119"/>
      <c r="JB156" s="119"/>
      <c r="JL156" s="119"/>
      <c r="JV156" s="119"/>
    </row>
    <row xmlns:x14ac="http://schemas.microsoft.com/office/spreadsheetml/2009/9/ac" r="157" s="3" customFormat="true" x14ac:dyDescent="0.25">
      <c r="A157" s="393"/>
      <c r="B157" s="119"/>
      <c r="L157" s="119"/>
      <c r="V157" s="119"/>
      <c r="AF157" s="119"/>
      <c r="AP157" s="119"/>
      <c r="AZ157" s="119"/>
      <c r="BJ157" s="119"/>
      <c r="BT157" s="119"/>
      <c r="CD157" s="119"/>
      <c r="CN157" s="119"/>
      <c r="CX157" s="119"/>
      <c r="DH157" s="119"/>
      <c r="DR157" s="119"/>
      <c r="EB157" s="119"/>
      <c r="EL157" s="119"/>
      <c r="EV157" s="119"/>
      <c r="FF157" s="119"/>
      <c r="FP157" s="119"/>
      <c r="FZ157" s="119"/>
      <c r="GJ157" s="119"/>
      <c r="GT157" s="119"/>
      <c r="HD157" s="119"/>
      <c r="HN157" s="119"/>
      <c r="HX157" s="119"/>
      <c r="IH157" s="119"/>
      <c r="IR157" s="119"/>
      <c r="JB157" s="119"/>
      <c r="JL157" s="119"/>
      <c r="JV157" s="119"/>
    </row>
    <row xmlns:x14ac="http://schemas.microsoft.com/office/spreadsheetml/2009/9/ac" r="158" s="3" customFormat="true" x14ac:dyDescent="0.25">
      <c r="A158" s="393"/>
      <c r="B158" s="119"/>
      <c r="L158" s="119"/>
      <c r="V158" s="119"/>
      <c r="AF158" s="119"/>
      <c r="AP158" s="119"/>
      <c r="AZ158" s="119"/>
      <c r="BJ158" s="119"/>
      <c r="BT158" s="119"/>
      <c r="CD158" s="119"/>
      <c r="CN158" s="119"/>
      <c r="CX158" s="119"/>
      <c r="DH158" s="119"/>
      <c r="DR158" s="119"/>
      <c r="EB158" s="119"/>
      <c r="EL158" s="119"/>
      <c r="EV158" s="119"/>
      <c r="FF158" s="119"/>
      <c r="FP158" s="119"/>
      <c r="FZ158" s="119"/>
      <c r="GJ158" s="119"/>
      <c r="GT158" s="119"/>
      <c r="HD158" s="119"/>
      <c r="HN158" s="119"/>
      <c r="HX158" s="119"/>
      <c r="IH158" s="119"/>
      <c r="IR158" s="119"/>
      <c r="JB158" s="119"/>
      <c r="JL158" s="119"/>
      <c r="JV158" s="119"/>
    </row>
    <row xmlns:x14ac="http://schemas.microsoft.com/office/spreadsheetml/2009/9/ac" r="159" s="3" customFormat="true" x14ac:dyDescent="0.25">
      <c r="A159" s="393"/>
      <c r="B159" s="119"/>
      <c r="L159" s="119"/>
      <c r="V159" s="119"/>
      <c r="AF159" s="119"/>
      <c r="AP159" s="119"/>
      <c r="AZ159" s="119"/>
      <c r="BJ159" s="119"/>
      <c r="BT159" s="119"/>
      <c r="CD159" s="119"/>
      <c r="CN159" s="119"/>
      <c r="CX159" s="119"/>
      <c r="DH159" s="119"/>
      <c r="DR159" s="119"/>
      <c r="EB159" s="119"/>
      <c r="EL159" s="119"/>
      <c r="EV159" s="119"/>
      <c r="FF159" s="119"/>
      <c r="FP159" s="119"/>
      <c r="FZ159" s="119"/>
      <c r="GJ159" s="119"/>
      <c r="GT159" s="119"/>
      <c r="HD159" s="119"/>
      <c r="HN159" s="119"/>
      <c r="HX159" s="119"/>
      <c r="IH159" s="119"/>
      <c r="IR159" s="119"/>
      <c r="JB159" s="119"/>
      <c r="JL159" s="119"/>
      <c r="JV159" s="119"/>
    </row>
    <row xmlns:x14ac="http://schemas.microsoft.com/office/spreadsheetml/2009/9/ac" r="160" s="3" customFormat="true" x14ac:dyDescent="0.25">
      <c r="A160" s="393"/>
      <c r="B160" s="119"/>
      <c r="L160" s="119"/>
      <c r="V160" s="119"/>
      <c r="AF160" s="119"/>
      <c r="AP160" s="119"/>
      <c r="AZ160" s="119"/>
      <c r="BJ160" s="119"/>
      <c r="BT160" s="119"/>
      <c r="CD160" s="119"/>
      <c r="CN160" s="119"/>
      <c r="CX160" s="119"/>
      <c r="DH160" s="119"/>
      <c r="DR160" s="119"/>
      <c r="EB160" s="119"/>
      <c r="EL160" s="119"/>
      <c r="EV160" s="119"/>
      <c r="FF160" s="119"/>
      <c r="FP160" s="119"/>
      <c r="FZ160" s="119"/>
      <c r="GJ160" s="119"/>
      <c r="GT160" s="119"/>
      <c r="HD160" s="119"/>
      <c r="HN160" s="119"/>
      <c r="HX160" s="119"/>
      <c r="IH160" s="119"/>
      <c r="IR160" s="119"/>
      <c r="JB160" s="119"/>
      <c r="JL160" s="119"/>
      <c r="JV160" s="119"/>
    </row>
    <row xmlns:x14ac="http://schemas.microsoft.com/office/spreadsheetml/2009/9/ac" r="161" s="3" customFormat="true" x14ac:dyDescent="0.25">
      <c r="A161" s="393"/>
      <c r="B161" s="119"/>
      <c r="L161" s="119"/>
      <c r="V161" s="119"/>
      <c r="AF161" s="119"/>
      <c r="AP161" s="119"/>
      <c r="AZ161" s="119"/>
      <c r="BJ161" s="119"/>
      <c r="BT161" s="119"/>
      <c r="CD161" s="119"/>
      <c r="CN161" s="119"/>
      <c r="CX161" s="119"/>
      <c r="DH161" s="119"/>
      <c r="DR161" s="119"/>
      <c r="EB161" s="119"/>
      <c r="EL161" s="119"/>
      <c r="EV161" s="119"/>
      <c r="FF161" s="119"/>
      <c r="FP161" s="119"/>
      <c r="FZ161" s="119"/>
      <c r="GJ161" s="119"/>
      <c r="GT161" s="119"/>
      <c r="HD161" s="119"/>
      <c r="HN161" s="119"/>
      <c r="HX161" s="119"/>
      <c r="IH161" s="119"/>
      <c r="IR161" s="119"/>
      <c r="JB161" s="119"/>
      <c r="JL161" s="119"/>
      <c r="JV161" s="119"/>
    </row>
    <row xmlns:x14ac="http://schemas.microsoft.com/office/spreadsheetml/2009/9/ac" r="162" s="3" customFormat="true" x14ac:dyDescent="0.25">
      <c r="A162" s="393"/>
      <c r="B162" s="119"/>
      <c r="L162" s="119"/>
      <c r="V162" s="119"/>
      <c r="AF162" s="119"/>
      <c r="AP162" s="119"/>
      <c r="AZ162" s="119"/>
      <c r="BJ162" s="119"/>
      <c r="BT162" s="119"/>
      <c r="CD162" s="119"/>
      <c r="CN162" s="119"/>
      <c r="CX162" s="119"/>
      <c r="DH162" s="119"/>
      <c r="DR162" s="119"/>
      <c r="EB162" s="119"/>
      <c r="EL162" s="119"/>
      <c r="EV162" s="119"/>
      <c r="FF162" s="119"/>
      <c r="FP162" s="119"/>
      <c r="FZ162" s="119"/>
      <c r="GJ162" s="119"/>
      <c r="GT162" s="119"/>
      <c r="HD162" s="119"/>
      <c r="HN162" s="119"/>
      <c r="HX162" s="119"/>
      <c r="IH162" s="119"/>
      <c r="IR162" s="119"/>
      <c r="JB162" s="119"/>
      <c r="JL162" s="119"/>
      <c r="JV162" s="119"/>
    </row>
    <row xmlns:x14ac="http://schemas.microsoft.com/office/spreadsheetml/2009/9/ac" r="163" s="3" customFormat="true" x14ac:dyDescent="0.25">
      <c r="A163" s="393"/>
      <c r="B163" s="119"/>
      <c r="L163" s="119"/>
      <c r="V163" s="119"/>
      <c r="AF163" s="119"/>
      <c r="AP163" s="119"/>
      <c r="AZ163" s="119"/>
      <c r="BJ163" s="119"/>
      <c r="BT163" s="119"/>
      <c r="CD163" s="119"/>
      <c r="CN163" s="119"/>
      <c r="CX163" s="119"/>
      <c r="DH163" s="119"/>
      <c r="DR163" s="119"/>
      <c r="EB163" s="119"/>
      <c r="EL163" s="119"/>
      <c r="EV163" s="119"/>
      <c r="FF163" s="119"/>
      <c r="FP163" s="119"/>
      <c r="FZ163" s="119"/>
      <c r="GJ163" s="119"/>
      <c r="GT163" s="119"/>
      <c r="HD163" s="119"/>
      <c r="HN163" s="119"/>
      <c r="HX163" s="119"/>
      <c r="IH163" s="119"/>
      <c r="IR163" s="119"/>
      <c r="JB163" s="119"/>
      <c r="JL163" s="119"/>
      <c r="JV163" s="119"/>
    </row>
    <row xmlns:x14ac="http://schemas.microsoft.com/office/spreadsheetml/2009/9/ac" r="164" s="3" customFormat="true" x14ac:dyDescent="0.25">
      <c r="A164" s="393"/>
      <c r="B164" s="119"/>
      <c r="L164" s="119"/>
      <c r="V164" s="119"/>
      <c r="AF164" s="119"/>
      <c r="AP164" s="119"/>
      <c r="AZ164" s="119"/>
      <c r="BJ164" s="119"/>
      <c r="BT164" s="119"/>
      <c r="CD164" s="119"/>
      <c r="CN164" s="119"/>
      <c r="CX164" s="119"/>
      <c r="DH164" s="119"/>
      <c r="DR164" s="119"/>
      <c r="EB164" s="119"/>
      <c r="EL164" s="119"/>
      <c r="EV164" s="119"/>
      <c r="FF164" s="119"/>
      <c r="FP164" s="119"/>
      <c r="FZ164" s="119"/>
      <c r="GJ164" s="119"/>
      <c r="GT164" s="119"/>
      <c r="HD164" s="119"/>
      <c r="HN164" s="119"/>
      <c r="HX164" s="119"/>
      <c r="IH164" s="119"/>
      <c r="IR164" s="119"/>
      <c r="JB164" s="119"/>
      <c r="JL164" s="119"/>
      <c r="JV164" s="119"/>
    </row>
    <row xmlns:x14ac="http://schemas.microsoft.com/office/spreadsheetml/2009/9/ac" r="165" s="3" customFormat="true" x14ac:dyDescent="0.25">
      <c r="A165" s="393"/>
      <c r="B165" s="119"/>
      <c r="L165" s="119"/>
      <c r="V165" s="119"/>
      <c r="AF165" s="119"/>
      <c r="AP165" s="119"/>
      <c r="AZ165" s="119"/>
      <c r="BJ165" s="119"/>
      <c r="BT165" s="119"/>
      <c r="CD165" s="119"/>
      <c r="CN165" s="119"/>
      <c r="CX165" s="119"/>
      <c r="DH165" s="119"/>
      <c r="DR165" s="119"/>
      <c r="EB165" s="119"/>
      <c r="EL165" s="119"/>
      <c r="EV165" s="119"/>
      <c r="FF165" s="119"/>
      <c r="FP165" s="119"/>
      <c r="FZ165" s="119"/>
      <c r="GJ165" s="119"/>
      <c r="GT165" s="119"/>
      <c r="HD165" s="119"/>
      <c r="HN165" s="119"/>
      <c r="HX165" s="119"/>
      <c r="IH165" s="119"/>
      <c r="IR165" s="119"/>
      <c r="JB165" s="119"/>
      <c r="JL165" s="119"/>
      <c r="JV165" s="119"/>
    </row>
    <row xmlns:x14ac="http://schemas.microsoft.com/office/spreadsheetml/2009/9/ac" r="166" s="3" customFormat="true" x14ac:dyDescent="0.25">
      <c r="A166" s="393"/>
      <c r="B166" s="119"/>
      <c r="L166" s="119"/>
      <c r="V166" s="119"/>
      <c r="AF166" s="119"/>
      <c r="AP166" s="119"/>
      <c r="AZ166" s="119"/>
      <c r="BJ166" s="119"/>
      <c r="BT166" s="119"/>
      <c r="CD166" s="119"/>
      <c r="CN166" s="119"/>
      <c r="CX166" s="119"/>
      <c r="DH166" s="119"/>
      <c r="DR166" s="119"/>
      <c r="EB166" s="119"/>
      <c r="EL166" s="119"/>
      <c r="EV166" s="119"/>
      <c r="FF166" s="119"/>
      <c r="FP166" s="119"/>
      <c r="FZ166" s="119"/>
      <c r="GJ166" s="119"/>
      <c r="GT166" s="119"/>
      <c r="HD166" s="119"/>
      <c r="HN166" s="119"/>
      <c r="HX166" s="119"/>
      <c r="IH166" s="119"/>
      <c r="IR166" s="119"/>
      <c r="JB166" s="119"/>
      <c r="JL166" s="119"/>
      <c r="JV166" s="119"/>
    </row>
    <row xmlns:x14ac="http://schemas.microsoft.com/office/spreadsheetml/2009/9/ac" r="167" s="3" customFormat="true" x14ac:dyDescent="0.25">
      <c r="A167" s="393"/>
      <c r="B167" s="119"/>
      <c r="L167" s="119"/>
      <c r="V167" s="119"/>
      <c r="AF167" s="119"/>
      <c r="AP167" s="119"/>
      <c r="AZ167" s="119"/>
      <c r="BJ167" s="119"/>
      <c r="BT167" s="119"/>
      <c r="CD167" s="119"/>
      <c r="CN167" s="119"/>
      <c r="CX167" s="119"/>
      <c r="DH167" s="119"/>
      <c r="DR167" s="119"/>
      <c r="EB167" s="119"/>
      <c r="EL167" s="119"/>
      <c r="EV167" s="119"/>
      <c r="FF167" s="119"/>
      <c r="FP167" s="119"/>
      <c r="FZ167" s="119"/>
      <c r="GJ167" s="119"/>
      <c r="GT167" s="119"/>
      <c r="HD167" s="119"/>
      <c r="HN167" s="119"/>
      <c r="HX167" s="119"/>
      <c r="IH167" s="119"/>
      <c r="IR167" s="119"/>
      <c r="JB167" s="119"/>
      <c r="JL167" s="119"/>
      <c r="JV167" s="119"/>
    </row>
    <row xmlns:x14ac="http://schemas.microsoft.com/office/spreadsheetml/2009/9/ac" r="168" s="3" customFormat="true" x14ac:dyDescent="0.25">
      <c r="A168" s="393"/>
      <c r="B168" s="119"/>
      <c r="L168" s="119"/>
      <c r="V168" s="119"/>
      <c r="AF168" s="119"/>
      <c r="AP168" s="119"/>
      <c r="AZ168" s="119"/>
      <c r="BJ168" s="119"/>
      <c r="BT168" s="119"/>
      <c r="CD168" s="119"/>
      <c r="CN168" s="119"/>
      <c r="CX168" s="119"/>
      <c r="DH168" s="119"/>
      <c r="DR168" s="119"/>
      <c r="EB168" s="119"/>
      <c r="EL168" s="119"/>
      <c r="EV168" s="119"/>
      <c r="FF168" s="119"/>
      <c r="FP168" s="119"/>
      <c r="FZ168" s="119"/>
      <c r="GJ168" s="119"/>
      <c r="GT168" s="119"/>
      <c r="HD168" s="119"/>
      <c r="HN168" s="119"/>
      <c r="HX168" s="119"/>
      <c r="IH168" s="119"/>
      <c r="IR168" s="119"/>
      <c r="JB168" s="119"/>
      <c r="JL168" s="119"/>
      <c r="JV168" s="119"/>
    </row>
    <row xmlns:x14ac="http://schemas.microsoft.com/office/spreadsheetml/2009/9/ac" r="169" s="3" customFormat="true" x14ac:dyDescent="0.25">
      <c r="A169" s="393"/>
      <c r="B169" s="119"/>
      <c r="L169" s="119"/>
      <c r="V169" s="119"/>
      <c r="AF169" s="119"/>
      <c r="AP169" s="119"/>
      <c r="AZ169" s="119"/>
      <c r="BJ169" s="119"/>
      <c r="BT169" s="119"/>
      <c r="CD169" s="119"/>
      <c r="CN169" s="119"/>
      <c r="CX169" s="119"/>
      <c r="DH169" s="119"/>
      <c r="DR169" s="119"/>
      <c r="EB169" s="119"/>
      <c r="EL169" s="119"/>
      <c r="EV169" s="119"/>
      <c r="FF169" s="119"/>
      <c r="FP169" s="119"/>
      <c r="FZ169" s="119"/>
      <c r="GJ169" s="119"/>
      <c r="GT169" s="119"/>
      <c r="HD169" s="119"/>
      <c r="HN169" s="119"/>
      <c r="HX169" s="119"/>
      <c r="IH169" s="119"/>
      <c r="IR169" s="119"/>
      <c r="JB169" s="119"/>
      <c r="JL169" s="119"/>
      <c r="JV169" s="119"/>
    </row>
    <row xmlns:x14ac="http://schemas.microsoft.com/office/spreadsheetml/2009/9/ac" r="170" s="3" customFormat="true" x14ac:dyDescent="0.25">
      <c r="A170" s="393"/>
      <c r="B170" s="119"/>
      <c r="L170" s="119"/>
      <c r="V170" s="119"/>
      <c r="AF170" s="119"/>
      <c r="AP170" s="119"/>
      <c r="AZ170" s="119"/>
      <c r="BJ170" s="119"/>
      <c r="BT170" s="119"/>
      <c r="CD170" s="119"/>
      <c r="CN170" s="119"/>
      <c r="CX170" s="119"/>
      <c r="DH170" s="119"/>
      <c r="DR170" s="119"/>
      <c r="EB170" s="119"/>
      <c r="EL170" s="119"/>
      <c r="EV170" s="119"/>
      <c r="FF170" s="119"/>
      <c r="FP170" s="119"/>
      <c r="FZ170" s="119"/>
      <c r="GJ170" s="119"/>
      <c r="GT170" s="119"/>
      <c r="HD170" s="119"/>
      <c r="HN170" s="119"/>
      <c r="HX170" s="119"/>
      <c r="IH170" s="119"/>
      <c r="IR170" s="119"/>
      <c r="JB170" s="119"/>
      <c r="JL170" s="119"/>
      <c r="JV170" s="119"/>
    </row>
    <row xmlns:x14ac="http://schemas.microsoft.com/office/spreadsheetml/2009/9/ac" r="171" s="3" customFormat="true" x14ac:dyDescent="0.25">
      <c r="A171" s="393"/>
      <c r="B171" s="119"/>
      <c r="L171" s="119"/>
      <c r="V171" s="119"/>
      <c r="AF171" s="119"/>
      <c r="AP171" s="119"/>
      <c r="AZ171" s="119"/>
      <c r="BJ171" s="119"/>
      <c r="BT171" s="119"/>
      <c r="CD171" s="119"/>
      <c r="CN171" s="119"/>
      <c r="CX171" s="119"/>
      <c r="DH171" s="119"/>
      <c r="DR171" s="119"/>
      <c r="EB171" s="119"/>
      <c r="EL171" s="119"/>
      <c r="EV171" s="119"/>
      <c r="FF171" s="119"/>
      <c r="FP171" s="119"/>
      <c r="FZ171" s="119"/>
      <c r="GJ171" s="119"/>
      <c r="GT171" s="119"/>
      <c r="HD171" s="119"/>
      <c r="HN171" s="119"/>
      <c r="HX171" s="119"/>
      <c r="IH171" s="119"/>
      <c r="IR171" s="119"/>
      <c r="JB171" s="119"/>
      <c r="JL171" s="119"/>
      <c r="JV171" s="119"/>
    </row>
    <row xmlns:x14ac="http://schemas.microsoft.com/office/spreadsheetml/2009/9/ac" r="172" s="3" customFormat="true" x14ac:dyDescent="0.25">
      <c r="A172" s="393"/>
      <c r="B172" s="119"/>
      <c r="L172" s="119"/>
      <c r="V172" s="119"/>
      <c r="AF172" s="119"/>
      <c r="AP172" s="119"/>
      <c r="AZ172" s="119"/>
      <c r="BJ172" s="119"/>
      <c r="BT172" s="119"/>
      <c r="CD172" s="119"/>
      <c r="CN172" s="119"/>
      <c r="CX172" s="119"/>
      <c r="DH172" s="119"/>
      <c r="DR172" s="119"/>
      <c r="EB172" s="119"/>
      <c r="EL172" s="119"/>
      <c r="EV172" s="119"/>
      <c r="FF172" s="119"/>
      <c r="FP172" s="119"/>
      <c r="FZ172" s="119"/>
      <c r="GJ172" s="119"/>
      <c r="GT172" s="119"/>
      <c r="HD172" s="119"/>
      <c r="HN172" s="119"/>
      <c r="HX172" s="119"/>
      <c r="IH172" s="119"/>
      <c r="IR172" s="119"/>
      <c r="JB172" s="119"/>
      <c r="JL172" s="119"/>
      <c r="JV172" s="119"/>
    </row>
    <row xmlns:x14ac="http://schemas.microsoft.com/office/spreadsheetml/2009/9/ac" r="173" s="3" customFormat="true" x14ac:dyDescent="0.25">
      <c r="A173" s="393"/>
      <c r="B173" s="119"/>
      <c r="L173" s="119"/>
      <c r="V173" s="119"/>
      <c r="AF173" s="119"/>
      <c r="AP173" s="119"/>
      <c r="AZ173" s="119"/>
      <c r="BJ173" s="119"/>
      <c r="BT173" s="119"/>
      <c r="CD173" s="119"/>
      <c r="CN173" s="119"/>
      <c r="CX173" s="119"/>
      <c r="DH173" s="119"/>
      <c r="DR173" s="119"/>
      <c r="EB173" s="119"/>
      <c r="EL173" s="119"/>
      <c r="EV173" s="119"/>
      <c r="FF173" s="119"/>
      <c r="FP173" s="119"/>
      <c r="FZ173" s="119"/>
      <c r="GJ173" s="119"/>
      <c r="GT173" s="119"/>
      <c r="HD173" s="119"/>
      <c r="HN173" s="119"/>
      <c r="HX173" s="119"/>
      <c r="IH173" s="119"/>
      <c r="IR173" s="119"/>
      <c r="JB173" s="119"/>
      <c r="JL173" s="119"/>
      <c r="JV173" s="119"/>
    </row>
    <row xmlns:x14ac="http://schemas.microsoft.com/office/spreadsheetml/2009/9/ac" r="174" s="3" customFormat="true" x14ac:dyDescent="0.25">
      <c r="A174" s="393"/>
      <c r="B174" s="119"/>
      <c r="L174" s="119"/>
      <c r="V174" s="119"/>
      <c r="AF174" s="119"/>
      <c r="AP174" s="119"/>
      <c r="AZ174" s="119"/>
      <c r="BJ174" s="119"/>
      <c r="BT174" s="119"/>
      <c r="CD174" s="119"/>
      <c r="CN174" s="119"/>
      <c r="CX174" s="119"/>
      <c r="DH174" s="119"/>
      <c r="DR174" s="119"/>
      <c r="EB174" s="119"/>
      <c r="EL174" s="119"/>
      <c r="EV174" s="119"/>
      <c r="FF174" s="119"/>
      <c r="FP174" s="119"/>
      <c r="FZ174" s="119"/>
      <c r="GJ174" s="119"/>
      <c r="GT174" s="119"/>
      <c r="HD174" s="119"/>
      <c r="HN174" s="119"/>
      <c r="HX174" s="119"/>
      <c r="IH174" s="119"/>
      <c r="IR174" s="119"/>
      <c r="JB174" s="119"/>
      <c r="JL174" s="119"/>
      <c r="JV174" s="119"/>
    </row>
    <row xmlns:x14ac="http://schemas.microsoft.com/office/spreadsheetml/2009/9/ac" r="175" s="3" customFormat="true" x14ac:dyDescent="0.25">
      <c r="A175" s="393"/>
      <c r="B175" s="119"/>
      <c r="L175" s="119"/>
      <c r="V175" s="119"/>
      <c r="AF175" s="119"/>
      <c r="AP175" s="119"/>
      <c r="AZ175" s="119"/>
      <c r="BJ175" s="119"/>
      <c r="BT175" s="119"/>
      <c r="CD175" s="119"/>
      <c r="CN175" s="119"/>
      <c r="CX175" s="119"/>
      <c r="DH175" s="119"/>
      <c r="DR175" s="119"/>
      <c r="EB175" s="119"/>
      <c r="EL175" s="119"/>
      <c r="EV175" s="119"/>
      <c r="FF175" s="119"/>
      <c r="FP175" s="119"/>
      <c r="FZ175" s="119"/>
      <c r="GJ175" s="119"/>
      <c r="GT175" s="119"/>
      <c r="HD175" s="119"/>
      <c r="HN175" s="119"/>
      <c r="HX175" s="119"/>
      <c r="IH175" s="119"/>
      <c r="IR175" s="119"/>
      <c r="JB175" s="119"/>
      <c r="JL175" s="119"/>
      <c r="JV175" s="119"/>
    </row>
    <row xmlns:x14ac="http://schemas.microsoft.com/office/spreadsheetml/2009/9/ac" r="176" s="3" customFormat="true" x14ac:dyDescent="0.25">
      <c r="A176" s="393"/>
      <c r="B176" s="119"/>
      <c r="L176" s="119"/>
      <c r="V176" s="119"/>
      <c r="AF176" s="119"/>
      <c r="AP176" s="119"/>
      <c r="AZ176" s="119"/>
      <c r="BJ176" s="119"/>
      <c r="BT176" s="119"/>
      <c r="CD176" s="119"/>
      <c r="CN176" s="119"/>
      <c r="CX176" s="119"/>
      <c r="DH176" s="119"/>
      <c r="DR176" s="119"/>
      <c r="EB176" s="119"/>
      <c r="EL176" s="119"/>
      <c r="EV176" s="119"/>
      <c r="FF176" s="119"/>
      <c r="FP176" s="119"/>
      <c r="FZ176" s="119"/>
      <c r="GJ176" s="119"/>
      <c r="GT176" s="119"/>
      <c r="HD176" s="119"/>
      <c r="HN176" s="119"/>
      <c r="HX176" s="119"/>
      <c r="IH176" s="119"/>
      <c r="IR176" s="119"/>
      <c r="JB176" s="119"/>
      <c r="JL176" s="119"/>
      <c r="JV176" s="119"/>
    </row>
    <row xmlns:x14ac="http://schemas.microsoft.com/office/spreadsheetml/2009/9/ac" r="177" s="3" customFormat="true" x14ac:dyDescent="0.25">
      <c r="A177" s="393"/>
      <c r="B177" s="119"/>
      <c r="L177" s="119"/>
      <c r="V177" s="119"/>
      <c r="AF177" s="119"/>
      <c r="AP177" s="119"/>
      <c r="AZ177" s="119"/>
      <c r="BJ177" s="119"/>
      <c r="BT177" s="119"/>
      <c r="CD177" s="119"/>
      <c r="CN177" s="119"/>
      <c r="CX177" s="119"/>
      <c r="DH177" s="119"/>
      <c r="DR177" s="119"/>
      <c r="EB177" s="119"/>
      <c r="EL177" s="119"/>
      <c r="EV177" s="119"/>
      <c r="FF177" s="119"/>
      <c r="FP177" s="119"/>
      <c r="FZ177" s="119"/>
      <c r="GJ177" s="119"/>
      <c r="GT177" s="119"/>
      <c r="HD177" s="119"/>
      <c r="HN177" s="119"/>
      <c r="HX177" s="119"/>
      <c r="IH177" s="119"/>
      <c r="IR177" s="119"/>
      <c r="JB177" s="119"/>
      <c r="JL177" s="119"/>
      <c r="JV177" s="119"/>
    </row>
    <row xmlns:x14ac="http://schemas.microsoft.com/office/spreadsheetml/2009/9/ac" r="178" s="3" customFormat="true" x14ac:dyDescent="0.25">
      <c r="A178" s="393"/>
      <c r="B178" s="119"/>
      <c r="L178" s="119"/>
      <c r="V178" s="119"/>
      <c r="AF178" s="119"/>
      <c r="AP178" s="119"/>
      <c r="AZ178" s="119"/>
      <c r="BJ178" s="119"/>
      <c r="BT178" s="119"/>
      <c r="CD178" s="119"/>
      <c r="CN178" s="119"/>
      <c r="CX178" s="119"/>
      <c r="DH178" s="119"/>
      <c r="DR178" s="119"/>
      <c r="EB178" s="119"/>
      <c r="EL178" s="119"/>
      <c r="EV178" s="119"/>
      <c r="FF178" s="119"/>
      <c r="FP178" s="119"/>
      <c r="FZ178" s="119"/>
      <c r="GJ178" s="119"/>
      <c r="GT178" s="119"/>
      <c r="HD178" s="119"/>
      <c r="HN178" s="119"/>
      <c r="HX178" s="119"/>
      <c r="IH178" s="119"/>
      <c r="IR178" s="119"/>
      <c r="JB178" s="119"/>
      <c r="JL178" s="119"/>
      <c r="JV178" s="119"/>
    </row>
    <row xmlns:x14ac="http://schemas.microsoft.com/office/spreadsheetml/2009/9/ac" r="179" s="3" customFormat="true" x14ac:dyDescent="0.25">
      <c r="A179" s="393"/>
      <c r="B179" s="119"/>
      <c r="L179" s="119"/>
      <c r="V179" s="119"/>
      <c r="AF179" s="119"/>
      <c r="AP179" s="119"/>
      <c r="AZ179" s="119"/>
      <c r="BJ179" s="119"/>
      <c r="BT179" s="119"/>
      <c r="CD179" s="119"/>
      <c r="CN179" s="119"/>
      <c r="CX179" s="119"/>
      <c r="DH179" s="119"/>
      <c r="DR179" s="119"/>
      <c r="EB179" s="119"/>
      <c r="EL179" s="119"/>
      <c r="EV179" s="119"/>
      <c r="FF179" s="119"/>
      <c r="FP179" s="119"/>
      <c r="FZ179" s="119"/>
      <c r="GJ179" s="119"/>
      <c r="GT179" s="119"/>
      <c r="HD179" s="119"/>
      <c r="HN179" s="119"/>
      <c r="HX179" s="119"/>
      <c r="IH179" s="119"/>
      <c r="IR179" s="119"/>
      <c r="JB179" s="119"/>
      <c r="JL179" s="119"/>
      <c r="JV179" s="119"/>
    </row>
    <row xmlns:x14ac="http://schemas.microsoft.com/office/spreadsheetml/2009/9/ac" r="180" s="3" customFormat="true" x14ac:dyDescent="0.25">
      <c r="A180" s="393"/>
      <c r="B180" s="119"/>
      <c r="L180" s="119"/>
      <c r="V180" s="119"/>
      <c r="AF180" s="119"/>
      <c r="AP180" s="119"/>
      <c r="AZ180" s="119"/>
      <c r="BJ180" s="119"/>
      <c r="BT180" s="119"/>
      <c r="CD180" s="119"/>
      <c r="CN180" s="119"/>
      <c r="CX180" s="119"/>
      <c r="DH180" s="119"/>
      <c r="DR180" s="119"/>
      <c r="EB180" s="119"/>
      <c r="EL180" s="119"/>
      <c r="EV180" s="119"/>
      <c r="FF180" s="119"/>
      <c r="FP180" s="119"/>
      <c r="FZ180" s="119"/>
      <c r="GJ180" s="119"/>
      <c r="GT180" s="119"/>
      <c r="HD180" s="119"/>
      <c r="HN180" s="119"/>
      <c r="HX180" s="119"/>
      <c r="IH180" s="119"/>
      <c r="IR180" s="119"/>
      <c r="JB180" s="119"/>
      <c r="JL180" s="119"/>
      <c r="JV180" s="119"/>
    </row>
    <row xmlns:x14ac="http://schemas.microsoft.com/office/spreadsheetml/2009/9/ac" r="181" s="3" customFormat="true" x14ac:dyDescent="0.25">
      <c r="A181" s="393"/>
      <c r="B181" s="119"/>
      <c r="L181" s="119"/>
      <c r="V181" s="119"/>
      <c r="AF181" s="119"/>
      <c r="AP181" s="119"/>
      <c r="AZ181" s="119"/>
      <c r="BJ181" s="119"/>
      <c r="BT181" s="119"/>
      <c r="CD181" s="119"/>
      <c r="CN181" s="119"/>
      <c r="CX181" s="119"/>
      <c r="DH181" s="119"/>
      <c r="DR181" s="119"/>
      <c r="EB181" s="119"/>
      <c r="EL181" s="119"/>
      <c r="EV181" s="119"/>
      <c r="FF181" s="119"/>
      <c r="FP181" s="119"/>
      <c r="FZ181" s="119"/>
      <c r="GJ181" s="119"/>
      <c r="GT181" s="119"/>
      <c r="HD181" s="119"/>
      <c r="HN181" s="119"/>
      <c r="HX181" s="119"/>
      <c r="IH181" s="119"/>
      <c r="IR181" s="119"/>
      <c r="JB181" s="119"/>
      <c r="JL181" s="119"/>
      <c r="JV181" s="119"/>
    </row>
    <row xmlns:x14ac="http://schemas.microsoft.com/office/spreadsheetml/2009/9/ac" r="182" s="3" customFormat="true" x14ac:dyDescent="0.25">
      <c r="A182" s="393"/>
      <c r="B182" s="119"/>
      <c r="L182" s="119"/>
      <c r="V182" s="119"/>
      <c r="AF182" s="119"/>
      <c r="AP182" s="119"/>
      <c r="AZ182" s="119"/>
      <c r="BJ182" s="119"/>
      <c r="BT182" s="119"/>
      <c r="CD182" s="119"/>
      <c r="CN182" s="119"/>
      <c r="CX182" s="119"/>
      <c r="DH182" s="119"/>
      <c r="DR182" s="119"/>
      <c r="EB182" s="119"/>
      <c r="EL182" s="119"/>
      <c r="EV182" s="119"/>
      <c r="FF182" s="119"/>
      <c r="FP182" s="119"/>
      <c r="FZ182" s="119"/>
      <c r="GJ182" s="119"/>
      <c r="GT182" s="119"/>
      <c r="HD182" s="119"/>
      <c r="HN182" s="119"/>
      <c r="HX182" s="119"/>
      <c r="IH182" s="119"/>
      <c r="IR182" s="119"/>
      <c r="JB182" s="119"/>
      <c r="JL182" s="119"/>
      <c r="JV182" s="119"/>
    </row>
    <row xmlns:x14ac="http://schemas.microsoft.com/office/spreadsheetml/2009/9/ac" r="183" s="3" customFormat="true" x14ac:dyDescent="0.25">
      <c r="A183" s="393"/>
      <c r="B183" s="119"/>
      <c r="L183" s="119"/>
      <c r="V183" s="119"/>
      <c r="AF183" s="119"/>
      <c r="AP183" s="119"/>
      <c r="AZ183" s="119"/>
      <c r="BJ183" s="119"/>
      <c r="BT183" s="119"/>
      <c r="CD183" s="119"/>
      <c r="CN183" s="119"/>
      <c r="CX183" s="119"/>
      <c r="DH183" s="119"/>
      <c r="DR183" s="119"/>
      <c r="EB183" s="119"/>
      <c r="EL183" s="119"/>
      <c r="EV183" s="119"/>
      <c r="FF183" s="119"/>
      <c r="FP183" s="119"/>
      <c r="FZ183" s="119"/>
      <c r="GJ183" s="119"/>
      <c r="GT183" s="119"/>
      <c r="HD183" s="119"/>
      <c r="HN183" s="119"/>
      <c r="HX183" s="119"/>
      <c r="IH183" s="119"/>
      <c r="IR183" s="119"/>
      <c r="JB183" s="119"/>
      <c r="JL183" s="119"/>
      <c r="JV183" s="119"/>
    </row>
    <row xmlns:x14ac="http://schemas.microsoft.com/office/spreadsheetml/2009/9/ac" r="184" s="3" customFormat="true" x14ac:dyDescent="0.25">
      <c r="A184" s="393"/>
      <c r="B184" s="119"/>
      <c r="L184" s="119"/>
      <c r="V184" s="119"/>
      <c r="AF184" s="119"/>
      <c r="AP184" s="119"/>
      <c r="AZ184" s="119"/>
      <c r="BJ184" s="119"/>
      <c r="BT184" s="119"/>
      <c r="CD184" s="119"/>
      <c r="CN184" s="119"/>
      <c r="CX184" s="119"/>
      <c r="DH184" s="119"/>
      <c r="DR184" s="119"/>
      <c r="EB184" s="119"/>
      <c r="EL184" s="119"/>
      <c r="EV184" s="119"/>
      <c r="FF184" s="119"/>
      <c r="FP184" s="119"/>
      <c r="FZ184" s="119"/>
      <c r="GJ184" s="119"/>
      <c r="GT184" s="119"/>
      <c r="HD184" s="119"/>
      <c r="HN184" s="119"/>
      <c r="HX184" s="119"/>
      <c r="IH184" s="119"/>
      <c r="IR184" s="119"/>
      <c r="JB184" s="119"/>
      <c r="JL184" s="119"/>
      <c r="JV184" s="119"/>
    </row>
    <row xmlns:x14ac="http://schemas.microsoft.com/office/spreadsheetml/2009/9/ac" r="185" s="3" customFormat="true" x14ac:dyDescent="0.25">
      <c r="A185" s="393"/>
      <c r="B185" s="119"/>
      <c r="L185" s="119"/>
      <c r="V185" s="119"/>
      <c r="AF185" s="119"/>
      <c r="AP185" s="119"/>
      <c r="AZ185" s="119"/>
      <c r="BJ185" s="119"/>
      <c r="BT185" s="119"/>
      <c r="CD185" s="119"/>
      <c r="CN185" s="119"/>
      <c r="CX185" s="119"/>
      <c r="DH185" s="119"/>
      <c r="DR185" s="119"/>
      <c r="EB185" s="119"/>
      <c r="EL185" s="119"/>
      <c r="EV185" s="119"/>
      <c r="FF185" s="119"/>
      <c r="FP185" s="119"/>
      <c r="FZ185" s="119"/>
      <c r="GJ185" s="119"/>
      <c r="GT185" s="119"/>
      <c r="HD185" s="119"/>
      <c r="HN185" s="119"/>
      <c r="HX185" s="119"/>
      <c r="IH185" s="119"/>
      <c r="IR185" s="119"/>
      <c r="JB185" s="119"/>
      <c r="JL185" s="119"/>
      <c r="JV185" s="119"/>
    </row>
    <row xmlns:x14ac="http://schemas.microsoft.com/office/spreadsheetml/2009/9/ac" r="186" s="3" customFormat="true" x14ac:dyDescent="0.25">
      <c r="A186" s="393"/>
      <c r="B186" s="119"/>
      <c r="L186" s="119"/>
      <c r="V186" s="119"/>
      <c r="AF186" s="119"/>
      <c r="AP186" s="119"/>
      <c r="AZ186" s="119"/>
      <c r="BJ186" s="119"/>
      <c r="BT186" s="119"/>
      <c r="CD186" s="119"/>
      <c r="CN186" s="119"/>
      <c r="CX186" s="119"/>
      <c r="DH186" s="119"/>
      <c r="DR186" s="119"/>
      <c r="EB186" s="119"/>
      <c r="EL186" s="119"/>
      <c r="EV186" s="119"/>
      <c r="FF186" s="119"/>
      <c r="FP186" s="119"/>
      <c r="FZ186" s="119"/>
      <c r="GJ186" s="119"/>
      <c r="GT186" s="119"/>
      <c r="HD186" s="119"/>
      <c r="HN186" s="119"/>
      <c r="HX186" s="119"/>
      <c r="IH186" s="119"/>
      <c r="IR186" s="119"/>
      <c r="JB186" s="119"/>
      <c r="JL186" s="119"/>
      <c r="JV186" s="119"/>
    </row>
    <row xmlns:x14ac="http://schemas.microsoft.com/office/spreadsheetml/2009/9/ac" r="187" s="3" customFormat="true" x14ac:dyDescent="0.25">
      <c r="A187" s="393"/>
      <c r="B187" s="119"/>
      <c r="L187" s="119"/>
      <c r="V187" s="119"/>
      <c r="AF187" s="119"/>
      <c r="AP187" s="119"/>
      <c r="AZ187" s="119"/>
      <c r="BJ187" s="119"/>
      <c r="BT187" s="119"/>
      <c r="CD187" s="119"/>
      <c r="CN187" s="119"/>
      <c r="CX187" s="119"/>
      <c r="DH187" s="119"/>
      <c r="DR187" s="119"/>
      <c r="EB187" s="119"/>
      <c r="EL187" s="119"/>
      <c r="EV187" s="119"/>
      <c r="FF187" s="119"/>
      <c r="FP187" s="119"/>
      <c r="FZ187" s="119"/>
      <c r="GJ187" s="119"/>
      <c r="GT187" s="119"/>
      <c r="HD187" s="119"/>
      <c r="HN187" s="119"/>
      <c r="HX187" s="119"/>
      <c r="IH187" s="119"/>
      <c r="IR187" s="119"/>
      <c r="JB187" s="119"/>
      <c r="JL187" s="119"/>
      <c r="JV187" s="119"/>
    </row>
    <row xmlns:x14ac="http://schemas.microsoft.com/office/spreadsheetml/2009/9/ac" r="188" s="3" customFormat="true" x14ac:dyDescent="0.25">
      <c r="A188" s="393"/>
      <c r="B188" s="119"/>
      <c r="L188" s="119"/>
      <c r="V188" s="119"/>
      <c r="AF188" s="119"/>
      <c r="AP188" s="119"/>
      <c r="AZ188" s="119"/>
      <c r="BJ188" s="119"/>
      <c r="BT188" s="119"/>
      <c r="CD188" s="119"/>
      <c r="CN188" s="119"/>
      <c r="CX188" s="119"/>
      <c r="DH188" s="119"/>
      <c r="DR188" s="119"/>
      <c r="EB188" s="119"/>
      <c r="EL188" s="119"/>
      <c r="EV188" s="119"/>
      <c r="FF188" s="119"/>
      <c r="FP188" s="119"/>
      <c r="FZ188" s="119"/>
      <c r="GJ188" s="119"/>
      <c r="GT188" s="119"/>
      <c r="HD188" s="119"/>
      <c r="HN188" s="119"/>
      <c r="HX188" s="119"/>
      <c r="IH188" s="119"/>
      <c r="IR188" s="119"/>
      <c r="JB188" s="119"/>
      <c r="JL188" s="119"/>
      <c r="JV188" s="119"/>
    </row>
    <row xmlns:x14ac="http://schemas.microsoft.com/office/spreadsheetml/2009/9/ac" r="189" s="3" customFormat="true" x14ac:dyDescent="0.25">
      <c r="A189" s="393"/>
      <c r="B189" s="119"/>
      <c r="L189" s="119"/>
      <c r="V189" s="119"/>
      <c r="AF189" s="119"/>
      <c r="AP189" s="119"/>
      <c r="AZ189" s="119"/>
      <c r="BJ189" s="119"/>
      <c r="BT189" s="119"/>
      <c r="CD189" s="119"/>
      <c r="CN189" s="119"/>
      <c r="CX189" s="119"/>
      <c r="DH189" s="119"/>
      <c r="DR189" s="119"/>
      <c r="EB189" s="119"/>
      <c r="EL189" s="119"/>
      <c r="EV189" s="119"/>
      <c r="FF189" s="119"/>
      <c r="FP189" s="119"/>
      <c r="FZ189" s="119"/>
      <c r="GJ189" s="119"/>
      <c r="GT189" s="119"/>
      <c r="HD189" s="119"/>
      <c r="HN189" s="119"/>
      <c r="HX189" s="119"/>
      <c r="IH189" s="119"/>
      <c r="IR189" s="119"/>
      <c r="JB189" s="119"/>
      <c r="JL189" s="119"/>
      <c r="JV189" s="119"/>
    </row>
    <row xmlns:x14ac="http://schemas.microsoft.com/office/spreadsheetml/2009/9/ac" r="190" s="3" customFormat="true" x14ac:dyDescent="0.25">
      <c r="A190" s="393"/>
      <c r="B190" s="119"/>
      <c r="L190" s="119"/>
      <c r="V190" s="119"/>
      <c r="AF190" s="119"/>
      <c r="AP190" s="119"/>
      <c r="AZ190" s="119"/>
      <c r="BJ190" s="119"/>
      <c r="BT190" s="119"/>
      <c r="CD190" s="119"/>
      <c r="CN190" s="119"/>
      <c r="CX190" s="119"/>
      <c r="DH190" s="119"/>
      <c r="DR190" s="119"/>
      <c r="EB190" s="119"/>
      <c r="EL190" s="119"/>
      <c r="EV190" s="119"/>
      <c r="FF190" s="119"/>
      <c r="FP190" s="119"/>
      <c r="FZ190" s="119"/>
      <c r="GJ190" s="119"/>
      <c r="GT190" s="119"/>
      <c r="HD190" s="119"/>
      <c r="HN190" s="119"/>
      <c r="HX190" s="119"/>
      <c r="IH190" s="119"/>
      <c r="IR190" s="119"/>
      <c r="JB190" s="119"/>
      <c r="JL190" s="119"/>
      <c r="JV190" s="119"/>
    </row>
    <row xmlns:x14ac="http://schemas.microsoft.com/office/spreadsheetml/2009/9/ac" r="191" s="3" customFormat="true" x14ac:dyDescent="0.25">
      <c r="A191" s="393"/>
      <c r="B191" s="119"/>
      <c r="L191" s="119"/>
      <c r="V191" s="119"/>
      <c r="AF191" s="119"/>
      <c r="AP191" s="119"/>
      <c r="AZ191" s="119"/>
      <c r="BJ191" s="119"/>
      <c r="BT191" s="119"/>
      <c r="CD191" s="119"/>
      <c r="CN191" s="119"/>
      <c r="CX191" s="119"/>
      <c r="DH191" s="119"/>
      <c r="DR191" s="119"/>
      <c r="EB191" s="119"/>
      <c r="EL191" s="119"/>
      <c r="EV191" s="119"/>
      <c r="FF191" s="119"/>
      <c r="FP191" s="119"/>
      <c r="FZ191" s="119"/>
      <c r="GJ191" s="119"/>
      <c r="GT191" s="119"/>
      <c r="HD191" s="119"/>
      <c r="HN191" s="119"/>
      <c r="HX191" s="119"/>
      <c r="IH191" s="119"/>
      <c r="IR191" s="119"/>
      <c r="JB191" s="119"/>
      <c r="JL191" s="119"/>
      <c r="JV191" s="119"/>
    </row>
    <row xmlns:x14ac="http://schemas.microsoft.com/office/spreadsheetml/2009/9/ac" r="192" s="3" customFormat="true" x14ac:dyDescent="0.25">
      <c r="A192" s="393"/>
      <c r="B192" s="119"/>
      <c r="L192" s="119"/>
      <c r="V192" s="119"/>
      <c r="AF192" s="119"/>
      <c r="AP192" s="119"/>
      <c r="AZ192" s="119"/>
      <c r="BJ192" s="119"/>
      <c r="BT192" s="119"/>
      <c r="CD192" s="119"/>
      <c r="CN192" s="119"/>
      <c r="CX192" s="119"/>
      <c r="DH192" s="119"/>
      <c r="DR192" s="119"/>
      <c r="EB192" s="119"/>
      <c r="EL192" s="119"/>
      <c r="EV192" s="119"/>
      <c r="FF192" s="119"/>
      <c r="FP192" s="119"/>
      <c r="FZ192" s="119"/>
      <c r="GJ192" s="119"/>
      <c r="GT192" s="119"/>
      <c r="HD192" s="119"/>
      <c r="HN192" s="119"/>
      <c r="HX192" s="119"/>
      <c r="IH192" s="119"/>
      <c r="IR192" s="119"/>
      <c r="JB192" s="119"/>
      <c r="JL192" s="119"/>
      <c r="JV192" s="119"/>
    </row>
    <row xmlns:x14ac="http://schemas.microsoft.com/office/spreadsheetml/2009/9/ac" r="193" s="3" customFormat="true" x14ac:dyDescent="0.25">
      <c r="A193" s="393"/>
      <c r="B193" s="119"/>
      <c r="L193" s="119"/>
      <c r="V193" s="119"/>
      <c r="AF193" s="119"/>
      <c r="AP193" s="119"/>
      <c r="AZ193" s="119"/>
      <c r="BJ193" s="119"/>
      <c r="BT193" s="119"/>
      <c r="CD193" s="119"/>
      <c r="CN193" s="119"/>
      <c r="CX193" s="119"/>
      <c r="DH193" s="119"/>
      <c r="DR193" s="119"/>
      <c r="EB193" s="119"/>
      <c r="EL193" s="119"/>
      <c r="EV193" s="119"/>
      <c r="FF193" s="119"/>
      <c r="FP193" s="119"/>
      <c r="FZ193" s="119"/>
      <c r="GJ193" s="119"/>
      <c r="GT193" s="119"/>
      <c r="HD193" s="119"/>
      <c r="HN193" s="119"/>
      <c r="HX193" s="119"/>
      <c r="IH193" s="119"/>
      <c r="IR193" s="119"/>
      <c r="JB193" s="119"/>
      <c r="JL193" s="119"/>
      <c r="JV193" s="119"/>
    </row>
    <row xmlns:x14ac="http://schemas.microsoft.com/office/spreadsheetml/2009/9/ac" r="194" s="3" customFormat="true" x14ac:dyDescent="0.25">
      <c r="A194" s="393"/>
      <c r="B194" s="119"/>
      <c r="L194" s="119"/>
      <c r="V194" s="119"/>
      <c r="AF194" s="119"/>
      <c r="AP194" s="119"/>
      <c r="AZ194" s="119"/>
      <c r="BJ194" s="119"/>
      <c r="BT194" s="119"/>
      <c r="CD194" s="119"/>
      <c r="CN194" s="119"/>
      <c r="CX194" s="119"/>
      <c r="DH194" s="119"/>
      <c r="DR194" s="119"/>
      <c r="EB194" s="119"/>
      <c r="EL194" s="119"/>
      <c r="EV194" s="119"/>
      <c r="FF194" s="119"/>
      <c r="FP194" s="119"/>
      <c r="FZ194" s="119"/>
      <c r="GJ194" s="119"/>
      <c r="GT194" s="119"/>
      <c r="HD194" s="119"/>
      <c r="HN194" s="119"/>
      <c r="HX194" s="119"/>
      <c r="IH194" s="119"/>
      <c r="IR194" s="119"/>
      <c r="JB194" s="119"/>
      <c r="JL194" s="119"/>
      <c r="JV194" s="119"/>
    </row>
    <row xmlns:x14ac="http://schemas.microsoft.com/office/spreadsheetml/2009/9/ac" r="195" s="3" customFormat="true" x14ac:dyDescent="0.25">
      <c r="A195" s="393"/>
      <c r="B195" s="119"/>
      <c r="L195" s="119"/>
      <c r="V195" s="119"/>
      <c r="AF195" s="119"/>
      <c r="AP195" s="119"/>
      <c r="AZ195" s="119"/>
      <c r="BJ195" s="119"/>
      <c r="BT195" s="119"/>
      <c r="CD195" s="119"/>
      <c r="CN195" s="119"/>
      <c r="CX195" s="119"/>
      <c r="DH195" s="119"/>
      <c r="DR195" s="119"/>
      <c r="EB195" s="119"/>
      <c r="EL195" s="119"/>
      <c r="EV195" s="119"/>
      <c r="FF195" s="119"/>
      <c r="FP195" s="119"/>
      <c r="FZ195" s="119"/>
      <c r="GJ195" s="119"/>
      <c r="GT195" s="119"/>
      <c r="HD195" s="119"/>
      <c r="HN195" s="119"/>
      <c r="HX195" s="119"/>
      <c r="IH195" s="119"/>
      <c r="IR195" s="119"/>
      <c r="JB195" s="119"/>
      <c r="JL195" s="119"/>
      <c r="JV195" s="119"/>
    </row>
    <row xmlns:x14ac="http://schemas.microsoft.com/office/spreadsheetml/2009/9/ac" r="196" s="3" customFormat="true" x14ac:dyDescent="0.25">
      <c r="A196" s="393"/>
      <c r="B196" s="119"/>
      <c r="L196" s="119"/>
      <c r="V196" s="119"/>
      <c r="AF196" s="119"/>
      <c r="AP196" s="119"/>
      <c r="AZ196" s="119"/>
      <c r="BJ196" s="119"/>
      <c r="BT196" s="119"/>
      <c r="CD196" s="119"/>
      <c r="CN196" s="119"/>
      <c r="CX196" s="119"/>
      <c r="DH196" s="119"/>
      <c r="DR196" s="119"/>
      <c r="EB196" s="119"/>
      <c r="EL196" s="119"/>
      <c r="EV196" s="119"/>
      <c r="FF196" s="119"/>
      <c r="FP196" s="119"/>
      <c r="FZ196" s="119"/>
      <c r="GJ196" s="119"/>
      <c r="GT196" s="119"/>
      <c r="HD196" s="119"/>
      <c r="HN196" s="119"/>
      <c r="HX196" s="119"/>
      <c r="IH196" s="119"/>
      <c r="IR196" s="119"/>
      <c r="JB196" s="119"/>
      <c r="JL196" s="119"/>
      <c r="JV196" s="119"/>
    </row>
    <row xmlns:x14ac="http://schemas.microsoft.com/office/spreadsheetml/2009/9/ac" r="197" s="3" customFormat="true" x14ac:dyDescent="0.25">
      <c r="A197" s="393"/>
      <c r="B197" s="119"/>
      <c r="L197" s="119"/>
      <c r="V197" s="119"/>
      <c r="AF197" s="119"/>
      <c r="AP197" s="119"/>
      <c r="AZ197" s="119"/>
      <c r="BJ197" s="119"/>
      <c r="BT197" s="119"/>
      <c r="CD197" s="119"/>
      <c r="CN197" s="119"/>
      <c r="CX197" s="119"/>
      <c r="DH197" s="119"/>
      <c r="DR197" s="119"/>
      <c r="EB197" s="119"/>
      <c r="EL197" s="119"/>
      <c r="EV197" s="119"/>
      <c r="FF197" s="119"/>
      <c r="FP197" s="119"/>
      <c r="FZ197" s="119"/>
      <c r="GJ197" s="119"/>
      <c r="GT197" s="119"/>
      <c r="HD197" s="119"/>
      <c r="HN197" s="119"/>
      <c r="HX197" s="119"/>
      <c r="IH197" s="119"/>
      <c r="IR197" s="119"/>
      <c r="JB197" s="119"/>
      <c r="JL197" s="119"/>
      <c r="JV197" s="119"/>
    </row>
    <row xmlns:x14ac="http://schemas.microsoft.com/office/spreadsheetml/2009/9/ac" r="198" s="3" customFormat="true" x14ac:dyDescent="0.25">
      <c r="A198" s="393"/>
      <c r="B198" s="119"/>
      <c r="L198" s="119"/>
      <c r="V198" s="119"/>
      <c r="AF198" s="119"/>
      <c r="AP198" s="119"/>
      <c r="AZ198" s="119"/>
      <c r="BJ198" s="119"/>
      <c r="BT198" s="119"/>
      <c r="CD198" s="119"/>
      <c r="CN198" s="119"/>
      <c r="CX198" s="119"/>
      <c r="DH198" s="119"/>
      <c r="DR198" s="119"/>
      <c r="EB198" s="119"/>
      <c r="EL198" s="119"/>
      <c r="EV198" s="119"/>
      <c r="FF198" s="119"/>
      <c r="FP198" s="119"/>
      <c r="FZ198" s="119"/>
      <c r="GJ198" s="119"/>
      <c r="GT198" s="119"/>
      <c r="HD198" s="119"/>
      <c r="HN198" s="119"/>
      <c r="HX198" s="119"/>
      <c r="IH198" s="119"/>
      <c r="IR198" s="119"/>
      <c r="JB198" s="119"/>
      <c r="JL198" s="119"/>
      <c r="JV198" s="119"/>
    </row>
    <row xmlns:x14ac="http://schemas.microsoft.com/office/spreadsheetml/2009/9/ac" r="199" s="3" customFormat="true" x14ac:dyDescent="0.25">
      <c r="A199" s="393"/>
      <c r="B199" s="119"/>
      <c r="L199" s="119"/>
      <c r="V199" s="119"/>
      <c r="AF199" s="119"/>
      <c r="AP199" s="119"/>
      <c r="AZ199" s="119"/>
      <c r="BJ199" s="119"/>
      <c r="BT199" s="119"/>
      <c r="CD199" s="119"/>
      <c r="CN199" s="119"/>
      <c r="CX199" s="119"/>
      <c r="DH199" s="119"/>
      <c r="DR199" s="119"/>
      <c r="EB199" s="119"/>
      <c r="EL199" s="119"/>
      <c r="EV199" s="119"/>
      <c r="FF199" s="119"/>
      <c r="FP199" s="119"/>
      <c r="FZ199" s="119"/>
      <c r="GJ199" s="119"/>
      <c r="GT199" s="119"/>
      <c r="HD199" s="119"/>
      <c r="HN199" s="119"/>
      <c r="HX199" s="119"/>
      <c r="IH199" s="119"/>
      <c r="IR199" s="119"/>
      <c r="JB199" s="119"/>
      <c r="JL199" s="119"/>
      <c r="JV199" s="119"/>
    </row>
    <row xmlns:x14ac="http://schemas.microsoft.com/office/spreadsheetml/2009/9/ac" r="200" s="3" customFormat="true" x14ac:dyDescent="0.25">
      <c r="A200" s="393"/>
      <c r="B200" s="119"/>
      <c r="L200" s="119"/>
      <c r="V200" s="119"/>
      <c r="AF200" s="119"/>
      <c r="AP200" s="119"/>
      <c r="AZ200" s="119"/>
      <c r="BJ200" s="119"/>
      <c r="BT200" s="119"/>
      <c r="CD200" s="119"/>
      <c r="CN200" s="119"/>
      <c r="CX200" s="119"/>
      <c r="DH200" s="119"/>
      <c r="DR200" s="119"/>
      <c r="EB200" s="119"/>
      <c r="EL200" s="119"/>
      <c r="EV200" s="119"/>
      <c r="FF200" s="119"/>
      <c r="FP200" s="119"/>
      <c r="FZ200" s="119"/>
      <c r="GJ200" s="119"/>
      <c r="GT200" s="119"/>
      <c r="HD200" s="119"/>
      <c r="HN200" s="119"/>
      <c r="HX200" s="119"/>
      <c r="IH200" s="119"/>
      <c r="IR200" s="119"/>
      <c r="JB200" s="119"/>
      <c r="JL200" s="119"/>
      <c r="JV200" s="119"/>
    </row>
    <row xmlns:x14ac="http://schemas.microsoft.com/office/spreadsheetml/2009/9/ac" r="201" s="3" customFormat="true" x14ac:dyDescent="0.25">
      <c r="A201" s="393"/>
      <c r="B201" s="119"/>
      <c r="L201" s="119"/>
      <c r="V201" s="119"/>
      <c r="AF201" s="119"/>
      <c r="AP201" s="119"/>
      <c r="AZ201" s="119"/>
      <c r="BJ201" s="119"/>
      <c r="BT201" s="119"/>
      <c r="CD201" s="119"/>
      <c r="CN201" s="119"/>
      <c r="CX201" s="119"/>
      <c r="DH201" s="119"/>
      <c r="DR201" s="119"/>
      <c r="EB201" s="119"/>
      <c r="EL201" s="119"/>
      <c r="EV201" s="119"/>
      <c r="FF201" s="119"/>
      <c r="FP201" s="119"/>
      <c r="FZ201" s="119"/>
      <c r="GJ201" s="119"/>
      <c r="GT201" s="119"/>
      <c r="HD201" s="119"/>
      <c r="HN201" s="119"/>
      <c r="HX201" s="119"/>
      <c r="IH201" s="119"/>
      <c r="IR201" s="119"/>
      <c r="JB201" s="119"/>
      <c r="JL201" s="119"/>
      <c r="JV201" s="119"/>
    </row>
    <row xmlns:x14ac="http://schemas.microsoft.com/office/spreadsheetml/2009/9/ac" r="202" s="3" customFormat="true" x14ac:dyDescent="0.25">
      <c r="A202" s="393"/>
      <c r="B202" s="119"/>
      <c r="L202" s="119"/>
      <c r="V202" s="119"/>
      <c r="AF202" s="119"/>
      <c r="AP202" s="119"/>
      <c r="AZ202" s="119"/>
      <c r="BJ202" s="119"/>
      <c r="BT202" s="119"/>
      <c r="CD202" s="119"/>
      <c r="CN202" s="119"/>
      <c r="CX202" s="119"/>
      <c r="DH202" s="119"/>
      <c r="DR202" s="119"/>
      <c r="EB202" s="119"/>
      <c r="EL202" s="119"/>
      <c r="EV202" s="119"/>
      <c r="FF202" s="119"/>
      <c r="FP202" s="119"/>
      <c r="FZ202" s="119"/>
      <c r="GJ202" s="119"/>
      <c r="GT202" s="119"/>
      <c r="HD202" s="119"/>
      <c r="HN202" s="119"/>
      <c r="HX202" s="119"/>
      <c r="IH202" s="119"/>
      <c r="IR202" s="119"/>
      <c r="JB202" s="119"/>
      <c r="JL202" s="119"/>
      <c r="JV202" s="119"/>
    </row>
    <row xmlns:x14ac="http://schemas.microsoft.com/office/spreadsheetml/2009/9/ac" r="203" s="3" customFormat="true" x14ac:dyDescent="0.25">
      <c r="A203" s="393"/>
      <c r="B203" s="119"/>
      <c r="L203" s="119"/>
      <c r="V203" s="119"/>
      <c r="AF203" s="119"/>
      <c r="AP203" s="119"/>
      <c r="AZ203" s="119"/>
      <c r="BJ203" s="119"/>
      <c r="BT203" s="119"/>
      <c r="CD203" s="119"/>
      <c r="CN203" s="119"/>
      <c r="CX203" s="119"/>
      <c r="DH203" s="119"/>
      <c r="DR203" s="119"/>
      <c r="EB203" s="119"/>
      <c r="EL203" s="119"/>
      <c r="EV203" s="119"/>
      <c r="FF203" s="119"/>
      <c r="FP203" s="119"/>
      <c r="FZ203" s="119"/>
      <c r="GJ203" s="119"/>
      <c r="GT203" s="119"/>
      <c r="HD203" s="119"/>
      <c r="HN203" s="119"/>
      <c r="HX203" s="119"/>
      <c r="IH203" s="119"/>
      <c r="IR203" s="119"/>
      <c r="JB203" s="119"/>
      <c r="JL203" s="119"/>
      <c r="JV203" s="119"/>
    </row>
    <row xmlns:x14ac="http://schemas.microsoft.com/office/spreadsheetml/2009/9/ac" r="204" s="3" customFormat="true" x14ac:dyDescent="0.25">
      <c r="A204" s="393"/>
      <c r="B204" s="119"/>
      <c r="L204" s="119"/>
      <c r="V204" s="119"/>
      <c r="AF204" s="119"/>
      <c r="AP204" s="119"/>
      <c r="AZ204" s="119"/>
      <c r="BJ204" s="119"/>
      <c r="BT204" s="119"/>
      <c r="CD204" s="119"/>
      <c r="CN204" s="119"/>
      <c r="CX204" s="119"/>
      <c r="DH204" s="119"/>
      <c r="DR204" s="119"/>
      <c r="EB204" s="119"/>
      <c r="EL204" s="119"/>
      <c r="EV204" s="119"/>
      <c r="FF204" s="119"/>
      <c r="FP204" s="119"/>
      <c r="FZ204" s="119"/>
      <c r="GJ204" s="119"/>
      <c r="GT204" s="119"/>
      <c r="HD204" s="119"/>
      <c r="HN204" s="119"/>
      <c r="HX204" s="119"/>
      <c r="IH204" s="119"/>
      <c r="IR204" s="119"/>
      <c r="JB204" s="119"/>
      <c r="JL204" s="119"/>
      <c r="JV204" s="119"/>
    </row>
    <row xmlns:x14ac="http://schemas.microsoft.com/office/spreadsheetml/2009/9/ac" r="205" s="3" customFormat="true" x14ac:dyDescent="0.25">
      <c r="A205" s="393"/>
      <c r="B205" s="119"/>
      <c r="L205" s="119"/>
      <c r="V205" s="119"/>
      <c r="AF205" s="119"/>
      <c r="AP205" s="119"/>
      <c r="AZ205" s="119"/>
      <c r="BJ205" s="119"/>
      <c r="BT205" s="119"/>
      <c r="CD205" s="119"/>
      <c r="CN205" s="119"/>
      <c r="CX205" s="119"/>
      <c r="DH205" s="119"/>
      <c r="DR205" s="119"/>
      <c r="EB205" s="119"/>
      <c r="EL205" s="119"/>
      <c r="EV205" s="119"/>
      <c r="FF205" s="119"/>
      <c r="FP205" s="119"/>
      <c r="FZ205" s="119"/>
      <c r="GJ205" s="119"/>
      <c r="GT205" s="119"/>
      <c r="HD205" s="119"/>
      <c r="HN205" s="119"/>
      <c r="HX205" s="119"/>
      <c r="IH205" s="119"/>
      <c r="IR205" s="119"/>
      <c r="JB205" s="119"/>
      <c r="JL205" s="119"/>
      <c r="JV205" s="119"/>
    </row>
    <row xmlns:x14ac="http://schemas.microsoft.com/office/spreadsheetml/2009/9/ac" r="206" s="3" customFormat="true" x14ac:dyDescent="0.25">
      <c r="A206" s="393"/>
      <c r="B206" s="119"/>
      <c r="L206" s="119"/>
      <c r="V206" s="119"/>
      <c r="AF206" s="119"/>
      <c r="AP206" s="119"/>
      <c r="AZ206" s="119"/>
      <c r="BJ206" s="119"/>
      <c r="BT206" s="119"/>
      <c r="CD206" s="119"/>
      <c r="CN206" s="119"/>
      <c r="CX206" s="119"/>
      <c r="DH206" s="119"/>
      <c r="DR206" s="119"/>
      <c r="EB206" s="119"/>
      <c r="EL206" s="119"/>
      <c r="EV206" s="119"/>
      <c r="FF206" s="119"/>
      <c r="FP206" s="119"/>
      <c r="FZ206" s="119"/>
      <c r="GJ206" s="119"/>
      <c r="GT206" s="119"/>
      <c r="HD206" s="119"/>
      <c r="HN206" s="119"/>
      <c r="HX206" s="119"/>
      <c r="IH206" s="119"/>
      <c r="IR206" s="119"/>
      <c r="JB206" s="119"/>
      <c r="JL206" s="119"/>
      <c r="JV206" s="119"/>
    </row>
    <row xmlns:x14ac="http://schemas.microsoft.com/office/spreadsheetml/2009/9/ac" r="207" s="3" customFormat="true" x14ac:dyDescent="0.25">
      <c r="A207" s="393"/>
      <c r="B207" s="119"/>
      <c r="L207" s="119"/>
      <c r="V207" s="119"/>
      <c r="AF207" s="119"/>
      <c r="AP207" s="119"/>
      <c r="AZ207" s="119"/>
      <c r="BJ207" s="119"/>
      <c r="BT207" s="119"/>
      <c r="CD207" s="119"/>
      <c r="CN207" s="119"/>
      <c r="CX207" s="119"/>
      <c r="DH207" s="119"/>
      <c r="DR207" s="119"/>
      <c r="EB207" s="119"/>
      <c r="EL207" s="119"/>
      <c r="EV207" s="119"/>
      <c r="FF207" s="119"/>
      <c r="FP207" s="119"/>
      <c r="FZ207" s="119"/>
      <c r="GJ207" s="119"/>
      <c r="GT207" s="119"/>
      <c r="HD207" s="119"/>
      <c r="HN207" s="119"/>
      <c r="HX207" s="119"/>
      <c r="IH207" s="119"/>
      <c r="IR207" s="119"/>
      <c r="JB207" s="119"/>
      <c r="JL207" s="119"/>
      <c r="JV207" s="119"/>
    </row>
    <row xmlns:x14ac="http://schemas.microsoft.com/office/spreadsheetml/2009/9/ac" r="208" s="3" customFormat="true" x14ac:dyDescent="0.25">
      <c r="A208" s="393"/>
      <c r="B208" s="119"/>
      <c r="L208" s="119"/>
      <c r="V208" s="119"/>
      <c r="AF208" s="119"/>
      <c r="AP208" s="119"/>
      <c r="AZ208" s="119"/>
      <c r="BJ208" s="119"/>
      <c r="BT208" s="119"/>
      <c r="CD208" s="119"/>
      <c r="CN208" s="119"/>
      <c r="CX208" s="119"/>
      <c r="DH208" s="119"/>
      <c r="DR208" s="119"/>
      <c r="EB208" s="119"/>
      <c r="EL208" s="119"/>
      <c r="EV208" s="119"/>
      <c r="FF208" s="119"/>
      <c r="FP208" s="119"/>
      <c r="FZ208" s="119"/>
      <c r="GJ208" s="119"/>
      <c r="GT208" s="119"/>
      <c r="HD208" s="119"/>
      <c r="HN208" s="119"/>
      <c r="HX208" s="119"/>
      <c r="IH208" s="119"/>
      <c r="IR208" s="119"/>
      <c r="JB208" s="119"/>
      <c r="JL208" s="119"/>
      <c r="JV208" s="119"/>
    </row>
    <row xmlns:x14ac="http://schemas.microsoft.com/office/spreadsheetml/2009/9/ac" r="209" s="3" customFormat="true" x14ac:dyDescent="0.25">
      <c r="A209" s="393"/>
      <c r="B209" s="119"/>
      <c r="L209" s="119"/>
      <c r="V209" s="119"/>
      <c r="AF209" s="119"/>
      <c r="AP209" s="119"/>
      <c r="AZ209" s="119"/>
      <c r="BJ209" s="119"/>
      <c r="BT209" s="119"/>
      <c r="CD209" s="119"/>
      <c r="CN209" s="119"/>
      <c r="CX209" s="119"/>
      <c r="DH209" s="119"/>
      <c r="DR209" s="119"/>
      <c r="EB209" s="119"/>
      <c r="EL209" s="119"/>
      <c r="EV209" s="119"/>
      <c r="FF209" s="119"/>
      <c r="FP209" s="119"/>
      <c r="FZ209" s="119"/>
      <c r="GJ209" s="119"/>
      <c r="GT209" s="119"/>
      <c r="HD209" s="119"/>
      <c r="HN209" s="119"/>
      <c r="HX209" s="119"/>
      <c r="IH209" s="119"/>
      <c r="IR209" s="119"/>
      <c r="JB209" s="119"/>
      <c r="JL209" s="119"/>
      <c r="JV209" s="119"/>
    </row>
    <row xmlns:x14ac="http://schemas.microsoft.com/office/spreadsheetml/2009/9/ac" r="210" s="3" customFormat="true" x14ac:dyDescent="0.25">
      <c r="A210" s="393"/>
      <c r="B210" s="119"/>
      <c r="L210" s="119"/>
      <c r="V210" s="119"/>
      <c r="AF210" s="119"/>
      <c r="AP210" s="119"/>
      <c r="AZ210" s="119"/>
      <c r="BJ210" s="119"/>
      <c r="BT210" s="119"/>
      <c r="CD210" s="119"/>
      <c r="CN210" s="119"/>
      <c r="CX210" s="119"/>
      <c r="DH210" s="119"/>
      <c r="DR210" s="119"/>
      <c r="EB210" s="119"/>
      <c r="EL210" s="119"/>
      <c r="EV210" s="119"/>
      <c r="FF210" s="119"/>
      <c r="FP210" s="119"/>
      <c r="FZ210" s="119"/>
      <c r="GJ210" s="119"/>
      <c r="GT210" s="119"/>
      <c r="HD210" s="119"/>
      <c r="HN210" s="119"/>
      <c r="HX210" s="119"/>
      <c r="IH210" s="119"/>
      <c r="IR210" s="119"/>
      <c r="JB210" s="119"/>
      <c r="JL210" s="119"/>
      <c r="JV210" s="119"/>
    </row>
    <row xmlns:x14ac="http://schemas.microsoft.com/office/spreadsheetml/2009/9/ac" r="211" s="3" customFormat="true" x14ac:dyDescent="0.25">
      <c r="A211" s="393"/>
      <c r="B211" s="119"/>
      <c r="L211" s="119"/>
      <c r="V211" s="119"/>
      <c r="AF211" s="119"/>
      <c r="AP211" s="119"/>
      <c r="AZ211" s="119"/>
      <c r="BJ211" s="119"/>
      <c r="BT211" s="119"/>
      <c r="CD211" s="119"/>
      <c r="CN211" s="119"/>
      <c r="CX211" s="119"/>
      <c r="DH211" s="119"/>
      <c r="DR211" s="119"/>
      <c r="EB211" s="119"/>
      <c r="EL211" s="119"/>
      <c r="EV211" s="119"/>
      <c r="FF211" s="119"/>
      <c r="FP211" s="119"/>
      <c r="FZ211" s="119"/>
      <c r="GJ211" s="119"/>
      <c r="GT211" s="119"/>
      <c r="HD211" s="119"/>
      <c r="HN211" s="119"/>
      <c r="HX211" s="119"/>
      <c r="IH211" s="119"/>
      <c r="IR211" s="119"/>
      <c r="JB211" s="119"/>
      <c r="JL211" s="119"/>
      <c r="JV211" s="119"/>
    </row>
    <row xmlns:x14ac="http://schemas.microsoft.com/office/spreadsheetml/2009/9/ac" r="212" s="3" customFormat="true" x14ac:dyDescent="0.25">
      <c r="A212" s="393"/>
      <c r="B212" s="119"/>
      <c r="L212" s="119"/>
      <c r="V212" s="119"/>
      <c r="AF212" s="119"/>
      <c r="AP212" s="119"/>
      <c r="AZ212" s="119"/>
      <c r="BJ212" s="119"/>
      <c r="BT212" s="119"/>
      <c r="CD212" s="119"/>
      <c r="CN212" s="119"/>
      <c r="CX212" s="119"/>
      <c r="DH212" s="119"/>
      <c r="DR212" s="119"/>
      <c r="EB212" s="119"/>
      <c r="EL212" s="119"/>
      <c r="EV212" s="119"/>
      <c r="FF212" s="119"/>
      <c r="FP212" s="119"/>
      <c r="FZ212" s="119"/>
      <c r="GJ212" s="119"/>
      <c r="GT212" s="119"/>
      <c r="HD212" s="119"/>
      <c r="HN212" s="119"/>
      <c r="HX212" s="119"/>
      <c r="IH212" s="119"/>
      <c r="IR212" s="119"/>
      <c r="JB212" s="119"/>
      <c r="JL212" s="119"/>
      <c r="JV212" s="119"/>
    </row>
    <row xmlns:x14ac="http://schemas.microsoft.com/office/spreadsheetml/2009/9/ac" r="213" s="3" customFormat="true" x14ac:dyDescent="0.25">
      <c r="A213" s="393"/>
      <c r="B213" s="119"/>
      <c r="L213" s="119"/>
      <c r="V213" s="119"/>
      <c r="AF213" s="119"/>
      <c r="AP213" s="119"/>
      <c r="AZ213" s="119"/>
      <c r="BJ213" s="119"/>
      <c r="BT213" s="119"/>
      <c r="CD213" s="119"/>
      <c r="CN213" s="119"/>
      <c r="CX213" s="119"/>
      <c r="DH213" s="119"/>
      <c r="DR213" s="119"/>
      <c r="EB213" s="119"/>
      <c r="EL213" s="119"/>
      <c r="EV213" s="119"/>
      <c r="FF213" s="119"/>
      <c r="FP213" s="119"/>
      <c r="FZ213" s="119"/>
      <c r="GJ213" s="119"/>
      <c r="GT213" s="119"/>
      <c r="HD213" s="119"/>
      <c r="HN213" s="119"/>
      <c r="HX213" s="119"/>
      <c r="IH213" s="119"/>
      <c r="IR213" s="119"/>
      <c r="JB213" s="119"/>
      <c r="JL213" s="119"/>
      <c r="JV213" s="119"/>
    </row>
    <row xmlns:x14ac="http://schemas.microsoft.com/office/spreadsheetml/2009/9/ac" r="214" s="3" customFormat="true" x14ac:dyDescent="0.25">
      <c r="A214" s="393"/>
      <c r="B214" s="119"/>
      <c r="L214" s="119"/>
      <c r="V214" s="119"/>
      <c r="AF214" s="119"/>
      <c r="AP214" s="119"/>
      <c r="AZ214" s="119"/>
      <c r="BJ214" s="119"/>
      <c r="BT214" s="119"/>
      <c r="CD214" s="119"/>
      <c r="CN214" s="119"/>
      <c r="CX214" s="119"/>
      <c r="DH214" s="119"/>
      <c r="DR214" s="119"/>
      <c r="EB214" s="119"/>
      <c r="EL214" s="119"/>
      <c r="EV214" s="119"/>
      <c r="FF214" s="119"/>
      <c r="FP214" s="119"/>
      <c r="FZ214" s="119"/>
      <c r="GJ214" s="119"/>
      <c r="GT214" s="119"/>
      <c r="HD214" s="119"/>
      <c r="HN214" s="119"/>
      <c r="HX214" s="119"/>
      <c r="IH214" s="119"/>
      <c r="IR214" s="119"/>
      <c r="JB214" s="119"/>
      <c r="JL214" s="119"/>
      <c r="JV214" s="119"/>
    </row>
    <row xmlns:x14ac="http://schemas.microsoft.com/office/spreadsheetml/2009/9/ac" r="215" s="3" customFormat="true" x14ac:dyDescent="0.25">
      <c r="A215" s="393"/>
      <c r="B215" s="119"/>
      <c r="L215" s="119"/>
      <c r="V215" s="119"/>
      <c r="AF215" s="119"/>
      <c r="AP215" s="119"/>
      <c r="AZ215" s="119"/>
      <c r="BJ215" s="119"/>
      <c r="BT215" s="119"/>
      <c r="CD215" s="119"/>
      <c r="CN215" s="119"/>
      <c r="CX215" s="119"/>
      <c r="DH215" s="119"/>
      <c r="DR215" s="119"/>
      <c r="EB215" s="119"/>
      <c r="EL215" s="119"/>
      <c r="EV215" s="119"/>
      <c r="FF215" s="119"/>
      <c r="FP215" s="119"/>
      <c r="FZ215" s="119"/>
      <c r="GJ215" s="119"/>
      <c r="GT215" s="119"/>
      <c r="HD215" s="119"/>
      <c r="HN215" s="119"/>
      <c r="HX215" s="119"/>
      <c r="IH215" s="119"/>
      <c r="IR215" s="119"/>
      <c r="JB215" s="119"/>
      <c r="JL215" s="119"/>
      <c r="JV215" s="119"/>
    </row>
    <row xmlns:x14ac="http://schemas.microsoft.com/office/spreadsheetml/2009/9/ac" r="216" s="3" customFormat="true" x14ac:dyDescent="0.25">
      <c r="A216" s="393"/>
      <c r="B216" s="119"/>
      <c r="L216" s="119"/>
      <c r="V216" s="119"/>
      <c r="AF216" s="119"/>
      <c r="AP216" s="119"/>
      <c r="AZ216" s="119"/>
      <c r="BJ216" s="119"/>
      <c r="BT216" s="119"/>
      <c r="CD216" s="119"/>
      <c r="CN216" s="119"/>
      <c r="CX216" s="119"/>
      <c r="DH216" s="119"/>
      <c r="DR216" s="119"/>
      <c r="EB216" s="119"/>
      <c r="EL216" s="119"/>
      <c r="EV216" s="119"/>
      <c r="FF216" s="119"/>
      <c r="FP216" s="119"/>
      <c r="FZ216" s="119"/>
      <c r="GJ216" s="119"/>
      <c r="GT216" s="119"/>
      <c r="HD216" s="119"/>
      <c r="HN216" s="119"/>
      <c r="HX216" s="119"/>
      <c r="IH216" s="119"/>
      <c r="IR216" s="119"/>
      <c r="JB216" s="119"/>
      <c r="JL216" s="119"/>
      <c r="JV216" s="119"/>
    </row>
    <row xmlns:x14ac="http://schemas.microsoft.com/office/spreadsheetml/2009/9/ac" r="217" s="3" customFormat="true" x14ac:dyDescent="0.25">
      <c r="A217" s="393"/>
      <c r="B217" s="119"/>
      <c r="L217" s="119"/>
      <c r="V217" s="119"/>
      <c r="AF217" s="119"/>
      <c r="AP217" s="119"/>
      <c r="AZ217" s="119"/>
      <c r="BJ217" s="119"/>
      <c r="BT217" s="119"/>
      <c r="CD217" s="119"/>
      <c r="CN217" s="119"/>
      <c r="CX217" s="119"/>
      <c r="DH217" s="119"/>
      <c r="DR217" s="119"/>
      <c r="EB217" s="119"/>
      <c r="EL217" s="119"/>
      <c r="EV217" s="119"/>
      <c r="FF217" s="119"/>
      <c r="FP217" s="119"/>
      <c r="FZ217" s="119"/>
      <c r="GJ217" s="119"/>
      <c r="GT217" s="119"/>
      <c r="HD217" s="119"/>
      <c r="HN217" s="119"/>
      <c r="HX217" s="119"/>
      <c r="IH217" s="119"/>
      <c r="IR217" s="119"/>
      <c r="JB217" s="119"/>
      <c r="JL217" s="119"/>
      <c r="JV217" s="119"/>
    </row>
    <row xmlns:x14ac="http://schemas.microsoft.com/office/spreadsheetml/2009/9/ac" r="218" s="3" customFormat="true" x14ac:dyDescent="0.25">
      <c r="A218" s="393"/>
      <c r="B218" s="119"/>
      <c r="L218" s="119"/>
      <c r="V218" s="119"/>
      <c r="AF218" s="119"/>
      <c r="AP218" s="119"/>
      <c r="AZ218" s="119"/>
      <c r="BJ218" s="119"/>
      <c r="BT218" s="119"/>
      <c r="CD218" s="119"/>
      <c r="CN218" s="119"/>
      <c r="CX218" s="119"/>
      <c r="DH218" s="119"/>
      <c r="DR218" s="119"/>
      <c r="EB218" s="119"/>
      <c r="EL218" s="119"/>
      <c r="EV218" s="119"/>
      <c r="FF218" s="119"/>
      <c r="FP218" s="119"/>
      <c r="FZ218" s="119"/>
      <c r="GJ218" s="119"/>
      <c r="GT218" s="119"/>
      <c r="HD218" s="119"/>
      <c r="HN218" s="119"/>
      <c r="HX218" s="119"/>
      <c r="IH218" s="119"/>
      <c r="IR218" s="119"/>
      <c r="JB218" s="119"/>
      <c r="JL218" s="119"/>
      <c r="JV218" s="119"/>
    </row>
    <row xmlns:x14ac="http://schemas.microsoft.com/office/spreadsheetml/2009/9/ac" r="219" s="3" customFormat="true" x14ac:dyDescent="0.25">
      <c r="A219" s="393"/>
      <c r="B219" s="119"/>
      <c r="L219" s="119"/>
      <c r="V219" s="119"/>
      <c r="AF219" s="119"/>
      <c r="AP219" s="119"/>
      <c r="AZ219" s="119"/>
      <c r="BJ219" s="119"/>
      <c r="BT219" s="119"/>
      <c r="CD219" s="119"/>
      <c r="CN219" s="119"/>
      <c r="CX219" s="119"/>
      <c r="DH219" s="119"/>
      <c r="DR219" s="119"/>
      <c r="EB219" s="119"/>
      <c r="EL219" s="119"/>
      <c r="EV219" s="119"/>
      <c r="FF219" s="119"/>
      <c r="FP219" s="119"/>
      <c r="FZ219" s="119"/>
      <c r="GJ219" s="119"/>
      <c r="GT219" s="119"/>
      <c r="HD219" s="119"/>
      <c r="HN219" s="119"/>
      <c r="HX219" s="119"/>
      <c r="IH219" s="119"/>
      <c r="IR219" s="119"/>
      <c r="JB219" s="119"/>
      <c r="JL219" s="119"/>
      <c r="JV219" s="119"/>
    </row>
    <row xmlns:x14ac="http://schemas.microsoft.com/office/spreadsheetml/2009/9/ac" r="220" s="3" customFormat="true" x14ac:dyDescent="0.25">
      <c r="A220" s="393"/>
      <c r="B220" s="119"/>
      <c r="L220" s="119"/>
      <c r="V220" s="119"/>
      <c r="AF220" s="119"/>
      <c r="AP220" s="119"/>
      <c r="AZ220" s="119"/>
      <c r="BJ220" s="119"/>
      <c r="BT220" s="119"/>
      <c r="CD220" s="119"/>
      <c r="CN220" s="119"/>
      <c r="CX220" s="119"/>
      <c r="DH220" s="119"/>
      <c r="DR220" s="119"/>
      <c r="EB220" s="119"/>
      <c r="EL220" s="119"/>
      <c r="EV220" s="119"/>
      <c r="FF220" s="119"/>
      <c r="FP220" s="119"/>
      <c r="FZ220" s="119"/>
      <c r="GJ220" s="119"/>
      <c r="GT220" s="119"/>
      <c r="HD220" s="119"/>
      <c r="HN220" s="119"/>
      <c r="HX220" s="119"/>
      <c r="IH220" s="119"/>
      <c r="IR220" s="119"/>
      <c r="JB220" s="119"/>
      <c r="JL220" s="119"/>
      <c r="JV220" s="119"/>
    </row>
    <row xmlns:x14ac="http://schemas.microsoft.com/office/spreadsheetml/2009/9/ac" r="221" s="3" customFormat="true" x14ac:dyDescent="0.25">
      <c r="A221" s="393"/>
      <c r="B221" s="119"/>
      <c r="L221" s="119"/>
      <c r="V221" s="119"/>
      <c r="AF221" s="119"/>
      <c r="AP221" s="119"/>
      <c r="AZ221" s="119"/>
      <c r="BJ221" s="119"/>
      <c r="BT221" s="119"/>
      <c r="CD221" s="119"/>
      <c r="CN221" s="119"/>
      <c r="CX221" s="119"/>
      <c r="DH221" s="119"/>
      <c r="DR221" s="119"/>
      <c r="EB221" s="119"/>
      <c r="EL221" s="119"/>
      <c r="EV221" s="119"/>
      <c r="FF221" s="119"/>
      <c r="FP221" s="119"/>
      <c r="FZ221" s="119"/>
      <c r="GJ221" s="119"/>
      <c r="GT221" s="119"/>
      <c r="HD221" s="119"/>
      <c r="HN221" s="119"/>
      <c r="HX221" s="119"/>
      <c r="IH221" s="119"/>
      <c r="IR221" s="119"/>
      <c r="JB221" s="119"/>
      <c r="JL221" s="119"/>
      <c r="JV221" s="119"/>
    </row>
    <row xmlns:x14ac="http://schemas.microsoft.com/office/spreadsheetml/2009/9/ac" r="222" s="3" customFormat="true" x14ac:dyDescent="0.25">
      <c r="A222" s="393"/>
      <c r="B222" s="119"/>
      <c r="L222" s="119"/>
      <c r="V222" s="119"/>
      <c r="AF222" s="119"/>
      <c r="AP222" s="119"/>
      <c r="AZ222" s="119"/>
      <c r="BJ222" s="119"/>
      <c r="BT222" s="119"/>
      <c r="CD222" s="119"/>
      <c r="CN222" s="119"/>
      <c r="CX222" s="119"/>
      <c r="DH222" s="119"/>
      <c r="DR222" s="119"/>
      <c r="EB222" s="119"/>
      <c r="EL222" s="119"/>
      <c r="EV222" s="119"/>
      <c r="FF222" s="119"/>
      <c r="FP222" s="119"/>
      <c r="FZ222" s="119"/>
      <c r="GJ222" s="119"/>
      <c r="GT222" s="119"/>
      <c r="HD222" s="119"/>
      <c r="HN222" s="119"/>
      <c r="HX222" s="119"/>
      <c r="IH222" s="119"/>
      <c r="IR222" s="119"/>
      <c r="JB222" s="119"/>
      <c r="JL222" s="119"/>
      <c r="JV222" s="119"/>
    </row>
    <row xmlns:x14ac="http://schemas.microsoft.com/office/spreadsheetml/2009/9/ac" r="223" s="3" customFormat="true" x14ac:dyDescent="0.25">
      <c r="A223" s="393"/>
      <c r="B223" s="119"/>
      <c r="L223" s="119"/>
      <c r="V223" s="119"/>
      <c r="AF223" s="119"/>
      <c r="AP223" s="119"/>
      <c r="AZ223" s="119"/>
      <c r="BJ223" s="119"/>
      <c r="BT223" s="119"/>
      <c r="CD223" s="119"/>
      <c r="CN223" s="119"/>
      <c r="CX223" s="119"/>
      <c r="DH223" s="119"/>
      <c r="DR223" s="119"/>
      <c r="EB223" s="119"/>
      <c r="EL223" s="119"/>
      <c r="EV223" s="119"/>
      <c r="FF223" s="119"/>
      <c r="FP223" s="119"/>
      <c r="FZ223" s="119"/>
      <c r="GJ223" s="119"/>
      <c r="GT223" s="119"/>
      <c r="HD223" s="119"/>
      <c r="HN223" s="119"/>
      <c r="HX223" s="119"/>
      <c r="IH223" s="119"/>
      <c r="IR223" s="119"/>
      <c r="JB223" s="119"/>
      <c r="JL223" s="119"/>
      <c r="JV223" s="119"/>
    </row>
    <row xmlns:x14ac="http://schemas.microsoft.com/office/spreadsheetml/2009/9/ac" r="224" s="3" customFormat="true" x14ac:dyDescent="0.25">
      <c r="A224" s="393"/>
      <c r="B224" s="119"/>
      <c r="L224" s="119"/>
      <c r="V224" s="119"/>
      <c r="AF224" s="119"/>
      <c r="AP224" s="119"/>
      <c r="AZ224" s="119"/>
      <c r="BJ224" s="119"/>
      <c r="BT224" s="119"/>
      <c r="CD224" s="119"/>
      <c r="CN224" s="119"/>
      <c r="CX224" s="119"/>
      <c r="DH224" s="119"/>
      <c r="DR224" s="119"/>
      <c r="EB224" s="119"/>
      <c r="EL224" s="119"/>
      <c r="EV224" s="119"/>
      <c r="FF224" s="119"/>
      <c r="FP224" s="119"/>
      <c r="FZ224" s="119"/>
      <c r="GJ224" s="119"/>
      <c r="GT224" s="119"/>
      <c r="HD224" s="119"/>
      <c r="HN224" s="119"/>
      <c r="HX224" s="119"/>
      <c r="IH224" s="119"/>
      <c r="IR224" s="119"/>
      <c r="JB224" s="119"/>
      <c r="JL224" s="119"/>
      <c r="JV224" s="119"/>
    </row>
    <row xmlns:x14ac="http://schemas.microsoft.com/office/spreadsheetml/2009/9/ac" r="225" s="3" customFormat="true" x14ac:dyDescent="0.25">
      <c r="A225" s="393"/>
      <c r="B225" s="119"/>
      <c r="L225" s="119"/>
      <c r="V225" s="119"/>
      <c r="AF225" s="119"/>
      <c r="AP225" s="119"/>
      <c r="AZ225" s="119"/>
      <c r="BJ225" s="119"/>
      <c r="BT225" s="119"/>
      <c r="CD225" s="119"/>
      <c r="CN225" s="119"/>
      <c r="CX225" s="119"/>
      <c r="DH225" s="119"/>
      <c r="DR225" s="119"/>
      <c r="EB225" s="119"/>
      <c r="EL225" s="119"/>
      <c r="EV225" s="119"/>
      <c r="FF225" s="119"/>
      <c r="FP225" s="119"/>
      <c r="FZ225" s="119"/>
      <c r="GJ225" s="119"/>
      <c r="GT225" s="119"/>
      <c r="HD225" s="119"/>
      <c r="HN225" s="119"/>
      <c r="HX225" s="119"/>
      <c r="IH225" s="119"/>
      <c r="IR225" s="119"/>
      <c r="JB225" s="119"/>
      <c r="JL225" s="119"/>
      <c r="JV225" s="119"/>
    </row>
    <row xmlns:x14ac="http://schemas.microsoft.com/office/spreadsheetml/2009/9/ac" r="226" s="3" customFormat="true" x14ac:dyDescent="0.25">
      <c r="A226" s="393"/>
      <c r="B226" s="119"/>
      <c r="L226" s="119"/>
      <c r="V226" s="119"/>
      <c r="AF226" s="119"/>
      <c r="AP226" s="119"/>
      <c r="AZ226" s="119"/>
      <c r="BJ226" s="119"/>
      <c r="BT226" s="119"/>
      <c r="CD226" s="119"/>
      <c r="CN226" s="119"/>
      <c r="CX226" s="119"/>
      <c r="DH226" s="119"/>
      <c r="DR226" s="119"/>
      <c r="EB226" s="119"/>
      <c r="EL226" s="119"/>
      <c r="EV226" s="119"/>
      <c r="FF226" s="119"/>
      <c r="FP226" s="119"/>
      <c r="FZ226" s="119"/>
      <c r="GJ226" s="119"/>
      <c r="GT226" s="119"/>
      <c r="HD226" s="119"/>
      <c r="HN226" s="119"/>
      <c r="HX226" s="119"/>
      <c r="IH226" s="119"/>
      <c r="IR226" s="119"/>
      <c r="JB226" s="119"/>
      <c r="JL226" s="119"/>
      <c r="JV226" s="119"/>
    </row>
    <row xmlns:x14ac="http://schemas.microsoft.com/office/spreadsheetml/2009/9/ac" r="227" s="3" customFormat="true" x14ac:dyDescent="0.25">
      <c r="A227" s="393"/>
      <c r="B227" s="119"/>
      <c r="L227" s="119"/>
      <c r="V227" s="119"/>
      <c r="AF227" s="119"/>
      <c r="AP227" s="119"/>
      <c r="AZ227" s="119"/>
      <c r="BJ227" s="119"/>
      <c r="BT227" s="119"/>
      <c r="CD227" s="119"/>
      <c r="CN227" s="119"/>
      <c r="CX227" s="119"/>
      <c r="DH227" s="119"/>
      <c r="DR227" s="119"/>
      <c r="EB227" s="119"/>
      <c r="EL227" s="119"/>
      <c r="EV227" s="119"/>
      <c r="FF227" s="119"/>
      <c r="FP227" s="119"/>
      <c r="FZ227" s="119"/>
      <c r="GJ227" s="119"/>
      <c r="GT227" s="119"/>
      <c r="HD227" s="119"/>
      <c r="HN227" s="119"/>
      <c r="HX227" s="119"/>
      <c r="IH227" s="119"/>
      <c r="IR227" s="119"/>
      <c r="JB227" s="119"/>
      <c r="JL227" s="119"/>
      <c r="JV227" s="119"/>
    </row>
    <row xmlns:x14ac="http://schemas.microsoft.com/office/spreadsheetml/2009/9/ac" r="228" s="3" customFormat="true" x14ac:dyDescent="0.25">
      <c r="A228" s="393"/>
      <c r="B228" s="119"/>
      <c r="L228" s="119"/>
      <c r="V228" s="119"/>
      <c r="AF228" s="119"/>
      <c r="AP228" s="119"/>
      <c r="AZ228" s="119"/>
      <c r="BJ228" s="119"/>
      <c r="BT228" s="119"/>
      <c r="CD228" s="119"/>
      <c r="CN228" s="119"/>
      <c r="CX228" s="119"/>
      <c r="DH228" s="119"/>
      <c r="DR228" s="119"/>
      <c r="EB228" s="119"/>
      <c r="EL228" s="119"/>
      <c r="EV228" s="119"/>
      <c r="FF228" s="119"/>
      <c r="FP228" s="119"/>
      <c r="FZ228" s="119"/>
      <c r="GJ228" s="119"/>
      <c r="GT228" s="119"/>
      <c r="HD228" s="119"/>
      <c r="HN228" s="119"/>
      <c r="HX228" s="119"/>
      <c r="IH228" s="119"/>
      <c r="IR228" s="119"/>
      <c r="JB228" s="119"/>
      <c r="JL228" s="119"/>
      <c r="JV228" s="119"/>
    </row>
    <row xmlns:x14ac="http://schemas.microsoft.com/office/spreadsheetml/2009/9/ac" r="229" s="3" customFormat="true" x14ac:dyDescent="0.25">
      <c r="A229" s="393"/>
      <c r="B229" s="119"/>
      <c r="L229" s="119"/>
      <c r="V229" s="119"/>
      <c r="AF229" s="119"/>
      <c r="AP229" s="119"/>
      <c r="AZ229" s="119"/>
      <c r="BJ229" s="119"/>
      <c r="BT229" s="119"/>
      <c r="CD229" s="119"/>
      <c r="CN229" s="119"/>
      <c r="CX229" s="119"/>
      <c r="DH229" s="119"/>
      <c r="DR229" s="119"/>
      <c r="EB229" s="119"/>
      <c r="EL229" s="119"/>
      <c r="EV229" s="119"/>
      <c r="FF229" s="119"/>
      <c r="FP229" s="119"/>
      <c r="FZ229" s="119"/>
      <c r="GJ229" s="119"/>
      <c r="GT229" s="119"/>
      <c r="HD229" s="119"/>
      <c r="HN229" s="119"/>
      <c r="HX229" s="119"/>
      <c r="IH229" s="119"/>
      <c r="IR229" s="119"/>
      <c r="JB229" s="119"/>
      <c r="JL229" s="119"/>
      <c r="JV229" s="119"/>
    </row>
    <row xmlns:x14ac="http://schemas.microsoft.com/office/spreadsheetml/2009/9/ac" r="230" s="3" customFormat="true" x14ac:dyDescent="0.25">
      <c r="A230" s="393"/>
      <c r="B230" s="119"/>
      <c r="L230" s="119"/>
      <c r="V230" s="119"/>
      <c r="AF230" s="119"/>
      <c r="AP230" s="119"/>
      <c r="AZ230" s="119"/>
      <c r="BJ230" s="119"/>
      <c r="BT230" s="119"/>
      <c r="CD230" s="119"/>
      <c r="CN230" s="119"/>
      <c r="CX230" s="119"/>
      <c r="DH230" s="119"/>
      <c r="DR230" s="119"/>
      <c r="EB230" s="119"/>
      <c r="EL230" s="119"/>
      <c r="EV230" s="119"/>
      <c r="FF230" s="119"/>
      <c r="FP230" s="119"/>
      <c r="FZ230" s="119"/>
      <c r="GJ230" s="119"/>
      <c r="GT230" s="119"/>
      <c r="HD230" s="119"/>
      <c r="HN230" s="119"/>
      <c r="HX230" s="119"/>
      <c r="IH230" s="119"/>
      <c r="IR230" s="119"/>
      <c r="JB230" s="119"/>
      <c r="JL230" s="119"/>
      <c r="JV230" s="119"/>
    </row>
    <row xmlns:x14ac="http://schemas.microsoft.com/office/spreadsheetml/2009/9/ac" r="231" s="3" customFormat="true" x14ac:dyDescent="0.25">
      <c r="A231" s="393"/>
      <c r="B231" s="119"/>
      <c r="L231" s="119"/>
      <c r="V231" s="119"/>
      <c r="AF231" s="119"/>
      <c r="AP231" s="119"/>
      <c r="AZ231" s="119"/>
      <c r="BJ231" s="119"/>
      <c r="BT231" s="119"/>
      <c r="CD231" s="119"/>
      <c r="CN231" s="119"/>
      <c r="CX231" s="119"/>
      <c r="DH231" s="119"/>
      <c r="DR231" s="119"/>
      <c r="EB231" s="119"/>
      <c r="EL231" s="119"/>
      <c r="EV231" s="119"/>
      <c r="FF231" s="119"/>
      <c r="FP231" s="119"/>
      <c r="FZ231" s="119"/>
      <c r="GJ231" s="119"/>
      <c r="GT231" s="119"/>
      <c r="HD231" s="119"/>
      <c r="HN231" s="119"/>
      <c r="HX231" s="119"/>
      <c r="IH231" s="119"/>
      <c r="IR231" s="119"/>
      <c r="JB231" s="119"/>
      <c r="JL231" s="119"/>
      <c r="JV231" s="119"/>
    </row>
    <row xmlns:x14ac="http://schemas.microsoft.com/office/spreadsheetml/2009/9/ac" r="232" s="3" customFormat="true" x14ac:dyDescent="0.25">
      <c r="A232" s="393"/>
      <c r="B232" s="119"/>
      <c r="L232" s="119"/>
      <c r="V232" s="119"/>
      <c r="AF232" s="119"/>
      <c r="AP232" s="119"/>
      <c r="AZ232" s="119"/>
      <c r="BJ232" s="119"/>
      <c r="BT232" s="119"/>
      <c r="CD232" s="119"/>
      <c r="CN232" s="119"/>
      <c r="CX232" s="119"/>
      <c r="DH232" s="119"/>
      <c r="DR232" s="119"/>
      <c r="EB232" s="119"/>
      <c r="EL232" s="119"/>
      <c r="EV232" s="119"/>
      <c r="FF232" s="119"/>
      <c r="FP232" s="119"/>
      <c r="FZ232" s="119"/>
      <c r="GJ232" s="119"/>
      <c r="GT232" s="119"/>
      <c r="HD232" s="119"/>
      <c r="HN232" s="119"/>
      <c r="HX232" s="119"/>
      <c r="IH232" s="119"/>
      <c r="IR232" s="119"/>
      <c r="JB232" s="119"/>
      <c r="JL232" s="119"/>
      <c r="JV232" s="119"/>
    </row>
    <row xmlns:x14ac="http://schemas.microsoft.com/office/spreadsheetml/2009/9/ac" r="233" s="3" customFormat="true" x14ac:dyDescent="0.25">
      <c r="A233" s="393"/>
      <c r="B233" s="119"/>
      <c r="L233" s="119"/>
      <c r="V233" s="119"/>
      <c r="AF233" s="119"/>
      <c r="AP233" s="119"/>
      <c r="AZ233" s="119"/>
      <c r="BJ233" s="119"/>
      <c r="BT233" s="119"/>
      <c r="CD233" s="119"/>
      <c r="CN233" s="119"/>
      <c r="CX233" s="119"/>
      <c r="DH233" s="119"/>
      <c r="DR233" s="119"/>
      <c r="EB233" s="119"/>
      <c r="EL233" s="119"/>
      <c r="EV233" s="119"/>
      <c r="FF233" s="119"/>
      <c r="FP233" s="119"/>
      <c r="FZ233" s="119"/>
      <c r="GJ233" s="119"/>
      <c r="GT233" s="119"/>
      <c r="HD233" s="119"/>
      <c r="HN233" s="119"/>
      <c r="HX233" s="119"/>
      <c r="IH233" s="119"/>
      <c r="IR233" s="119"/>
      <c r="JB233" s="119"/>
      <c r="JL233" s="119"/>
      <c r="JV233" s="119"/>
    </row>
    <row xmlns:x14ac="http://schemas.microsoft.com/office/spreadsheetml/2009/9/ac" r="234" s="3" customFormat="true" x14ac:dyDescent="0.25">
      <c r="A234" s="393"/>
      <c r="B234" s="119"/>
      <c r="L234" s="119"/>
      <c r="V234" s="119"/>
      <c r="AF234" s="119"/>
      <c r="AP234" s="119"/>
      <c r="AZ234" s="119"/>
      <c r="BJ234" s="119"/>
      <c r="BT234" s="119"/>
      <c r="CD234" s="119"/>
      <c r="CN234" s="119"/>
      <c r="CX234" s="119"/>
      <c r="DH234" s="119"/>
      <c r="DR234" s="119"/>
      <c r="EB234" s="119"/>
      <c r="EL234" s="119"/>
      <c r="EV234" s="119"/>
      <c r="FF234" s="119"/>
      <c r="FP234" s="119"/>
      <c r="FZ234" s="119"/>
      <c r="GJ234" s="119"/>
      <c r="GT234" s="119"/>
      <c r="HD234" s="119"/>
      <c r="HN234" s="119"/>
      <c r="HX234" s="119"/>
      <c r="IH234" s="119"/>
      <c r="IR234" s="119"/>
      <c r="JB234" s="119"/>
      <c r="JL234" s="119"/>
      <c r="JV234" s="119"/>
    </row>
    <row xmlns:x14ac="http://schemas.microsoft.com/office/spreadsheetml/2009/9/ac" r="235" s="3" customFormat="true" x14ac:dyDescent="0.25">
      <c r="A235" s="393"/>
      <c r="B235" s="119"/>
      <c r="L235" s="119"/>
      <c r="V235" s="119"/>
      <c r="AF235" s="119"/>
      <c r="AP235" s="119"/>
      <c r="AZ235" s="119"/>
      <c r="BJ235" s="119"/>
      <c r="BT235" s="119"/>
      <c r="CD235" s="119"/>
      <c r="CN235" s="119"/>
      <c r="CX235" s="119"/>
      <c r="DH235" s="119"/>
      <c r="DR235" s="119"/>
      <c r="EB235" s="119"/>
      <c r="EL235" s="119"/>
      <c r="EV235" s="119"/>
      <c r="FF235" s="119"/>
      <c r="FP235" s="119"/>
      <c r="FZ235" s="119"/>
      <c r="GJ235" s="119"/>
      <c r="GT235" s="119"/>
      <c r="HD235" s="119"/>
      <c r="HN235" s="119"/>
      <c r="HX235" s="119"/>
      <c r="IH235" s="119"/>
      <c r="IR235" s="119"/>
      <c r="JB235" s="119"/>
      <c r="JL235" s="119"/>
      <c r="JV235" s="119"/>
    </row>
    <row xmlns:x14ac="http://schemas.microsoft.com/office/spreadsheetml/2009/9/ac" r="236" s="3" customFormat="true" x14ac:dyDescent="0.25">
      <c r="A236" s="393"/>
      <c r="B236" s="119"/>
      <c r="L236" s="119"/>
      <c r="V236" s="119"/>
      <c r="AF236" s="119"/>
      <c r="AP236" s="119"/>
      <c r="AZ236" s="119"/>
      <c r="BJ236" s="119"/>
      <c r="BT236" s="119"/>
      <c r="CD236" s="119"/>
      <c r="CN236" s="119"/>
      <c r="CX236" s="119"/>
      <c r="DH236" s="119"/>
      <c r="DR236" s="119"/>
      <c r="EB236" s="119"/>
      <c r="EL236" s="119"/>
      <c r="EV236" s="119"/>
      <c r="FF236" s="119"/>
      <c r="FP236" s="119"/>
      <c r="FZ236" s="119"/>
      <c r="GJ236" s="119"/>
      <c r="GT236" s="119"/>
      <c r="HD236" s="119"/>
      <c r="HN236" s="119"/>
      <c r="HX236" s="119"/>
      <c r="IH236" s="119"/>
      <c r="IR236" s="119"/>
      <c r="JB236" s="119"/>
      <c r="JL236" s="119"/>
      <c r="JV236" s="119"/>
    </row>
    <row xmlns:x14ac="http://schemas.microsoft.com/office/spreadsheetml/2009/9/ac" r="237" s="3" customFormat="true" x14ac:dyDescent="0.25">
      <c r="A237" s="393"/>
      <c r="B237" s="119"/>
      <c r="L237" s="119"/>
      <c r="V237" s="119"/>
      <c r="AF237" s="119"/>
      <c r="AP237" s="119"/>
      <c r="AZ237" s="119"/>
      <c r="BJ237" s="119"/>
      <c r="BT237" s="119"/>
      <c r="CD237" s="119"/>
      <c r="CN237" s="119"/>
      <c r="CX237" s="119"/>
      <c r="DH237" s="119"/>
      <c r="DR237" s="119"/>
      <c r="EB237" s="119"/>
      <c r="EL237" s="119"/>
      <c r="EV237" s="119"/>
      <c r="FF237" s="119"/>
      <c r="FP237" s="119"/>
      <c r="FZ237" s="119"/>
      <c r="GJ237" s="119"/>
      <c r="GT237" s="119"/>
      <c r="HD237" s="119"/>
      <c r="HN237" s="119"/>
      <c r="HX237" s="119"/>
      <c r="IH237" s="119"/>
      <c r="IR237" s="119"/>
      <c r="JB237" s="119"/>
      <c r="JL237" s="119"/>
      <c r="JV237" s="119"/>
    </row>
    <row xmlns:x14ac="http://schemas.microsoft.com/office/spreadsheetml/2009/9/ac" r="238" s="3" customFormat="true" x14ac:dyDescent="0.25">
      <c r="A238" s="393"/>
      <c r="B238" s="119"/>
      <c r="L238" s="119"/>
      <c r="V238" s="119"/>
      <c r="AF238" s="119"/>
      <c r="AP238" s="119"/>
      <c r="AZ238" s="119"/>
      <c r="BJ238" s="119"/>
      <c r="BT238" s="119"/>
      <c r="CD238" s="119"/>
      <c r="CN238" s="119"/>
      <c r="CX238" s="119"/>
      <c r="DH238" s="119"/>
      <c r="DR238" s="119"/>
      <c r="EB238" s="119"/>
      <c r="EL238" s="119"/>
      <c r="EV238" s="119"/>
      <c r="FF238" s="119"/>
      <c r="FP238" s="119"/>
      <c r="FZ238" s="119"/>
      <c r="GJ238" s="119"/>
      <c r="GT238" s="119"/>
      <c r="HD238" s="119"/>
      <c r="HN238" s="119"/>
      <c r="HX238" s="119"/>
      <c r="IH238" s="119"/>
      <c r="IR238" s="119"/>
      <c r="JB238" s="119"/>
      <c r="JL238" s="119"/>
      <c r="JV238" s="119"/>
    </row>
    <row xmlns:x14ac="http://schemas.microsoft.com/office/spreadsheetml/2009/9/ac" r="239" s="3" customFormat="true" x14ac:dyDescent="0.25">
      <c r="A239" s="393"/>
      <c r="B239" s="119"/>
      <c r="L239" s="119"/>
      <c r="V239" s="119"/>
      <c r="AF239" s="119"/>
      <c r="AP239" s="119"/>
      <c r="AZ239" s="119"/>
      <c r="BJ239" s="119"/>
      <c r="BT239" s="119"/>
      <c r="CD239" s="119"/>
      <c r="CN239" s="119"/>
      <c r="CX239" s="119"/>
      <c r="DH239" s="119"/>
      <c r="DR239" s="119"/>
      <c r="EB239" s="119"/>
      <c r="EL239" s="119"/>
      <c r="EV239" s="119"/>
      <c r="FF239" s="119"/>
      <c r="FP239" s="119"/>
      <c r="FZ239" s="119"/>
      <c r="GJ239" s="119"/>
      <c r="GT239" s="119"/>
      <c r="HD239" s="119"/>
      <c r="HN239" s="119"/>
      <c r="HX239" s="119"/>
      <c r="IH239" s="119"/>
      <c r="IR239" s="119"/>
      <c r="JB239" s="119"/>
      <c r="JL239" s="119"/>
      <c r="JV239" s="119"/>
    </row>
    <row xmlns:x14ac="http://schemas.microsoft.com/office/spreadsheetml/2009/9/ac" r="240" s="3" customFormat="true" x14ac:dyDescent="0.25">
      <c r="A240" s="393"/>
      <c r="B240" s="119"/>
      <c r="L240" s="119"/>
      <c r="V240" s="119"/>
      <c r="AF240" s="119"/>
      <c r="AP240" s="119"/>
      <c r="AZ240" s="119"/>
      <c r="BJ240" s="119"/>
      <c r="BT240" s="119"/>
      <c r="CD240" s="119"/>
      <c r="CN240" s="119"/>
      <c r="CX240" s="119"/>
      <c r="DH240" s="119"/>
      <c r="DR240" s="119"/>
      <c r="EB240" s="119"/>
      <c r="EL240" s="119"/>
      <c r="EV240" s="119"/>
      <c r="FF240" s="119"/>
      <c r="FP240" s="119"/>
      <c r="FZ240" s="119"/>
      <c r="GJ240" s="119"/>
      <c r="GT240" s="119"/>
      <c r="HD240" s="119"/>
      <c r="HN240" s="119"/>
      <c r="HX240" s="119"/>
      <c r="IH240" s="119"/>
      <c r="IR240" s="119"/>
      <c r="JB240" s="119"/>
      <c r="JL240" s="119"/>
      <c r="JV240" s="119"/>
    </row>
    <row xmlns:x14ac="http://schemas.microsoft.com/office/spreadsheetml/2009/9/ac" r="241" s="3" customFormat="true" x14ac:dyDescent="0.25">
      <c r="A241" s="393"/>
      <c r="B241" s="119"/>
      <c r="L241" s="119"/>
      <c r="V241" s="119"/>
      <c r="AF241" s="119"/>
      <c r="AP241" s="119"/>
      <c r="AZ241" s="119"/>
      <c r="BJ241" s="119"/>
      <c r="BT241" s="119"/>
      <c r="CD241" s="119"/>
      <c r="CN241" s="119"/>
      <c r="CX241" s="119"/>
      <c r="DH241" s="119"/>
      <c r="DR241" s="119"/>
      <c r="EB241" s="119"/>
      <c r="EL241" s="119"/>
      <c r="EV241" s="119"/>
      <c r="FF241" s="119"/>
      <c r="FP241" s="119"/>
      <c r="FZ241" s="119"/>
      <c r="GJ241" s="119"/>
      <c r="GT241" s="119"/>
      <c r="HD241" s="119"/>
      <c r="HN241" s="119"/>
      <c r="HX241" s="119"/>
      <c r="IH241" s="119"/>
      <c r="IR241" s="119"/>
      <c r="JB241" s="119"/>
      <c r="JL241" s="119"/>
      <c r="JV241" s="119"/>
    </row>
    <row xmlns:x14ac="http://schemas.microsoft.com/office/spreadsheetml/2009/9/ac" r="242" s="3" customFormat="true" x14ac:dyDescent="0.25">
      <c r="A242" s="393"/>
      <c r="B242" s="119"/>
      <c r="L242" s="119"/>
      <c r="V242" s="119"/>
      <c r="AF242" s="119"/>
      <c r="AP242" s="119"/>
      <c r="AZ242" s="119"/>
      <c r="BJ242" s="119"/>
      <c r="BT242" s="119"/>
      <c r="CD242" s="119"/>
      <c r="CN242" s="119"/>
      <c r="CX242" s="119"/>
      <c r="DH242" s="119"/>
      <c r="DR242" s="119"/>
      <c r="EB242" s="119"/>
      <c r="EL242" s="119"/>
      <c r="EV242" s="119"/>
      <c r="FF242" s="119"/>
      <c r="FP242" s="119"/>
      <c r="FZ242" s="119"/>
      <c r="GJ242" s="119"/>
      <c r="GT242" s="119"/>
      <c r="HD242" s="119"/>
      <c r="HN242" s="119"/>
      <c r="HX242" s="119"/>
      <c r="IH242" s="119"/>
      <c r="IR242" s="119"/>
      <c r="JB242" s="119"/>
      <c r="JL242" s="119"/>
      <c r="JV242" s="119"/>
    </row>
    <row xmlns:x14ac="http://schemas.microsoft.com/office/spreadsheetml/2009/9/ac" r="243" s="3" customFormat="true" x14ac:dyDescent="0.25">
      <c r="A243" s="393"/>
      <c r="B243" s="119"/>
      <c r="L243" s="119"/>
      <c r="V243" s="119"/>
      <c r="AF243" s="119"/>
      <c r="AP243" s="119"/>
      <c r="AZ243" s="119"/>
      <c r="BJ243" s="119"/>
      <c r="BT243" s="119"/>
      <c r="CD243" s="119"/>
      <c r="CN243" s="119"/>
      <c r="CX243" s="119"/>
      <c r="DH243" s="119"/>
      <c r="DR243" s="119"/>
      <c r="EB243" s="119"/>
      <c r="EL243" s="119"/>
      <c r="EV243" s="119"/>
      <c r="FF243" s="119"/>
      <c r="FP243" s="119"/>
      <c r="FZ243" s="119"/>
      <c r="GJ243" s="119"/>
      <c r="GT243" s="119"/>
      <c r="HD243" s="119"/>
      <c r="HN243" s="119"/>
      <c r="HX243" s="119"/>
      <c r="IH243" s="119"/>
      <c r="IR243" s="119"/>
      <c r="JB243" s="119"/>
      <c r="JL243" s="119"/>
      <c r="JV243" s="119"/>
    </row>
    <row xmlns:x14ac="http://schemas.microsoft.com/office/spreadsheetml/2009/9/ac" r="244" s="3" customFormat="true" x14ac:dyDescent="0.25">
      <c r="A244" s="393"/>
      <c r="B244" s="119"/>
      <c r="L244" s="119"/>
      <c r="V244" s="119"/>
      <c r="AF244" s="119"/>
      <c r="AP244" s="119"/>
      <c r="AZ244" s="119"/>
      <c r="BJ244" s="119"/>
      <c r="BT244" s="119"/>
      <c r="CD244" s="119"/>
      <c r="CN244" s="119"/>
      <c r="CX244" s="119"/>
      <c r="DH244" s="119"/>
      <c r="DR244" s="119"/>
      <c r="EB244" s="119"/>
      <c r="EL244" s="119"/>
      <c r="EV244" s="119"/>
      <c r="FF244" s="119"/>
      <c r="FP244" s="119"/>
      <c r="FZ244" s="119"/>
      <c r="GJ244" s="119"/>
      <c r="GT244" s="119"/>
      <c r="HD244" s="119"/>
      <c r="HN244" s="119"/>
      <c r="HX244" s="119"/>
      <c r="IH244" s="119"/>
      <c r="IR244" s="119"/>
      <c r="JB244" s="119"/>
      <c r="JL244" s="119"/>
      <c r="JV244" s="119"/>
    </row>
    <row xmlns:x14ac="http://schemas.microsoft.com/office/spreadsheetml/2009/9/ac" r="245" s="3" customFormat="true" x14ac:dyDescent="0.25">
      <c r="A245" s="393"/>
      <c r="B245" s="119"/>
      <c r="L245" s="119"/>
      <c r="V245" s="119"/>
      <c r="AF245" s="119"/>
      <c r="AP245" s="119"/>
      <c r="AZ245" s="119"/>
      <c r="BJ245" s="119"/>
      <c r="BT245" s="119"/>
      <c r="CD245" s="119"/>
      <c r="CN245" s="119"/>
      <c r="CX245" s="119"/>
      <c r="DH245" s="119"/>
      <c r="DR245" s="119"/>
      <c r="EB245" s="119"/>
      <c r="EL245" s="119"/>
      <c r="EV245" s="119"/>
      <c r="FF245" s="119"/>
      <c r="FP245" s="119"/>
      <c r="FZ245" s="119"/>
      <c r="GJ245" s="119"/>
      <c r="GT245" s="119"/>
      <c r="HD245" s="119"/>
      <c r="HN245" s="119"/>
      <c r="HX245" s="119"/>
      <c r="IH245" s="119"/>
      <c r="IR245" s="119"/>
      <c r="JB245" s="119"/>
      <c r="JL245" s="119"/>
      <c r="JV245" s="119"/>
    </row>
    <row xmlns:x14ac="http://schemas.microsoft.com/office/spreadsheetml/2009/9/ac" r="246" s="3" customFormat="true" x14ac:dyDescent="0.25">
      <c r="A246" s="393"/>
      <c r="B246" s="119"/>
      <c r="L246" s="119"/>
      <c r="V246" s="119"/>
      <c r="AF246" s="119"/>
      <c r="AP246" s="119"/>
      <c r="AZ246" s="119"/>
      <c r="BJ246" s="119"/>
      <c r="BT246" s="119"/>
      <c r="CD246" s="119"/>
      <c r="CN246" s="119"/>
      <c r="CX246" s="119"/>
      <c r="DH246" s="119"/>
      <c r="DR246" s="119"/>
      <c r="EB246" s="119"/>
      <c r="EL246" s="119"/>
      <c r="EV246" s="119"/>
      <c r="FF246" s="119"/>
      <c r="FP246" s="119"/>
      <c r="FZ246" s="119"/>
      <c r="GJ246" s="119"/>
      <c r="GT246" s="119"/>
      <c r="HD246" s="119"/>
      <c r="HN246" s="119"/>
      <c r="HX246" s="119"/>
      <c r="IH246" s="119"/>
      <c r="IR246" s="119"/>
      <c r="JB246" s="119"/>
      <c r="JL246" s="119"/>
      <c r="JV246" s="119"/>
    </row>
    <row xmlns:x14ac="http://schemas.microsoft.com/office/spreadsheetml/2009/9/ac" r="247" s="3" customFormat="true" x14ac:dyDescent="0.25">
      <c r="A247" s="393"/>
      <c r="B247" s="119"/>
      <c r="L247" s="119"/>
      <c r="V247" s="119"/>
      <c r="AF247" s="119"/>
      <c r="AP247" s="119"/>
      <c r="AZ247" s="119"/>
      <c r="BJ247" s="119"/>
      <c r="BT247" s="119"/>
      <c r="CD247" s="119"/>
      <c r="CN247" s="119"/>
      <c r="CX247" s="119"/>
      <c r="DH247" s="119"/>
      <c r="DR247" s="119"/>
      <c r="EB247" s="119"/>
      <c r="EL247" s="119"/>
      <c r="EV247" s="119"/>
      <c r="FF247" s="119"/>
      <c r="FP247" s="119"/>
      <c r="FZ247" s="119"/>
      <c r="GJ247" s="119"/>
      <c r="GT247" s="119"/>
      <c r="HD247" s="119"/>
      <c r="HN247" s="119"/>
      <c r="HX247" s="119"/>
      <c r="IH247" s="119"/>
      <c r="IR247" s="119"/>
      <c r="JB247" s="119"/>
      <c r="JL247" s="119"/>
      <c r="JV247" s="119"/>
    </row>
    <row xmlns:x14ac="http://schemas.microsoft.com/office/spreadsheetml/2009/9/ac" r="248" s="3" customFormat="true" x14ac:dyDescent="0.25">
      <c r="A248" s="393"/>
      <c r="B248" s="119"/>
      <c r="L248" s="119"/>
      <c r="V248" s="119"/>
      <c r="AF248" s="119"/>
      <c r="AP248" s="119"/>
      <c r="AZ248" s="119"/>
      <c r="BJ248" s="119"/>
      <c r="BT248" s="119"/>
      <c r="CD248" s="119"/>
      <c r="CN248" s="119"/>
      <c r="CX248" s="119"/>
      <c r="DH248" s="119"/>
      <c r="DR248" s="119"/>
      <c r="EB248" s="119"/>
      <c r="EL248" s="119"/>
      <c r="EV248" s="119"/>
      <c r="FF248" s="119"/>
      <c r="FP248" s="119"/>
      <c r="FZ248" s="119"/>
      <c r="GJ248" s="119"/>
      <c r="GT248" s="119"/>
      <c r="HD248" s="119"/>
      <c r="HN248" s="119"/>
      <c r="HX248" s="119"/>
      <c r="IH248" s="119"/>
      <c r="IR248" s="119"/>
      <c r="JB248" s="119"/>
      <c r="JL248" s="119"/>
      <c r="JV248" s="119"/>
    </row>
    <row xmlns:x14ac="http://schemas.microsoft.com/office/spreadsheetml/2009/9/ac" r="249" s="3" customFormat="true" x14ac:dyDescent="0.25">
      <c r="A249" s="393"/>
      <c r="B249" s="119"/>
      <c r="L249" s="119"/>
      <c r="V249" s="119"/>
      <c r="AF249" s="119"/>
      <c r="AP249" s="119"/>
      <c r="AZ249" s="119"/>
      <c r="BJ249" s="119"/>
      <c r="BT249" s="119"/>
      <c r="CD249" s="119"/>
      <c r="CN249" s="119"/>
      <c r="CX249" s="119"/>
      <c r="DH249" s="119"/>
      <c r="DR249" s="119"/>
      <c r="EB249" s="119"/>
      <c r="EL249" s="119"/>
      <c r="EV249" s="119"/>
      <c r="FF249" s="119"/>
      <c r="FP249" s="119"/>
      <c r="FZ249" s="119"/>
      <c r="GJ249" s="119"/>
      <c r="GT249" s="119"/>
      <c r="HD249" s="119"/>
      <c r="HN249" s="119"/>
      <c r="HX249" s="119"/>
      <c r="IH249" s="119"/>
      <c r="IR249" s="119"/>
      <c r="JB249" s="119"/>
      <c r="JL249" s="119"/>
      <c r="JV249" s="119"/>
    </row>
    <row xmlns:x14ac="http://schemas.microsoft.com/office/spreadsheetml/2009/9/ac" r="250" s="3" customFormat="true" x14ac:dyDescent="0.25">
      <c r="A250" s="393"/>
      <c r="B250" s="119"/>
      <c r="L250" s="119"/>
      <c r="V250" s="119"/>
      <c r="AF250" s="119"/>
      <c r="AP250" s="119"/>
      <c r="AZ250" s="119"/>
      <c r="BJ250" s="119"/>
      <c r="BT250" s="119"/>
      <c r="CD250" s="119"/>
      <c r="CN250" s="119"/>
      <c r="CX250" s="119"/>
      <c r="DH250" s="119"/>
      <c r="DR250" s="119"/>
      <c r="EB250" s="119"/>
      <c r="EL250" s="119"/>
      <c r="EV250" s="119"/>
      <c r="FF250" s="119"/>
      <c r="FP250" s="119"/>
      <c r="FZ250" s="119"/>
      <c r="GJ250" s="119"/>
      <c r="GT250" s="119"/>
      <c r="HD250" s="119"/>
      <c r="HN250" s="119"/>
      <c r="HX250" s="119"/>
      <c r="IH250" s="119"/>
      <c r="IR250" s="119"/>
      <c r="JB250" s="119"/>
      <c r="JL250" s="119"/>
      <c r="JV250" s="119"/>
    </row>
    <row xmlns:x14ac="http://schemas.microsoft.com/office/spreadsheetml/2009/9/ac" r="251" s="3" customFormat="true" x14ac:dyDescent="0.25">
      <c r="A251" s="393"/>
      <c r="B251" s="119"/>
      <c r="L251" s="119"/>
      <c r="V251" s="119"/>
      <c r="AF251" s="119"/>
      <c r="AP251" s="119"/>
      <c r="AZ251" s="119"/>
      <c r="BJ251" s="119"/>
      <c r="BT251" s="119"/>
      <c r="CD251" s="119"/>
      <c r="CN251" s="119"/>
      <c r="CX251" s="119"/>
      <c r="DH251" s="119"/>
      <c r="DR251" s="119"/>
      <c r="EB251" s="119"/>
      <c r="EL251" s="119"/>
      <c r="EV251" s="119"/>
      <c r="FF251" s="119"/>
      <c r="FP251" s="119"/>
      <c r="FZ251" s="119"/>
      <c r="GJ251" s="119"/>
      <c r="GT251" s="119"/>
      <c r="HD251" s="119"/>
      <c r="HN251" s="119"/>
      <c r="HX251" s="119"/>
      <c r="IH251" s="119"/>
      <c r="IR251" s="119"/>
      <c r="JB251" s="119"/>
      <c r="JL251" s="119"/>
      <c r="JV251" s="119"/>
    </row>
    <row xmlns:x14ac="http://schemas.microsoft.com/office/spreadsheetml/2009/9/ac" r="252" s="3" customFormat="true" x14ac:dyDescent="0.25">
      <c r="A252" s="393"/>
      <c r="B252" s="119"/>
      <c r="L252" s="119"/>
      <c r="V252" s="119"/>
      <c r="AF252" s="119"/>
      <c r="AP252" s="119"/>
      <c r="AZ252" s="119"/>
      <c r="BJ252" s="119"/>
      <c r="BT252" s="119"/>
      <c r="CD252" s="119"/>
      <c r="CN252" s="119"/>
      <c r="CX252" s="119"/>
      <c r="DH252" s="119"/>
      <c r="DR252" s="119"/>
      <c r="EB252" s="119"/>
      <c r="EL252" s="119"/>
      <c r="EV252" s="119"/>
      <c r="FF252" s="119"/>
      <c r="FP252" s="119"/>
      <c r="FZ252" s="119"/>
      <c r="GJ252" s="119"/>
      <c r="GT252" s="119"/>
      <c r="HD252" s="119"/>
      <c r="HN252" s="119"/>
      <c r="HX252" s="119"/>
      <c r="IH252" s="119"/>
      <c r="IR252" s="119"/>
      <c r="JB252" s="119"/>
      <c r="JL252" s="119"/>
      <c r="JV252" s="119"/>
    </row>
    <row xmlns:x14ac="http://schemas.microsoft.com/office/spreadsheetml/2009/9/ac" r="253" s="3" customFormat="true" x14ac:dyDescent="0.25">
      <c r="A253" s="393"/>
      <c r="B253" s="119"/>
      <c r="L253" s="119"/>
      <c r="V253" s="119"/>
      <c r="AF253" s="119"/>
      <c r="AP253" s="119"/>
      <c r="AZ253" s="119"/>
      <c r="BJ253" s="119"/>
      <c r="BT253" s="119"/>
      <c r="CD253" s="119"/>
      <c r="CN253" s="119"/>
      <c r="CX253" s="119"/>
      <c r="DH253" s="119"/>
      <c r="DR253" s="119"/>
      <c r="EB253" s="119"/>
      <c r="EL253" s="119"/>
      <c r="EV253" s="119"/>
      <c r="FF253" s="119"/>
      <c r="FP253" s="119"/>
      <c r="FZ253" s="119"/>
      <c r="GJ253" s="119"/>
      <c r="GT253" s="119"/>
      <c r="HD253" s="119"/>
      <c r="HN253" s="119"/>
      <c r="HX253" s="119"/>
      <c r="IH253" s="119"/>
      <c r="IR253" s="119"/>
      <c r="JB253" s="119"/>
      <c r="JL253" s="119"/>
      <c r="JV253" s="119"/>
    </row>
    <row xmlns:x14ac="http://schemas.microsoft.com/office/spreadsheetml/2009/9/ac" r="254" s="3" customFormat="true" x14ac:dyDescent="0.25">
      <c r="A254" s="393"/>
      <c r="B254" s="119"/>
      <c r="L254" s="119"/>
      <c r="V254" s="119"/>
      <c r="AF254" s="119"/>
      <c r="AP254" s="119"/>
      <c r="AZ254" s="119"/>
      <c r="BJ254" s="119"/>
      <c r="BT254" s="119"/>
      <c r="CD254" s="119"/>
      <c r="CN254" s="119"/>
      <c r="CX254" s="119"/>
      <c r="DH254" s="119"/>
      <c r="DR254" s="119"/>
      <c r="EB254" s="119"/>
      <c r="EL254" s="119"/>
      <c r="EV254" s="119"/>
      <c r="FF254" s="119"/>
      <c r="FP254" s="119"/>
      <c r="FZ254" s="119"/>
      <c r="GJ254" s="119"/>
      <c r="GT254" s="119"/>
      <c r="HD254" s="119"/>
      <c r="HN254" s="119"/>
      <c r="HX254" s="119"/>
      <c r="IH254" s="119"/>
      <c r="IR254" s="119"/>
      <c r="JB254" s="119"/>
      <c r="JL254" s="119"/>
      <c r="JV254" s="119"/>
    </row>
    <row xmlns:x14ac="http://schemas.microsoft.com/office/spreadsheetml/2009/9/ac" r="255" s="3" customFormat="true" x14ac:dyDescent="0.25">
      <c r="A255" s="393"/>
      <c r="B255" s="119"/>
      <c r="L255" s="119"/>
      <c r="V255" s="119"/>
      <c r="AF255" s="119"/>
      <c r="AP255" s="119"/>
      <c r="AZ255" s="119"/>
      <c r="BJ255" s="119"/>
      <c r="BT255" s="119"/>
      <c r="CD255" s="119"/>
      <c r="CN255" s="119"/>
      <c r="CX255" s="119"/>
      <c r="DH255" s="119"/>
      <c r="DR255" s="119"/>
      <c r="EB255" s="119"/>
      <c r="EL255" s="119"/>
      <c r="EV255" s="119"/>
      <c r="FF255" s="119"/>
      <c r="FP255" s="119"/>
      <c r="FZ255" s="119"/>
      <c r="GJ255" s="119"/>
      <c r="GT255" s="119"/>
      <c r="HD255" s="119"/>
      <c r="HN255" s="119"/>
      <c r="HX255" s="119"/>
      <c r="IH255" s="119"/>
      <c r="IR255" s="119"/>
      <c r="JB255" s="119"/>
      <c r="JL255" s="119"/>
      <c r="JV255" s="119"/>
    </row>
    <row xmlns:x14ac="http://schemas.microsoft.com/office/spreadsheetml/2009/9/ac" r="256" s="3" customFormat="true" x14ac:dyDescent="0.25">
      <c r="A256" s="393"/>
      <c r="B256" s="119"/>
      <c r="L256" s="119"/>
      <c r="V256" s="119"/>
      <c r="AF256" s="119"/>
      <c r="AP256" s="119"/>
      <c r="AZ256" s="119"/>
      <c r="BJ256" s="119"/>
      <c r="BT256" s="119"/>
      <c r="CD256" s="119"/>
      <c r="CN256" s="119"/>
      <c r="CX256" s="119"/>
      <c r="DH256" s="119"/>
      <c r="DR256" s="119"/>
      <c r="EB256" s="119"/>
      <c r="EL256" s="119"/>
      <c r="EV256" s="119"/>
      <c r="FF256" s="119"/>
      <c r="FP256" s="119"/>
      <c r="FZ256" s="119"/>
      <c r="GJ256" s="119"/>
      <c r="GT256" s="119"/>
      <c r="HD256" s="119"/>
      <c r="HN256" s="119"/>
      <c r="HX256" s="119"/>
      <c r="IH256" s="119"/>
      <c r="IR256" s="119"/>
      <c r="JB256" s="119"/>
      <c r="JL256" s="119"/>
      <c r="JV256" s="119"/>
    </row>
    <row xmlns:x14ac="http://schemas.microsoft.com/office/spreadsheetml/2009/9/ac" r="257" s="3" customFormat="true" x14ac:dyDescent="0.25">
      <c r="A257" s="393"/>
      <c r="B257" s="119"/>
      <c r="L257" s="119"/>
      <c r="V257" s="119"/>
      <c r="AF257" s="119"/>
      <c r="AP257" s="119"/>
      <c r="AZ257" s="119"/>
      <c r="BJ257" s="119"/>
      <c r="BT257" s="119"/>
      <c r="CD257" s="119"/>
      <c r="CN257" s="119"/>
      <c r="CX257" s="119"/>
      <c r="DH257" s="119"/>
      <c r="DR257" s="119"/>
      <c r="EB257" s="119"/>
      <c r="EL257" s="119"/>
      <c r="EV257" s="119"/>
      <c r="FF257" s="119"/>
      <c r="FP257" s="119"/>
      <c r="FZ257" s="119"/>
      <c r="GJ257" s="119"/>
      <c r="GT257" s="119"/>
      <c r="HD257" s="119"/>
      <c r="HN257" s="119"/>
      <c r="HX257" s="119"/>
      <c r="IH257" s="119"/>
      <c r="IR257" s="119"/>
      <c r="JB257" s="119"/>
      <c r="JL257" s="119"/>
      <c r="JV257" s="119"/>
    </row>
    <row xmlns:x14ac="http://schemas.microsoft.com/office/spreadsheetml/2009/9/ac" r="258" s="3" customFormat="true" x14ac:dyDescent="0.25">
      <c r="A258" s="393"/>
      <c r="B258" s="119"/>
      <c r="L258" s="119"/>
      <c r="V258" s="119"/>
      <c r="AF258" s="119"/>
      <c r="AP258" s="119"/>
      <c r="AZ258" s="119"/>
      <c r="BJ258" s="119"/>
      <c r="BT258" s="119"/>
      <c r="CD258" s="119"/>
      <c r="CN258" s="119"/>
      <c r="CX258" s="119"/>
      <c r="DH258" s="119"/>
      <c r="DR258" s="119"/>
      <c r="EB258" s="119"/>
      <c r="EL258" s="119"/>
      <c r="EV258" s="119"/>
      <c r="FF258" s="119"/>
      <c r="FP258" s="119"/>
      <c r="FZ258" s="119"/>
      <c r="GJ258" s="119"/>
      <c r="GT258" s="119"/>
      <c r="HD258" s="119"/>
      <c r="HN258" s="119"/>
      <c r="HX258" s="119"/>
      <c r="IH258" s="119"/>
      <c r="IR258" s="119"/>
      <c r="JB258" s="119"/>
      <c r="JL258" s="119"/>
      <c r="JV258" s="119"/>
    </row>
    <row xmlns:x14ac="http://schemas.microsoft.com/office/spreadsheetml/2009/9/ac" r="259" s="3" customFormat="true" x14ac:dyDescent="0.25">
      <c r="A259" s="393"/>
      <c r="B259" s="119"/>
      <c r="L259" s="119"/>
      <c r="V259" s="119"/>
      <c r="AF259" s="119"/>
      <c r="AP259" s="119"/>
      <c r="AZ259" s="119"/>
      <c r="BJ259" s="119"/>
      <c r="BT259" s="119"/>
      <c r="CD259" s="119"/>
      <c r="CN259" s="119"/>
      <c r="CX259" s="119"/>
      <c r="DH259" s="119"/>
      <c r="DR259" s="119"/>
      <c r="EB259" s="119"/>
      <c r="EL259" s="119"/>
      <c r="EV259" s="119"/>
      <c r="FF259" s="119"/>
      <c r="FP259" s="119"/>
      <c r="FZ259" s="119"/>
      <c r="GJ259" s="119"/>
      <c r="GT259" s="119"/>
      <c r="HD259" s="119"/>
      <c r="HN259" s="119"/>
      <c r="HX259" s="119"/>
      <c r="IH259" s="119"/>
      <c r="IR259" s="119"/>
      <c r="JB259" s="119"/>
      <c r="JL259" s="119"/>
      <c r="JV259" s="119"/>
    </row>
    <row xmlns:x14ac="http://schemas.microsoft.com/office/spreadsheetml/2009/9/ac" r="260" s="3" customFormat="true" x14ac:dyDescent="0.25">
      <c r="A260" s="393"/>
      <c r="B260" s="119"/>
      <c r="L260" s="119"/>
      <c r="V260" s="119"/>
      <c r="AF260" s="119"/>
      <c r="AP260" s="119"/>
      <c r="AZ260" s="119"/>
      <c r="BJ260" s="119"/>
      <c r="BT260" s="119"/>
      <c r="CD260" s="119"/>
      <c r="CN260" s="119"/>
      <c r="CX260" s="119"/>
      <c r="DH260" s="119"/>
      <c r="DR260" s="119"/>
      <c r="EB260" s="119"/>
      <c r="EL260" s="119"/>
      <c r="EV260" s="119"/>
      <c r="FF260" s="119"/>
      <c r="FP260" s="119"/>
      <c r="FZ260" s="119"/>
      <c r="GJ260" s="119"/>
      <c r="GT260" s="119"/>
      <c r="HD260" s="119"/>
      <c r="HN260" s="119"/>
      <c r="HX260" s="119"/>
      <c r="IH260" s="119"/>
      <c r="IR260" s="119"/>
      <c r="JB260" s="119"/>
      <c r="JL260" s="119"/>
      <c r="JV260" s="119"/>
    </row>
    <row xmlns:x14ac="http://schemas.microsoft.com/office/spreadsheetml/2009/9/ac" r="261" s="3" customFormat="true" x14ac:dyDescent="0.25">
      <c r="A261" s="393"/>
      <c r="B261" s="119"/>
      <c r="L261" s="119"/>
      <c r="V261" s="119"/>
      <c r="AF261" s="119"/>
      <c r="AP261" s="119"/>
      <c r="AZ261" s="119"/>
      <c r="BJ261" s="119"/>
      <c r="BT261" s="119"/>
      <c r="CD261" s="119"/>
      <c r="CN261" s="119"/>
      <c r="CX261" s="119"/>
      <c r="DH261" s="119"/>
      <c r="DR261" s="119"/>
      <c r="EB261" s="119"/>
      <c r="EL261" s="119"/>
      <c r="EV261" s="119"/>
      <c r="FF261" s="119"/>
      <c r="FP261" s="119"/>
      <c r="FZ261" s="119"/>
      <c r="GJ261" s="119"/>
      <c r="GT261" s="119"/>
      <c r="HD261" s="119"/>
      <c r="HN261" s="119"/>
      <c r="HX261" s="119"/>
      <c r="IH261" s="119"/>
      <c r="IR261" s="119"/>
      <c r="JB261" s="119"/>
      <c r="JL261" s="119"/>
      <c r="JV261" s="119"/>
    </row>
    <row xmlns:x14ac="http://schemas.microsoft.com/office/spreadsheetml/2009/9/ac" r="262" s="3" customFormat="true" x14ac:dyDescent="0.25">
      <c r="A262" s="393"/>
      <c r="B262" s="119"/>
      <c r="L262" s="119"/>
      <c r="V262" s="119"/>
      <c r="AF262" s="119"/>
      <c r="AP262" s="119"/>
      <c r="AZ262" s="119"/>
      <c r="BJ262" s="119"/>
      <c r="BT262" s="119"/>
      <c r="CD262" s="119"/>
      <c r="CN262" s="119"/>
      <c r="CX262" s="119"/>
      <c r="DH262" s="119"/>
      <c r="DR262" s="119"/>
      <c r="EB262" s="119"/>
      <c r="EL262" s="119"/>
      <c r="EV262" s="119"/>
      <c r="FF262" s="119"/>
      <c r="FP262" s="119"/>
      <c r="FZ262" s="119"/>
      <c r="GJ262" s="119"/>
      <c r="GT262" s="119"/>
      <c r="HD262" s="119"/>
      <c r="HN262" s="119"/>
      <c r="HX262" s="119"/>
      <c r="IH262" s="119"/>
      <c r="IR262" s="119"/>
      <c r="JB262" s="119"/>
      <c r="JL262" s="119"/>
      <c r="JV262" s="119"/>
    </row>
    <row xmlns:x14ac="http://schemas.microsoft.com/office/spreadsheetml/2009/9/ac" r="263" s="3" customFormat="true" x14ac:dyDescent="0.25">
      <c r="A263" s="393"/>
      <c r="B263" s="119"/>
      <c r="L263" s="119"/>
      <c r="V263" s="119"/>
      <c r="AF263" s="119"/>
      <c r="AP263" s="119"/>
      <c r="AZ263" s="119"/>
      <c r="BJ263" s="119"/>
      <c r="BT263" s="119"/>
      <c r="CD263" s="119"/>
      <c r="CN263" s="119"/>
      <c r="CX263" s="119"/>
      <c r="DH263" s="119"/>
      <c r="DR263" s="119"/>
      <c r="EB263" s="119"/>
      <c r="EL263" s="119"/>
      <c r="EV263" s="119"/>
      <c r="FF263" s="119"/>
      <c r="FP263" s="119"/>
      <c r="FZ263" s="119"/>
      <c r="GJ263" s="119"/>
      <c r="GT263" s="119"/>
      <c r="HD263" s="119"/>
      <c r="HN263" s="119"/>
      <c r="HX263" s="119"/>
      <c r="IH263" s="119"/>
      <c r="IR263" s="119"/>
      <c r="JB263" s="119"/>
      <c r="JL263" s="119"/>
      <c r="JV263" s="119"/>
    </row>
    <row xmlns:x14ac="http://schemas.microsoft.com/office/spreadsheetml/2009/9/ac" r="264" s="3" customFormat="true" x14ac:dyDescent="0.25">
      <c r="A264" s="393"/>
      <c r="B264" s="119"/>
      <c r="L264" s="119"/>
      <c r="V264" s="119"/>
      <c r="AF264" s="119"/>
      <c r="AP264" s="119"/>
      <c r="AZ264" s="119"/>
      <c r="BJ264" s="119"/>
      <c r="BT264" s="119"/>
      <c r="CD264" s="119"/>
      <c r="CN264" s="119"/>
      <c r="CX264" s="119"/>
      <c r="DH264" s="119"/>
      <c r="DR264" s="119"/>
      <c r="EB264" s="119"/>
      <c r="EL264" s="119"/>
      <c r="EV264" s="119"/>
      <c r="FF264" s="119"/>
      <c r="FP264" s="119"/>
      <c r="FZ264" s="119"/>
      <c r="GJ264" s="119"/>
      <c r="GT264" s="119"/>
      <c r="HD264" s="119"/>
      <c r="HN264" s="119"/>
      <c r="HX264" s="119"/>
      <c r="IH264" s="119"/>
      <c r="IR264" s="119"/>
      <c r="JB264" s="119"/>
      <c r="JL264" s="119"/>
      <c r="JV264" s="119"/>
    </row>
    <row xmlns:x14ac="http://schemas.microsoft.com/office/spreadsheetml/2009/9/ac" r="265" s="3" customFormat="true" x14ac:dyDescent="0.25">
      <c r="A265" s="393"/>
      <c r="B265" s="119"/>
      <c r="L265" s="119"/>
      <c r="V265" s="119"/>
      <c r="AF265" s="119"/>
      <c r="AP265" s="119"/>
      <c r="AZ265" s="119"/>
      <c r="BJ265" s="119"/>
      <c r="BT265" s="119"/>
      <c r="CD265" s="119"/>
      <c r="CN265" s="119"/>
      <c r="CX265" s="119"/>
      <c r="DH265" s="119"/>
      <c r="DR265" s="119"/>
      <c r="EB265" s="119"/>
      <c r="EL265" s="119"/>
      <c r="EV265" s="119"/>
      <c r="FF265" s="119"/>
      <c r="FP265" s="119"/>
      <c r="FZ265" s="119"/>
      <c r="GJ265" s="119"/>
      <c r="GT265" s="119"/>
      <c r="HD265" s="119"/>
      <c r="HN265" s="119"/>
      <c r="HX265" s="119"/>
      <c r="IH265" s="119"/>
      <c r="IR265" s="119"/>
      <c r="JB265" s="119"/>
      <c r="JL265" s="119"/>
      <c r="JV265" s="119"/>
    </row>
    <row xmlns:x14ac="http://schemas.microsoft.com/office/spreadsheetml/2009/9/ac" r="266" s="3" customFormat="true" x14ac:dyDescent="0.25">
      <c r="A266" s="393"/>
      <c r="B266" s="119"/>
      <c r="L266" s="119"/>
      <c r="V266" s="119"/>
      <c r="AF266" s="119"/>
      <c r="AP266" s="119"/>
      <c r="AZ266" s="119"/>
      <c r="BJ266" s="119"/>
      <c r="BT266" s="119"/>
      <c r="CD266" s="119"/>
      <c r="CN266" s="119"/>
      <c r="CX266" s="119"/>
      <c r="DH266" s="119"/>
      <c r="DR266" s="119"/>
      <c r="EB266" s="119"/>
      <c r="EL266" s="119"/>
      <c r="EV266" s="119"/>
      <c r="FF266" s="119"/>
      <c r="FP266" s="119"/>
      <c r="FZ266" s="119"/>
      <c r="GJ266" s="119"/>
      <c r="GT266" s="119"/>
      <c r="HD266" s="119"/>
      <c r="HN266" s="119"/>
      <c r="HX266" s="119"/>
      <c r="IH266" s="119"/>
      <c r="IR266" s="119"/>
      <c r="JB266" s="119"/>
      <c r="JL266" s="119"/>
      <c r="JV266" s="119"/>
    </row>
    <row xmlns:x14ac="http://schemas.microsoft.com/office/spreadsheetml/2009/9/ac" r="267" s="3" customFormat="true" x14ac:dyDescent="0.25">
      <c r="A267" s="393"/>
      <c r="B267" s="119"/>
      <c r="L267" s="119"/>
      <c r="V267" s="119"/>
      <c r="AF267" s="119"/>
      <c r="AP267" s="119"/>
      <c r="AZ267" s="119"/>
      <c r="BJ267" s="119"/>
      <c r="BT267" s="119"/>
      <c r="CD267" s="119"/>
      <c r="CN267" s="119"/>
      <c r="CX267" s="119"/>
      <c r="DH267" s="119"/>
      <c r="DR267" s="119"/>
      <c r="EB267" s="119"/>
      <c r="EL267" s="119"/>
      <c r="EV267" s="119"/>
      <c r="FF267" s="119"/>
      <c r="FP267" s="119"/>
      <c r="FZ267" s="119"/>
      <c r="GJ267" s="119"/>
      <c r="GT267" s="119"/>
      <c r="HD267" s="119"/>
      <c r="HN267" s="119"/>
      <c r="HX267" s="119"/>
      <c r="IH267" s="119"/>
      <c r="IR267" s="119"/>
      <c r="JB267" s="119"/>
      <c r="JL267" s="119"/>
      <c r="JV267" s="119"/>
    </row>
    <row xmlns:x14ac="http://schemas.microsoft.com/office/spreadsheetml/2009/9/ac" r="268" s="3" customFormat="true" x14ac:dyDescent="0.25">
      <c r="A268" s="393"/>
      <c r="B268" s="119"/>
      <c r="L268" s="119"/>
      <c r="V268" s="119"/>
      <c r="AF268" s="119"/>
      <c r="AP268" s="119"/>
      <c r="AZ268" s="119"/>
      <c r="BJ268" s="119"/>
      <c r="BT268" s="119"/>
      <c r="CD268" s="119"/>
      <c r="CN268" s="119"/>
      <c r="CX268" s="119"/>
      <c r="DH268" s="119"/>
      <c r="DR268" s="119"/>
      <c r="EB268" s="119"/>
      <c r="EL268" s="119"/>
      <c r="EV268" s="119"/>
      <c r="FF268" s="119"/>
      <c r="FP268" s="119"/>
      <c r="FZ268" s="119"/>
      <c r="GJ268" s="119"/>
      <c r="GT268" s="119"/>
      <c r="HD268" s="119"/>
      <c r="HN268" s="119"/>
      <c r="HX268" s="119"/>
      <c r="IH268" s="119"/>
      <c r="IR268" s="119"/>
      <c r="JB268" s="119"/>
      <c r="JL268" s="119"/>
      <c r="JV268" s="119"/>
    </row>
    <row xmlns:x14ac="http://schemas.microsoft.com/office/spreadsheetml/2009/9/ac" r="269" s="3" customFormat="true" x14ac:dyDescent="0.25">
      <c r="A269" s="393"/>
      <c r="B269" s="119"/>
      <c r="L269" s="119"/>
      <c r="V269" s="119"/>
      <c r="AF269" s="119"/>
      <c r="AP269" s="119"/>
      <c r="AZ269" s="119"/>
      <c r="BJ269" s="119"/>
      <c r="BT269" s="119"/>
      <c r="CD269" s="119"/>
      <c r="CN269" s="119"/>
      <c r="CX269" s="119"/>
      <c r="DH269" s="119"/>
      <c r="DR269" s="119"/>
      <c r="EB269" s="119"/>
      <c r="EL269" s="119"/>
      <c r="EV269" s="119"/>
      <c r="FF269" s="119"/>
      <c r="FP269" s="119"/>
      <c r="FZ269" s="119"/>
      <c r="GJ269" s="119"/>
      <c r="GT269" s="119"/>
      <c r="HD269" s="119"/>
      <c r="HN269" s="119"/>
      <c r="HX269" s="119"/>
      <c r="IH269" s="119"/>
      <c r="IR269" s="119"/>
      <c r="JB269" s="119"/>
      <c r="JL269" s="119"/>
      <c r="JV269" s="119"/>
    </row>
    <row xmlns:x14ac="http://schemas.microsoft.com/office/spreadsheetml/2009/9/ac" r="270" s="3" customFormat="true" x14ac:dyDescent="0.25">
      <c r="A270" s="393"/>
      <c r="B270" s="119"/>
      <c r="L270" s="119"/>
      <c r="V270" s="119"/>
      <c r="AF270" s="119"/>
      <c r="AP270" s="119"/>
      <c r="AZ270" s="119"/>
      <c r="BJ270" s="119"/>
      <c r="BT270" s="119"/>
      <c r="CD270" s="119"/>
      <c r="CN270" s="119"/>
      <c r="CX270" s="119"/>
      <c r="DH270" s="119"/>
      <c r="DR270" s="119"/>
      <c r="EB270" s="119"/>
      <c r="EL270" s="119"/>
      <c r="EV270" s="119"/>
      <c r="FF270" s="119"/>
      <c r="FP270" s="119"/>
      <c r="FZ270" s="119"/>
      <c r="GJ270" s="119"/>
      <c r="GT270" s="119"/>
      <c r="HD270" s="119"/>
      <c r="HN270" s="119"/>
      <c r="HX270" s="119"/>
      <c r="IH270" s="119"/>
      <c r="IR270" s="119"/>
      <c r="JB270" s="119"/>
      <c r="JL270" s="119"/>
      <c r="JV270" s="119"/>
    </row>
    <row xmlns:x14ac="http://schemas.microsoft.com/office/spreadsheetml/2009/9/ac" r="271" s="3" customFormat="true" x14ac:dyDescent="0.25">
      <c r="A271" s="393"/>
      <c r="B271" s="119"/>
      <c r="L271" s="119"/>
      <c r="V271" s="119"/>
      <c r="AF271" s="119"/>
      <c r="AP271" s="119"/>
      <c r="AZ271" s="119"/>
      <c r="BJ271" s="119"/>
      <c r="BT271" s="119"/>
      <c r="CD271" s="119"/>
      <c r="CN271" s="119"/>
      <c r="CX271" s="119"/>
      <c r="DH271" s="119"/>
      <c r="DR271" s="119"/>
      <c r="EB271" s="119"/>
      <c r="EL271" s="119"/>
      <c r="EV271" s="119"/>
      <c r="FF271" s="119"/>
      <c r="FP271" s="119"/>
      <c r="FZ271" s="119"/>
      <c r="GJ271" s="119"/>
      <c r="GT271" s="119"/>
      <c r="HD271" s="119"/>
      <c r="HN271" s="119"/>
      <c r="HX271" s="119"/>
      <c r="IH271" s="119"/>
      <c r="IR271" s="119"/>
      <c r="JB271" s="119"/>
      <c r="JL271" s="119"/>
      <c r="JV271" s="119"/>
    </row>
    <row xmlns:x14ac="http://schemas.microsoft.com/office/spreadsheetml/2009/9/ac" r="272" s="3" customFormat="true" x14ac:dyDescent="0.25">
      <c r="A272" s="393"/>
      <c r="B272" s="119"/>
      <c r="L272" s="119"/>
      <c r="V272" s="119"/>
      <c r="AF272" s="119"/>
      <c r="AP272" s="119"/>
      <c r="AZ272" s="119"/>
      <c r="BJ272" s="119"/>
      <c r="BT272" s="119"/>
      <c r="CD272" s="119"/>
      <c r="CN272" s="119"/>
      <c r="CX272" s="119"/>
      <c r="DH272" s="119"/>
      <c r="DR272" s="119"/>
      <c r="EB272" s="119"/>
      <c r="EL272" s="119"/>
      <c r="EV272" s="119"/>
      <c r="FF272" s="119"/>
      <c r="FP272" s="119"/>
      <c r="FZ272" s="119"/>
      <c r="GJ272" s="119"/>
      <c r="GT272" s="119"/>
      <c r="HD272" s="119"/>
      <c r="HN272" s="119"/>
      <c r="HX272" s="119"/>
      <c r="IH272" s="119"/>
      <c r="IR272" s="119"/>
      <c r="JB272" s="119"/>
      <c r="JL272" s="119"/>
      <c r="JV272" s="119"/>
    </row>
    <row xmlns:x14ac="http://schemas.microsoft.com/office/spreadsheetml/2009/9/ac" r="273" s="3" customFormat="true" x14ac:dyDescent="0.25">
      <c r="A273" s="393"/>
      <c r="B273" s="119"/>
      <c r="L273" s="119"/>
      <c r="V273" s="119"/>
      <c r="AF273" s="119"/>
      <c r="AP273" s="119"/>
      <c r="AZ273" s="119"/>
      <c r="BJ273" s="119"/>
      <c r="BT273" s="119"/>
      <c r="CD273" s="119"/>
      <c r="CN273" s="119"/>
      <c r="CX273" s="119"/>
      <c r="DH273" s="119"/>
      <c r="DR273" s="119"/>
      <c r="EB273" s="119"/>
      <c r="EL273" s="119"/>
      <c r="EV273" s="119"/>
      <c r="FF273" s="119"/>
      <c r="FP273" s="119"/>
      <c r="FZ273" s="119"/>
      <c r="GJ273" s="119"/>
      <c r="GT273" s="119"/>
      <c r="HD273" s="119"/>
      <c r="HN273" s="119"/>
      <c r="HX273" s="119"/>
      <c r="IH273" s="119"/>
      <c r="IR273" s="119"/>
      <c r="JB273" s="119"/>
      <c r="JL273" s="119"/>
      <c r="JV273" s="119"/>
    </row>
    <row xmlns:x14ac="http://schemas.microsoft.com/office/spreadsheetml/2009/9/ac" r="274" s="3" customFormat="true" x14ac:dyDescent="0.25">
      <c r="A274" s="393"/>
      <c r="B274" s="119"/>
      <c r="L274" s="119"/>
      <c r="V274" s="119"/>
      <c r="AF274" s="119"/>
      <c r="AP274" s="119"/>
      <c r="AZ274" s="119"/>
      <c r="BJ274" s="119"/>
      <c r="BT274" s="119"/>
      <c r="CD274" s="119"/>
      <c r="CN274" s="119"/>
      <c r="CX274" s="119"/>
      <c r="DH274" s="119"/>
      <c r="DR274" s="119"/>
      <c r="EB274" s="119"/>
      <c r="EL274" s="119"/>
      <c r="EV274" s="119"/>
      <c r="FF274" s="119"/>
      <c r="FP274" s="119"/>
      <c r="FZ274" s="119"/>
      <c r="GJ274" s="119"/>
      <c r="GT274" s="119"/>
      <c r="HD274" s="119"/>
      <c r="HN274" s="119"/>
      <c r="HX274" s="119"/>
      <c r="IH274" s="119"/>
      <c r="IR274" s="119"/>
      <c r="JB274" s="119"/>
      <c r="JL274" s="119"/>
      <c r="JV274" s="119"/>
    </row>
    <row xmlns:x14ac="http://schemas.microsoft.com/office/spreadsheetml/2009/9/ac" r="275" s="3" customFormat="true" x14ac:dyDescent="0.25">
      <c r="A275" s="393"/>
      <c r="B275" s="119"/>
      <c r="L275" s="119"/>
      <c r="V275" s="119"/>
      <c r="AF275" s="119"/>
      <c r="AP275" s="119"/>
      <c r="AZ275" s="119"/>
      <c r="BJ275" s="119"/>
      <c r="BT275" s="119"/>
      <c r="CD275" s="119"/>
      <c r="CN275" s="119"/>
      <c r="CX275" s="119"/>
      <c r="DH275" s="119"/>
      <c r="DR275" s="119"/>
      <c r="EB275" s="119"/>
      <c r="EL275" s="119"/>
      <c r="EV275" s="119"/>
      <c r="FF275" s="119"/>
      <c r="FP275" s="119"/>
      <c r="FZ275" s="119"/>
      <c r="GJ275" s="119"/>
      <c r="GT275" s="119"/>
      <c r="HD275" s="119"/>
      <c r="HN275" s="119"/>
      <c r="HX275" s="119"/>
      <c r="IH275" s="119"/>
      <c r="IR275" s="119"/>
      <c r="JB275" s="119"/>
      <c r="JL275" s="119"/>
      <c r="JV275" s="119"/>
    </row>
    <row xmlns:x14ac="http://schemas.microsoft.com/office/spreadsheetml/2009/9/ac" r="276" s="3" customFormat="true" x14ac:dyDescent="0.25">
      <c r="A276" s="393"/>
      <c r="B276" s="119"/>
      <c r="L276" s="119"/>
      <c r="V276" s="119"/>
      <c r="AF276" s="119"/>
      <c r="AP276" s="119"/>
      <c r="AZ276" s="119"/>
      <c r="BJ276" s="119"/>
      <c r="BT276" s="119"/>
      <c r="CD276" s="119"/>
      <c r="CN276" s="119"/>
      <c r="CX276" s="119"/>
      <c r="DH276" s="119"/>
      <c r="DR276" s="119"/>
      <c r="EB276" s="119"/>
      <c r="EL276" s="119"/>
      <c r="EV276" s="119"/>
      <c r="FF276" s="119"/>
      <c r="FP276" s="119"/>
      <c r="FZ276" s="119"/>
      <c r="GJ276" s="119"/>
      <c r="GT276" s="119"/>
      <c r="HD276" s="119"/>
      <c r="HN276" s="119"/>
      <c r="HX276" s="119"/>
      <c r="IH276" s="119"/>
      <c r="IR276" s="119"/>
      <c r="JB276" s="119"/>
      <c r="JL276" s="119"/>
      <c r="JV276" s="119"/>
    </row>
    <row xmlns:x14ac="http://schemas.microsoft.com/office/spreadsheetml/2009/9/ac" r="277" s="3" customFormat="true" x14ac:dyDescent="0.25">
      <c r="A277" s="393"/>
      <c r="B277" s="119"/>
      <c r="L277" s="119"/>
      <c r="V277" s="119"/>
      <c r="AF277" s="119"/>
      <c r="AP277" s="119"/>
      <c r="AZ277" s="119"/>
      <c r="BJ277" s="119"/>
      <c r="BT277" s="119"/>
      <c r="CD277" s="119"/>
      <c r="CN277" s="119"/>
      <c r="CX277" s="119"/>
      <c r="DH277" s="119"/>
      <c r="DR277" s="119"/>
      <c r="EB277" s="119"/>
      <c r="EL277" s="119"/>
      <c r="EV277" s="119"/>
      <c r="FF277" s="119"/>
      <c r="FP277" s="119"/>
      <c r="FZ277" s="119"/>
      <c r="GJ277" s="119"/>
      <c r="GT277" s="119"/>
      <c r="HD277" s="119"/>
      <c r="HN277" s="119"/>
      <c r="HX277" s="119"/>
      <c r="IH277" s="119"/>
      <c r="IR277" s="119"/>
      <c r="JB277" s="119"/>
      <c r="JL277" s="119"/>
      <c r="JV277" s="119"/>
    </row>
    <row xmlns:x14ac="http://schemas.microsoft.com/office/spreadsheetml/2009/9/ac" r="278" s="3" customFormat="true" x14ac:dyDescent="0.25">
      <c r="A278" s="393"/>
      <c r="B278" s="119"/>
      <c r="L278" s="119"/>
      <c r="V278" s="119"/>
      <c r="AF278" s="119"/>
      <c r="AP278" s="119"/>
      <c r="AZ278" s="119"/>
      <c r="BJ278" s="119"/>
      <c r="BT278" s="119"/>
      <c r="CD278" s="119"/>
      <c r="CN278" s="119"/>
      <c r="CX278" s="119"/>
      <c r="DH278" s="119"/>
      <c r="DR278" s="119"/>
      <c r="EB278" s="119"/>
      <c r="EL278" s="119"/>
      <c r="EV278" s="119"/>
      <c r="FF278" s="119"/>
      <c r="FP278" s="119"/>
      <c r="FZ278" s="119"/>
      <c r="GJ278" s="119"/>
      <c r="GT278" s="119"/>
      <c r="HD278" s="119"/>
      <c r="HN278" s="119"/>
      <c r="HX278" s="119"/>
      <c r="IH278" s="119"/>
      <c r="IR278" s="119"/>
      <c r="JB278" s="119"/>
      <c r="JL278" s="119"/>
      <c r="JV278" s="119"/>
    </row>
    <row xmlns:x14ac="http://schemas.microsoft.com/office/spreadsheetml/2009/9/ac" r="279" s="3" customFormat="true" x14ac:dyDescent="0.25">
      <c r="A279" s="393"/>
      <c r="B279" s="119"/>
      <c r="L279" s="119"/>
      <c r="V279" s="119"/>
      <c r="AF279" s="119"/>
      <c r="AP279" s="119"/>
      <c r="AZ279" s="119"/>
      <c r="BJ279" s="119"/>
      <c r="BT279" s="119"/>
      <c r="CD279" s="119"/>
      <c r="CN279" s="119"/>
      <c r="CX279" s="119"/>
      <c r="DH279" s="119"/>
      <c r="DR279" s="119"/>
      <c r="EB279" s="119"/>
      <c r="EL279" s="119"/>
      <c r="EV279" s="119"/>
      <c r="FF279" s="119"/>
      <c r="FP279" s="119"/>
      <c r="FZ279" s="119"/>
      <c r="GJ279" s="119"/>
      <c r="GT279" s="119"/>
      <c r="HD279" s="119"/>
      <c r="HN279" s="119"/>
      <c r="HX279" s="119"/>
      <c r="IH279" s="119"/>
      <c r="IR279" s="119"/>
      <c r="JB279" s="119"/>
      <c r="JL279" s="119"/>
      <c r="JV279" s="119"/>
    </row>
    <row xmlns:x14ac="http://schemas.microsoft.com/office/spreadsheetml/2009/9/ac" r="280" s="3" customFormat="true" x14ac:dyDescent="0.25">
      <c r="A280" s="393"/>
      <c r="B280" s="119"/>
      <c r="L280" s="119"/>
      <c r="V280" s="119"/>
      <c r="AF280" s="119"/>
      <c r="AP280" s="119"/>
      <c r="AZ280" s="119"/>
      <c r="BJ280" s="119"/>
      <c r="BT280" s="119"/>
      <c r="CD280" s="119"/>
      <c r="CN280" s="119"/>
      <c r="CX280" s="119"/>
      <c r="DH280" s="119"/>
      <c r="DR280" s="119"/>
      <c r="EB280" s="119"/>
      <c r="EL280" s="119"/>
      <c r="EV280" s="119"/>
      <c r="FF280" s="119"/>
      <c r="FP280" s="119"/>
      <c r="FZ280" s="119"/>
      <c r="GJ280" s="119"/>
      <c r="GT280" s="119"/>
      <c r="HD280" s="119"/>
      <c r="HN280" s="119"/>
      <c r="HX280" s="119"/>
      <c r="IH280" s="119"/>
      <c r="IR280" s="119"/>
      <c r="JB280" s="119"/>
      <c r="JL280" s="119"/>
      <c r="JV280" s="119"/>
    </row>
    <row xmlns:x14ac="http://schemas.microsoft.com/office/spreadsheetml/2009/9/ac" r="281" s="3" customFormat="true" x14ac:dyDescent="0.25">
      <c r="A281" s="393"/>
      <c r="B281" s="119"/>
      <c r="L281" s="119"/>
      <c r="V281" s="119"/>
      <c r="AF281" s="119"/>
      <c r="AP281" s="119"/>
      <c r="AZ281" s="119"/>
      <c r="BJ281" s="119"/>
      <c r="BT281" s="119"/>
      <c r="CD281" s="119"/>
      <c r="CN281" s="119"/>
      <c r="CX281" s="119"/>
      <c r="DH281" s="119"/>
      <c r="DR281" s="119"/>
      <c r="EB281" s="119"/>
      <c r="EL281" s="119"/>
      <c r="EV281" s="119"/>
      <c r="FF281" s="119"/>
      <c r="FP281" s="119"/>
      <c r="FZ281" s="119"/>
      <c r="GJ281" s="119"/>
      <c r="GT281" s="119"/>
      <c r="HD281" s="119"/>
      <c r="HN281" s="119"/>
      <c r="HX281" s="119"/>
      <c r="IH281" s="119"/>
      <c r="IR281" s="119"/>
      <c r="JB281" s="119"/>
      <c r="JL281" s="119"/>
      <c r="JV281" s="119"/>
    </row>
    <row xmlns:x14ac="http://schemas.microsoft.com/office/spreadsheetml/2009/9/ac" r="282" s="3" customFormat="true" x14ac:dyDescent="0.25">
      <c r="A282" s="393"/>
      <c r="B282" s="119"/>
      <c r="L282" s="119"/>
      <c r="V282" s="119"/>
      <c r="AF282" s="119"/>
      <c r="AP282" s="119"/>
      <c r="AZ282" s="119"/>
      <c r="BJ282" s="119"/>
      <c r="BT282" s="119"/>
      <c r="CD282" s="119"/>
      <c r="CN282" s="119"/>
      <c r="CX282" s="119"/>
      <c r="DH282" s="119"/>
      <c r="DR282" s="119"/>
      <c r="EB282" s="119"/>
      <c r="EL282" s="119"/>
      <c r="EV282" s="119"/>
      <c r="FF282" s="119"/>
      <c r="FP282" s="119"/>
      <c r="FZ282" s="119"/>
      <c r="GJ282" s="119"/>
      <c r="GT282" s="119"/>
      <c r="HD282" s="119"/>
      <c r="HN282" s="119"/>
      <c r="HX282" s="119"/>
      <c r="IH282" s="119"/>
      <c r="IR282" s="119"/>
      <c r="JB282" s="119"/>
      <c r="JL282" s="119"/>
      <c r="JV282" s="119"/>
    </row>
    <row xmlns:x14ac="http://schemas.microsoft.com/office/spreadsheetml/2009/9/ac" r="283" s="3" customFormat="true" x14ac:dyDescent="0.25">
      <c r="A283" s="393"/>
      <c r="B283" s="119"/>
      <c r="L283" s="119"/>
      <c r="V283" s="119"/>
      <c r="AF283" s="119"/>
      <c r="AP283" s="119"/>
      <c r="AZ283" s="119"/>
      <c r="BJ283" s="119"/>
      <c r="BT283" s="119"/>
      <c r="CD283" s="119"/>
      <c r="CN283" s="119"/>
      <c r="CX283" s="119"/>
      <c r="DH283" s="119"/>
      <c r="DR283" s="119"/>
      <c r="EB283" s="119"/>
      <c r="EL283" s="119"/>
      <c r="EV283" s="119"/>
      <c r="FF283" s="119"/>
      <c r="FP283" s="119"/>
      <c r="FZ283" s="119"/>
      <c r="GJ283" s="119"/>
      <c r="GT283" s="119"/>
      <c r="HD283" s="119"/>
      <c r="HN283" s="119"/>
      <c r="HX283" s="119"/>
      <c r="IH283" s="119"/>
      <c r="IR283" s="119"/>
      <c r="JB283" s="119"/>
      <c r="JL283" s="119"/>
      <c r="JV283" s="119"/>
    </row>
    <row xmlns:x14ac="http://schemas.microsoft.com/office/spreadsheetml/2009/9/ac" r="284" s="3" customFormat="true" x14ac:dyDescent="0.25">
      <c r="A284" s="393"/>
      <c r="B284" s="119"/>
      <c r="L284" s="119"/>
      <c r="V284" s="119"/>
      <c r="AF284" s="119"/>
      <c r="AP284" s="119"/>
      <c r="AZ284" s="119"/>
      <c r="BJ284" s="119"/>
      <c r="BT284" s="119"/>
      <c r="CD284" s="119"/>
      <c r="CN284" s="119"/>
      <c r="CX284" s="119"/>
      <c r="DH284" s="119"/>
      <c r="DR284" s="119"/>
      <c r="EB284" s="119"/>
      <c r="EL284" s="119"/>
      <c r="EV284" s="119"/>
      <c r="FF284" s="119"/>
      <c r="FP284" s="119"/>
      <c r="FZ284" s="119"/>
      <c r="GJ284" s="119"/>
      <c r="GT284" s="119"/>
      <c r="HD284" s="119"/>
      <c r="HN284" s="119"/>
      <c r="HX284" s="119"/>
      <c r="IH284" s="119"/>
      <c r="IR284" s="119"/>
      <c r="JB284" s="119"/>
      <c r="JL284" s="119"/>
      <c r="JV284" s="119"/>
    </row>
    <row xmlns:x14ac="http://schemas.microsoft.com/office/spreadsheetml/2009/9/ac" r="285" s="3" customFormat="true" x14ac:dyDescent="0.25">
      <c r="A285" s="393"/>
      <c r="B285" s="119"/>
      <c r="L285" s="119"/>
      <c r="V285" s="119"/>
      <c r="AF285" s="119"/>
      <c r="AP285" s="119"/>
      <c r="AZ285" s="119"/>
      <c r="BJ285" s="119"/>
      <c r="BT285" s="119"/>
      <c r="CD285" s="119"/>
      <c r="CN285" s="119"/>
      <c r="CX285" s="119"/>
      <c r="DH285" s="119"/>
      <c r="DR285" s="119"/>
      <c r="EB285" s="119"/>
      <c r="EL285" s="119"/>
      <c r="EV285" s="119"/>
      <c r="FF285" s="119"/>
      <c r="FP285" s="119"/>
      <c r="FZ285" s="119"/>
      <c r="GJ285" s="119"/>
      <c r="GT285" s="119"/>
      <c r="HD285" s="119"/>
      <c r="HN285" s="119"/>
      <c r="HX285" s="119"/>
      <c r="IH285" s="119"/>
      <c r="IR285" s="119"/>
      <c r="JB285" s="119"/>
      <c r="JL285" s="119"/>
      <c r="JV285" s="119"/>
    </row>
    <row xmlns:x14ac="http://schemas.microsoft.com/office/spreadsheetml/2009/9/ac" r="286" s="3" customFormat="true" x14ac:dyDescent="0.25">
      <c r="A286" s="393"/>
      <c r="B286" s="119"/>
      <c r="L286" s="119"/>
      <c r="V286" s="119"/>
      <c r="AF286" s="119"/>
      <c r="AP286" s="119"/>
      <c r="AZ286" s="119"/>
      <c r="BJ286" s="119"/>
      <c r="BT286" s="119"/>
      <c r="CD286" s="119"/>
      <c r="CN286" s="119"/>
      <c r="CX286" s="119"/>
      <c r="DH286" s="119"/>
      <c r="DR286" s="119"/>
      <c r="EB286" s="119"/>
      <c r="EL286" s="119"/>
      <c r="EV286" s="119"/>
      <c r="FF286" s="119"/>
      <c r="FP286" s="119"/>
      <c r="FZ286" s="119"/>
      <c r="GJ286" s="119"/>
      <c r="GT286" s="119"/>
      <c r="HD286" s="119"/>
      <c r="HN286" s="119"/>
      <c r="HX286" s="119"/>
      <c r="IH286" s="119"/>
      <c r="IR286" s="119"/>
      <c r="JB286" s="119"/>
      <c r="JL286" s="119"/>
      <c r="JV286" s="119"/>
    </row>
    <row xmlns:x14ac="http://schemas.microsoft.com/office/spreadsheetml/2009/9/ac" r="287" s="3" customFormat="true" x14ac:dyDescent="0.25">
      <c r="A287" s="393"/>
      <c r="B287" s="119"/>
      <c r="L287" s="119"/>
      <c r="V287" s="119"/>
      <c r="AF287" s="119"/>
      <c r="AP287" s="119"/>
      <c r="AZ287" s="119"/>
      <c r="BJ287" s="119"/>
      <c r="BT287" s="119"/>
      <c r="CD287" s="119"/>
      <c r="CN287" s="119"/>
      <c r="CX287" s="119"/>
      <c r="DH287" s="119"/>
      <c r="DR287" s="119"/>
      <c r="EB287" s="119"/>
      <c r="EL287" s="119"/>
      <c r="EV287" s="119"/>
      <c r="FF287" s="119"/>
      <c r="FP287" s="119"/>
      <c r="FZ287" s="119"/>
      <c r="GJ287" s="119"/>
      <c r="GT287" s="119"/>
      <c r="HD287" s="119"/>
      <c r="HN287" s="119"/>
      <c r="HX287" s="119"/>
      <c r="IH287" s="119"/>
      <c r="IR287" s="119"/>
      <c r="JB287" s="119"/>
      <c r="JL287" s="119"/>
      <c r="JV287" s="119"/>
    </row>
    <row xmlns:x14ac="http://schemas.microsoft.com/office/spreadsheetml/2009/9/ac" r="288" s="3" customFormat="true" x14ac:dyDescent="0.25">
      <c r="A288" s="393"/>
      <c r="B288" s="119"/>
      <c r="L288" s="119"/>
      <c r="V288" s="119"/>
      <c r="AF288" s="119"/>
      <c r="AP288" s="119"/>
      <c r="AZ288" s="119"/>
      <c r="BJ288" s="119"/>
      <c r="BT288" s="119"/>
      <c r="CD288" s="119"/>
      <c r="CN288" s="119"/>
      <c r="CX288" s="119"/>
      <c r="DH288" s="119"/>
      <c r="DR288" s="119"/>
      <c r="EB288" s="119"/>
      <c r="EL288" s="119"/>
      <c r="EV288" s="119"/>
      <c r="FF288" s="119"/>
      <c r="FP288" s="119"/>
      <c r="FZ288" s="119"/>
      <c r="GJ288" s="119"/>
      <c r="GT288" s="119"/>
      <c r="HD288" s="119"/>
      <c r="HN288" s="119"/>
      <c r="HX288" s="119"/>
      <c r="IH288" s="119"/>
      <c r="IR288" s="119"/>
      <c r="JB288" s="119"/>
      <c r="JL288" s="119"/>
      <c r="JV288" s="119"/>
    </row>
    <row xmlns:x14ac="http://schemas.microsoft.com/office/spreadsheetml/2009/9/ac" r="289" s="3" customFormat="true" x14ac:dyDescent="0.25">
      <c r="A289" s="393"/>
      <c r="B289" s="119"/>
      <c r="L289" s="119"/>
      <c r="V289" s="119"/>
      <c r="AF289" s="119"/>
      <c r="AP289" s="119"/>
      <c r="AZ289" s="119"/>
      <c r="BJ289" s="119"/>
      <c r="BT289" s="119"/>
      <c r="CD289" s="119"/>
      <c r="CN289" s="119"/>
      <c r="CX289" s="119"/>
      <c r="DH289" s="119"/>
      <c r="DR289" s="119"/>
      <c r="EB289" s="119"/>
      <c r="EL289" s="119"/>
      <c r="EV289" s="119"/>
      <c r="FF289" s="119"/>
      <c r="FP289" s="119"/>
      <c r="FZ289" s="119"/>
      <c r="GJ289" s="119"/>
      <c r="GT289" s="119"/>
      <c r="HD289" s="119"/>
      <c r="HN289" s="119"/>
      <c r="HX289" s="119"/>
      <c r="IH289" s="119"/>
      <c r="IR289" s="119"/>
      <c r="JB289" s="119"/>
      <c r="JL289" s="119"/>
      <c r="JV289" s="119"/>
    </row>
    <row xmlns:x14ac="http://schemas.microsoft.com/office/spreadsheetml/2009/9/ac" r="290" s="3" customFormat="true" x14ac:dyDescent="0.25">
      <c r="A290" s="393"/>
      <c r="B290" s="119"/>
      <c r="L290" s="119"/>
      <c r="V290" s="119"/>
      <c r="AF290" s="119"/>
      <c r="AP290" s="119"/>
      <c r="AZ290" s="119"/>
      <c r="BJ290" s="119"/>
      <c r="BT290" s="119"/>
      <c r="CD290" s="119"/>
      <c r="CN290" s="119"/>
      <c r="CX290" s="119"/>
      <c r="DH290" s="119"/>
      <c r="DR290" s="119"/>
      <c r="EB290" s="119"/>
      <c r="EL290" s="119"/>
      <c r="EV290" s="119"/>
      <c r="FF290" s="119"/>
      <c r="FP290" s="119"/>
      <c r="FZ290" s="119"/>
      <c r="GJ290" s="119"/>
      <c r="GT290" s="119"/>
      <c r="HD290" s="119"/>
      <c r="HN290" s="119"/>
      <c r="HX290" s="119"/>
      <c r="IH290" s="119"/>
      <c r="IR290" s="119"/>
      <c r="JB290" s="119"/>
      <c r="JL290" s="119"/>
      <c r="JV290" s="119"/>
    </row>
    <row xmlns:x14ac="http://schemas.microsoft.com/office/spreadsheetml/2009/9/ac" r="291" s="3" customFormat="true" x14ac:dyDescent="0.25">
      <c r="A291" s="393"/>
      <c r="B291" s="119"/>
      <c r="L291" s="119"/>
      <c r="V291" s="119"/>
      <c r="AF291" s="119"/>
      <c r="AP291" s="119"/>
      <c r="AZ291" s="119"/>
      <c r="BJ291" s="119"/>
      <c r="BT291" s="119"/>
      <c r="CD291" s="119"/>
      <c r="CN291" s="119"/>
      <c r="CX291" s="119"/>
      <c r="DH291" s="119"/>
      <c r="DR291" s="119"/>
      <c r="EB291" s="119"/>
      <c r="EL291" s="119"/>
      <c r="EV291" s="119"/>
      <c r="FF291" s="119"/>
      <c r="FP291" s="119"/>
      <c r="FZ291" s="119"/>
      <c r="GJ291" s="119"/>
      <c r="GT291" s="119"/>
      <c r="HD291" s="119"/>
      <c r="HN291" s="119"/>
      <c r="HX291" s="119"/>
      <c r="IH291" s="119"/>
      <c r="IR291" s="119"/>
      <c r="JB291" s="119"/>
      <c r="JL291" s="119"/>
      <c r="JV291" s="119"/>
    </row>
    <row xmlns:x14ac="http://schemas.microsoft.com/office/spreadsheetml/2009/9/ac" r="292" s="3" customFormat="true" x14ac:dyDescent="0.25">
      <c r="A292" s="393"/>
      <c r="B292" s="119"/>
      <c r="L292" s="119"/>
      <c r="V292" s="119"/>
      <c r="AF292" s="119"/>
      <c r="AP292" s="119"/>
      <c r="AZ292" s="119"/>
      <c r="BJ292" s="119"/>
      <c r="BT292" s="119"/>
      <c r="CD292" s="119"/>
      <c r="CN292" s="119"/>
      <c r="CX292" s="119"/>
      <c r="DH292" s="119"/>
      <c r="DR292" s="119"/>
      <c r="EB292" s="119"/>
      <c r="EL292" s="119"/>
      <c r="EV292" s="119"/>
      <c r="FF292" s="119"/>
      <c r="FP292" s="119"/>
      <c r="FZ292" s="119"/>
      <c r="GJ292" s="119"/>
      <c r="GT292" s="119"/>
      <c r="HD292" s="119"/>
      <c r="HN292" s="119"/>
      <c r="HX292" s="119"/>
      <c r="IH292" s="119"/>
      <c r="IR292" s="119"/>
      <c r="JB292" s="119"/>
      <c r="JL292" s="119"/>
      <c r="JV292" s="119"/>
    </row>
    <row xmlns:x14ac="http://schemas.microsoft.com/office/spreadsheetml/2009/9/ac" r="293" s="3" customFormat="true" x14ac:dyDescent="0.25">
      <c r="A293" s="393"/>
      <c r="B293" s="119"/>
      <c r="L293" s="119"/>
      <c r="V293" s="119"/>
      <c r="AF293" s="119"/>
      <c r="AP293" s="119"/>
      <c r="AZ293" s="119"/>
      <c r="BJ293" s="119"/>
      <c r="BT293" s="119"/>
      <c r="CD293" s="119"/>
      <c r="CN293" s="119"/>
      <c r="CX293" s="119"/>
      <c r="DH293" s="119"/>
      <c r="DR293" s="119"/>
      <c r="EB293" s="119"/>
      <c r="EL293" s="119"/>
      <c r="EV293" s="119"/>
      <c r="FF293" s="119"/>
      <c r="FP293" s="119"/>
      <c r="FZ293" s="119"/>
      <c r="GJ293" s="119"/>
      <c r="GT293" s="119"/>
      <c r="HD293" s="119"/>
      <c r="HN293" s="119"/>
      <c r="HX293" s="119"/>
      <c r="IH293" s="119"/>
      <c r="IR293" s="119"/>
      <c r="JB293" s="119"/>
      <c r="JL293" s="119"/>
      <c r="JV293" s="119"/>
    </row>
    <row xmlns:x14ac="http://schemas.microsoft.com/office/spreadsheetml/2009/9/ac" r="294" s="3" customFormat="true" x14ac:dyDescent="0.25">
      <c r="A294" s="393"/>
      <c r="B294" s="119"/>
      <c r="L294" s="119"/>
      <c r="V294" s="119"/>
      <c r="AF294" s="119"/>
      <c r="AP294" s="119"/>
      <c r="AZ294" s="119"/>
      <c r="BJ294" s="119"/>
      <c r="BT294" s="119"/>
      <c r="CD294" s="119"/>
      <c r="CN294" s="119"/>
      <c r="CX294" s="119"/>
      <c r="DH294" s="119"/>
      <c r="DR294" s="119"/>
      <c r="EB294" s="119"/>
      <c r="EL294" s="119"/>
      <c r="EV294" s="119"/>
      <c r="FF294" s="119"/>
      <c r="FP294" s="119"/>
      <c r="FZ294" s="119"/>
      <c r="GJ294" s="119"/>
      <c r="GT294" s="119"/>
      <c r="HD294" s="119"/>
      <c r="HN294" s="119"/>
      <c r="HX294" s="119"/>
      <c r="IH294" s="119"/>
      <c r="IR294" s="119"/>
      <c r="JB294" s="119"/>
      <c r="JL294" s="119"/>
      <c r="JV294" s="119"/>
    </row>
    <row xmlns:x14ac="http://schemas.microsoft.com/office/spreadsheetml/2009/9/ac" r="295" s="3" customFormat="true" x14ac:dyDescent="0.25">
      <c r="A295" s="393"/>
      <c r="B295" s="119"/>
      <c r="L295" s="119"/>
      <c r="V295" s="119"/>
      <c r="AF295" s="119"/>
      <c r="AP295" s="119"/>
      <c r="AZ295" s="119"/>
      <c r="BJ295" s="119"/>
      <c r="BT295" s="119"/>
      <c r="CD295" s="119"/>
      <c r="CN295" s="119"/>
      <c r="CX295" s="119"/>
      <c r="DH295" s="119"/>
      <c r="DR295" s="119"/>
      <c r="EB295" s="119"/>
      <c r="EL295" s="119"/>
      <c r="EV295" s="119"/>
      <c r="FF295" s="119"/>
      <c r="FP295" s="119"/>
      <c r="FZ295" s="119"/>
      <c r="GJ295" s="119"/>
      <c r="GT295" s="119"/>
      <c r="HD295" s="119"/>
      <c r="HN295" s="119"/>
      <c r="HX295" s="119"/>
      <c r="IH295" s="119"/>
      <c r="IR295" s="119"/>
      <c r="JB295" s="119"/>
      <c r="JL295" s="119"/>
      <c r="JV295" s="119"/>
    </row>
    <row xmlns:x14ac="http://schemas.microsoft.com/office/spreadsheetml/2009/9/ac" r="296" s="3" customFormat="true" x14ac:dyDescent="0.25">
      <c r="A296" s="393"/>
      <c r="B296" s="119"/>
      <c r="L296" s="119"/>
      <c r="V296" s="119"/>
      <c r="AF296" s="119"/>
      <c r="AP296" s="119"/>
      <c r="AZ296" s="119"/>
      <c r="BJ296" s="119"/>
      <c r="BT296" s="119"/>
      <c r="CD296" s="119"/>
      <c r="CN296" s="119"/>
      <c r="CX296" s="119"/>
      <c r="DH296" s="119"/>
      <c r="DR296" s="119"/>
      <c r="EB296" s="119"/>
      <c r="EL296" s="119"/>
      <c r="EV296" s="119"/>
      <c r="FF296" s="119"/>
      <c r="FP296" s="119"/>
      <c r="FZ296" s="119"/>
      <c r="GJ296" s="119"/>
      <c r="GT296" s="119"/>
      <c r="HD296" s="119"/>
      <c r="HN296" s="119"/>
      <c r="HX296" s="119"/>
      <c r="IH296" s="119"/>
      <c r="IR296" s="119"/>
      <c r="JB296" s="119"/>
      <c r="JL296" s="119"/>
      <c r="JV296" s="119"/>
    </row>
    <row xmlns:x14ac="http://schemas.microsoft.com/office/spreadsheetml/2009/9/ac" r="297" s="3" customFormat="true" x14ac:dyDescent="0.25">
      <c r="A297" s="393"/>
      <c r="B297" s="119"/>
      <c r="L297" s="119"/>
      <c r="V297" s="119"/>
      <c r="AF297" s="119"/>
      <c r="AP297" s="119"/>
      <c r="AZ297" s="119"/>
      <c r="BJ297" s="119"/>
      <c r="BT297" s="119"/>
      <c r="CD297" s="119"/>
      <c r="CN297" s="119"/>
      <c r="CX297" s="119"/>
      <c r="DH297" s="119"/>
      <c r="DR297" s="119"/>
      <c r="EB297" s="119"/>
      <c r="EL297" s="119"/>
      <c r="EV297" s="119"/>
      <c r="FF297" s="119"/>
      <c r="FP297" s="119"/>
      <c r="FZ297" s="119"/>
      <c r="GJ297" s="119"/>
      <c r="GT297" s="119"/>
      <c r="HD297" s="119"/>
      <c r="HN297" s="119"/>
      <c r="HX297" s="119"/>
      <c r="IH297" s="119"/>
      <c r="IR297" s="119"/>
      <c r="JB297" s="119"/>
      <c r="JL297" s="119"/>
      <c r="JV297" s="119"/>
    </row>
    <row xmlns:x14ac="http://schemas.microsoft.com/office/spreadsheetml/2009/9/ac" r="298" s="3" customFormat="true" x14ac:dyDescent="0.25">
      <c r="A298" s="393"/>
      <c r="B298" s="119"/>
      <c r="L298" s="119"/>
      <c r="V298" s="119"/>
      <c r="AF298" s="119"/>
      <c r="AP298" s="119"/>
      <c r="AZ298" s="119"/>
      <c r="BJ298" s="119"/>
      <c r="BT298" s="119"/>
      <c r="CD298" s="119"/>
      <c r="CN298" s="119"/>
      <c r="CX298" s="119"/>
      <c r="DH298" s="119"/>
      <c r="DR298" s="119"/>
      <c r="EB298" s="119"/>
      <c r="EL298" s="119"/>
      <c r="EV298" s="119"/>
      <c r="FF298" s="119"/>
      <c r="FP298" s="119"/>
      <c r="FZ298" s="119"/>
      <c r="GJ298" s="119"/>
      <c r="GT298" s="119"/>
      <c r="HD298" s="119"/>
      <c r="HN298" s="119"/>
      <c r="HX298" s="119"/>
      <c r="IH298" s="119"/>
      <c r="IR298" s="119"/>
      <c r="JB298" s="119"/>
      <c r="JL298" s="119"/>
      <c r="JV298" s="119"/>
    </row>
    <row xmlns:x14ac="http://schemas.microsoft.com/office/spreadsheetml/2009/9/ac" r="299" s="3" customFormat="true" x14ac:dyDescent="0.25">
      <c r="A299" s="393"/>
      <c r="B299" s="119"/>
      <c r="L299" s="119"/>
      <c r="V299" s="119"/>
      <c r="AF299" s="119"/>
      <c r="AP299" s="119"/>
      <c r="AZ299" s="119"/>
      <c r="BJ299" s="119"/>
      <c r="BT299" s="119"/>
      <c r="CD299" s="119"/>
      <c r="CN299" s="119"/>
      <c r="CX299" s="119"/>
      <c r="DH299" s="119"/>
      <c r="DR299" s="119"/>
      <c r="EB299" s="119"/>
      <c r="EL299" s="119"/>
      <c r="EV299" s="119"/>
      <c r="FF299" s="119"/>
      <c r="FP299" s="119"/>
      <c r="FZ299" s="119"/>
      <c r="GJ299" s="119"/>
      <c r="GT299" s="119"/>
      <c r="HD299" s="119"/>
      <c r="HN299" s="119"/>
      <c r="HX299" s="119"/>
      <c r="IH299" s="119"/>
      <c r="IR299" s="119"/>
      <c r="JB299" s="119"/>
      <c r="JL299" s="119"/>
      <c r="JV299" s="119"/>
    </row>
    <row xmlns:x14ac="http://schemas.microsoft.com/office/spreadsheetml/2009/9/ac" r="300" s="3" customFormat="true" x14ac:dyDescent="0.25">
      <c r="A300" s="393"/>
      <c r="B300" s="119"/>
      <c r="L300" s="119"/>
      <c r="V300" s="119"/>
      <c r="AF300" s="119"/>
      <c r="AP300" s="119"/>
      <c r="AZ300" s="119"/>
      <c r="BJ300" s="119"/>
      <c r="BT300" s="119"/>
      <c r="CD300" s="119"/>
      <c r="CN300" s="119"/>
      <c r="CX300" s="119"/>
      <c r="DH300" s="119"/>
      <c r="DR300" s="119"/>
      <c r="EB300" s="119"/>
      <c r="EL300" s="119"/>
      <c r="EV300" s="119"/>
      <c r="FF300" s="119"/>
      <c r="FP300" s="119"/>
      <c r="FZ300" s="119"/>
      <c r="GJ300" s="119"/>
      <c r="GT300" s="119"/>
      <c r="HD300" s="119"/>
      <c r="HN300" s="119"/>
      <c r="HX300" s="119"/>
      <c r="IH300" s="119"/>
      <c r="IR300" s="119"/>
      <c r="JB300" s="119"/>
      <c r="JL300" s="119"/>
      <c r="JV300" s="119"/>
    </row>
    <row xmlns:x14ac="http://schemas.microsoft.com/office/spreadsheetml/2009/9/ac" r="301" s="3" customFormat="true" x14ac:dyDescent="0.25">
      <c r="A301" s="393"/>
      <c r="B301" s="119"/>
      <c r="L301" s="119"/>
      <c r="V301" s="119"/>
      <c r="AF301" s="119"/>
      <c r="AP301" s="119"/>
      <c r="AZ301" s="119"/>
      <c r="BJ301" s="119"/>
      <c r="BT301" s="119"/>
      <c r="CD301" s="119"/>
      <c r="CN301" s="119"/>
      <c r="CX301" s="119"/>
      <c r="DH301" s="119"/>
      <c r="DR301" s="119"/>
      <c r="EB301" s="119"/>
      <c r="EL301" s="119"/>
      <c r="EV301" s="119"/>
      <c r="FF301" s="119"/>
      <c r="FP301" s="119"/>
      <c r="FZ301" s="119"/>
      <c r="GJ301" s="119"/>
      <c r="GT301" s="119"/>
      <c r="HD301" s="119"/>
      <c r="HN301" s="119"/>
      <c r="HX301" s="119"/>
      <c r="IH301" s="119"/>
      <c r="IR301" s="119"/>
      <c r="JB301" s="119"/>
      <c r="JL301" s="119"/>
      <c r="JV301" s="119"/>
    </row>
    <row xmlns:x14ac="http://schemas.microsoft.com/office/spreadsheetml/2009/9/ac" r="302" s="3" customFormat="true" x14ac:dyDescent="0.25">
      <c r="A302" s="393"/>
      <c r="B302" s="119"/>
      <c r="L302" s="119"/>
      <c r="V302" s="119"/>
      <c r="AF302" s="119"/>
      <c r="AP302" s="119"/>
      <c r="AZ302" s="119"/>
      <c r="BJ302" s="119"/>
      <c r="BT302" s="119"/>
      <c r="CD302" s="119"/>
      <c r="CN302" s="119"/>
      <c r="CX302" s="119"/>
      <c r="DH302" s="119"/>
      <c r="DR302" s="119"/>
      <c r="EB302" s="119"/>
      <c r="EL302" s="119"/>
      <c r="EV302" s="119"/>
      <c r="FF302" s="119"/>
      <c r="FP302" s="119"/>
      <c r="FZ302" s="119"/>
      <c r="GJ302" s="119"/>
      <c r="GT302" s="119"/>
      <c r="HD302" s="119"/>
      <c r="HN302" s="119"/>
      <c r="HX302" s="119"/>
      <c r="IH302" s="119"/>
      <c r="IR302" s="119"/>
      <c r="JB302" s="119"/>
      <c r="JL302" s="119"/>
      <c r="JV302" s="119"/>
    </row>
    <row xmlns:x14ac="http://schemas.microsoft.com/office/spreadsheetml/2009/9/ac" r="303" s="3" customFormat="true" x14ac:dyDescent="0.25">
      <c r="A303" s="393"/>
      <c r="B303" s="119"/>
      <c r="L303" s="119"/>
      <c r="V303" s="119"/>
      <c r="AF303" s="119"/>
      <c r="AP303" s="119"/>
      <c r="AZ303" s="119"/>
      <c r="BJ303" s="119"/>
      <c r="BT303" s="119"/>
      <c r="CD303" s="119"/>
      <c r="CN303" s="119"/>
      <c r="CX303" s="119"/>
      <c r="DH303" s="119"/>
      <c r="DR303" s="119"/>
      <c r="EB303" s="119"/>
      <c r="EL303" s="119"/>
      <c r="EV303" s="119"/>
      <c r="FF303" s="119"/>
      <c r="FP303" s="119"/>
      <c r="FZ303" s="119"/>
      <c r="GJ303" s="119"/>
      <c r="GT303" s="119"/>
      <c r="HD303" s="119"/>
      <c r="HN303" s="119"/>
      <c r="HX303" s="119"/>
      <c r="IH303" s="119"/>
      <c r="IR303" s="119"/>
      <c r="JB303" s="119"/>
      <c r="JL303" s="119"/>
      <c r="JV303" s="119"/>
    </row>
    <row xmlns:x14ac="http://schemas.microsoft.com/office/spreadsheetml/2009/9/ac" r="304" s="3" customFormat="true" x14ac:dyDescent="0.25">
      <c r="A304" s="393"/>
      <c r="B304" s="119"/>
      <c r="L304" s="119"/>
      <c r="V304" s="119"/>
      <c r="AF304" s="119"/>
      <c r="AP304" s="119"/>
      <c r="AZ304" s="119"/>
      <c r="BJ304" s="119"/>
      <c r="BT304" s="119"/>
      <c r="CD304" s="119"/>
      <c r="CN304" s="119"/>
      <c r="CX304" s="119"/>
      <c r="DH304" s="119"/>
      <c r="DR304" s="119"/>
      <c r="EB304" s="119"/>
      <c r="EL304" s="119"/>
      <c r="EV304" s="119"/>
      <c r="FF304" s="119"/>
      <c r="FP304" s="119"/>
      <c r="FZ304" s="119"/>
      <c r="GJ304" s="119"/>
      <c r="GT304" s="119"/>
      <c r="HD304" s="119"/>
      <c r="HN304" s="119"/>
      <c r="HX304" s="119"/>
      <c r="IH304" s="119"/>
      <c r="IR304" s="119"/>
      <c r="JB304" s="119"/>
      <c r="JL304" s="119"/>
      <c r="JV304" s="119"/>
    </row>
    <row xmlns:x14ac="http://schemas.microsoft.com/office/spreadsheetml/2009/9/ac" r="305" s="3" customFormat="true" x14ac:dyDescent="0.25">
      <c r="A305" s="393"/>
      <c r="B305" s="119"/>
      <c r="L305" s="119"/>
      <c r="V305" s="119"/>
      <c r="AF305" s="119"/>
      <c r="AP305" s="119"/>
      <c r="AZ305" s="119"/>
      <c r="BJ305" s="119"/>
      <c r="BT305" s="119"/>
      <c r="CD305" s="119"/>
      <c r="CN305" s="119"/>
      <c r="CX305" s="119"/>
      <c r="DH305" s="119"/>
      <c r="DR305" s="119"/>
      <c r="EB305" s="119"/>
      <c r="EL305" s="119"/>
      <c r="EV305" s="119"/>
      <c r="FF305" s="119"/>
      <c r="FP305" s="119"/>
      <c r="FZ305" s="119"/>
      <c r="GJ305" s="119"/>
      <c r="GT305" s="119"/>
      <c r="HD305" s="119"/>
      <c r="HN305" s="119"/>
      <c r="HX305" s="119"/>
      <c r="IH305" s="119"/>
      <c r="IR305" s="119"/>
      <c r="JB305" s="119"/>
      <c r="JL305" s="119"/>
      <c r="JV305" s="119"/>
    </row>
    <row xmlns:x14ac="http://schemas.microsoft.com/office/spreadsheetml/2009/9/ac" r="306" s="3" customFormat="true" x14ac:dyDescent="0.25">
      <c r="A306" s="393"/>
      <c r="B306" s="119"/>
      <c r="L306" s="119"/>
      <c r="V306" s="119"/>
      <c r="AF306" s="119"/>
      <c r="AP306" s="119"/>
      <c r="AZ306" s="119"/>
      <c r="BJ306" s="119"/>
      <c r="BT306" s="119"/>
      <c r="CD306" s="119"/>
      <c r="CN306" s="119"/>
      <c r="CX306" s="119"/>
      <c r="DH306" s="119"/>
      <c r="DR306" s="119"/>
      <c r="EB306" s="119"/>
      <c r="EL306" s="119"/>
      <c r="EV306" s="119"/>
      <c r="FF306" s="119"/>
      <c r="FP306" s="119"/>
      <c r="FZ306" s="119"/>
      <c r="GJ306" s="119"/>
      <c r="GT306" s="119"/>
      <c r="HD306" s="119"/>
      <c r="HN306" s="119"/>
      <c r="HX306" s="119"/>
      <c r="IH306" s="119"/>
      <c r="IR306" s="119"/>
      <c r="JB306" s="119"/>
      <c r="JL306" s="119"/>
      <c r="JV306" s="119"/>
    </row>
    <row xmlns:x14ac="http://schemas.microsoft.com/office/spreadsheetml/2009/9/ac" r="307" s="3" customFormat="true" x14ac:dyDescent="0.25">
      <c r="A307" s="393"/>
      <c r="B307" s="119"/>
      <c r="L307" s="119"/>
      <c r="V307" s="119"/>
      <c r="AF307" s="119"/>
      <c r="AP307" s="119"/>
      <c r="AZ307" s="119"/>
      <c r="BJ307" s="119"/>
      <c r="BT307" s="119"/>
      <c r="CD307" s="119"/>
      <c r="CN307" s="119"/>
      <c r="CX307" s="119"/>
      <c r="DH307" s="119"/>
      <c r="DR307" s="119"/>
      <c r="EB307" s="119"/>
      <c r="EL307" s="119"/>
      <c r="EV307" s="119"/>
      <c r="FF307" s="119"/>
      <c r="FP307" s="119"/>
      <c r="FZ307" s="119"/>
      <c r="GJ307" s="119"/>
      <c r="GT307" s="119"/>
      <c r="HD307" s="119"/>
      <c r="HN307" s="119"/>
      <c r="HX307" s="119"/>
      <c r="IH307" s="119"/>
      <c r="IR307" s="119"/>
      <c r="JB307" s="119"/>
      <c r="JL307" s="119"/>
      <c r="JV307" s="119"/>
    </row>
    <row xmlns:x14ac="http://schemas.microsoft.com/office/spreadsheetml/2009/9/ac" r="308" s="3" customFormat="true" x14ac:dyDescent="0.25">
      <c r="A308" s="393"/>
      <c r="B308" s="119"/>
      <c r="L308" s="119"/>
      <c r="V308" s="119"/>
      <c r="AF308" s="119"/>
      <c r="AP308" s="119"/>
      <c r="AZ308" s="119"/>
      <c r="BJ308" s="119"/>
      <c r="BT308" s="119"/>
      <c r="CD308" s="119"/>
      <c r="CN308" s="119"/>
      <c r="CX308" s="119"/>
      <c r="DH308" s="119"/>
      <c r="DR308" s="119"/>
      <c r="EB308" s="119"/>
      <c r="EL308" s="119"/>
      <c r="EV308" s="119"/>
      <c r="FF308" s="119"/>
      <c r="FP308" s="119"/>
      <c r="FZ308" s="119"/>
      <c r="GJ308" s="119"/>
      <c r="GT308" s="119"/>
      <c r="HD308" s="119"/>
      <c r="HN308" s="119"/>
      <c r="HX308" s="119"/>
      <c r="IH308" s="119"/>
      <c r="IR308" s="119"/>
      <c r="JB308" s="119"/>
      <c r="JL308" s="119"/>
      <c r="JV308" s="119"/>
    </row>
    <row xmlns:x14ac="http://schemas.microsoft.com/office/spreadsheetml/2009/9/ac" r="309" s="3" customFormat="true" x14ac:dyDescent="0.25">
      <c r="A309" s="393"/>
      <c r="B309" s="119"/>
      <c r="L309" s="119"/>
      <c r="V309" s="119"/>
      <c r="AF309" s="119"/>
      <c r="AP309" s="119"/>
      <c r="AZ309" s="119"/>
      <c r="BJ309" s="119"/>
      <c r="BT309" s="119"/>
      <c r="CD309" s="119"/>
      <c r="CN309" s="119"/>
      <c r="CX309" s="119"/>
      <c r="DH309" s="119"/>
      <c r="DR309" s="119"/>
      <c r="EB309" s="119"/>
      <c r="EL309" s="119"/>
      <c r="EV309" s="119"/>
      <c r="FF309" s="119"/>
      <c r="FP309" s="119"/>
      <c r="FZ309" s="119"/>
      <c r="GJ309" s="119"/>
      <c r="GT309" s="119"/>
      <c r="HD309" s="119"/>
      <c r="HN309" s="119"/>
      <c r="HX309" s="119"/>
      <c r="IH309" s="119"/>
      <c r="IR309" s="119"/>
      <c r="JB309" s="119"/>
      <c r="JL309" s="119"/>
      <c r="JV309" s="119"/>
    </row>
    <row xmlns:x14ac="http://schemas.microsoft.com/office/spreadsheetml/2009/9/ac" r="310" s="3" customFormat="true" x14ac:dyDescent="0.25">
      <c r="A310" s="393"/>
      <c r="B310" s="119"/>
      <c r="L310" s="119"/>
      <c r="V310" s="119"/>
      <c r="AF310" s="119"/>
      <c r="AP310" s="119"/>
      <c r="AZ310" s="119"/>
      <c r="BJ310" s="119"/>
      <c r="BT310" s="119"/>
      <c r="CD310" s="119"/>
      <c r="CN310" s="119"/>
      <c r="CX310" s="119"/>
      <c r="DH310" s="119"/>
      <c r="DR310" s="119"/>
      <c r="EB310" s="119"/>
      <c r="EL310" s="119"/>
      <c r="EV310" s="119"/>
      <c r="FF310" s="119"/>
      <c r="FP310" s="119"/>
      <c r="FZ310" s="119"/>
      <c r="GJ310" s="119"/>
      <c r="GT310" s="119"/>
      <c r="HD310" s="119"/>
      <c r="HN310" s="119"/>
      <c r="HX310" s="119"/>
      <c r="IH310" s="119"/>
      <c r="IR310" s="119"/>
      <c r="JB310" s="119"/>
      <c r="JL310" s="119"/>
      <c r="JV310" s="119"/>
    </row>
    <row xmlns:x14ac="http://schemas.microsoft.com/office/spreadsheetml/2009/9/ac" r="311" s="3" customFormat="true" x14ac:dyDescent="0.25">
      <c r="A311" s="393"/>
      <c r="B311" s="119"/>
      <c r="L311" s="119"/>
      <c r="V311" s="119"/>
      <c r="AF311" s="119"/>
      <c r="AP311" s="119"/>
      <c r="AZ311" s="119"/>
      <c r="BJ311" s="119"/>
      <c r="BT311" s="119"/>
      <c r="CD311" s="119"/>
      <c r="CN311" s="119"/>
      <c r="CX311" s="119"/>
      <c r="DH311" s="119"/>
      <c r="DR311" s="119"/>
      <c r="EB311" s="119"/>
      <c r="EL311" s="119"/>
      <c r="EV311" s="119"/>
      <c r="FF311" s="119"/>
      <c r="FP311" s="119"/>
      <c r="FZ311" s="119"/>
      <c r="GJ311" s="119"/>
      <c r="GT311" s="119"/>
      <c r="HD311" s="119"/>
      <c r="HN311" s="119"/>
      <c r="HX311" s="119"/>
      <c r="IH311" s="119"/>
      <c r="IR311" s="119"/>
      <c r="JB311" s="119"/>
      <c r="JL311" s="119"/>
      <c r="JV311" s="119"/>
    </row>
    <row xmlns:x14ac="http://schemas.microsoft.com/office/spreadsheetml/2009/9/ac" r="312" s="3" customFormat="true" x14ac:dyDescent="0.25">
      <c r="A312" s="393"/>
      <c r="B312" s="119"/>
      <c r="L312" s="119"/>
      <c r="V312" s="119"/>
      <c r="AF312" s="119"/>
      <c r="AP312" s="119"/>
      <c r="AZ312" s="119"/>
      <c r="BJ312" s="119"/>
      <c r="BT312" s="119"/>
      <c r="CD312" s="119"/>
      <c r="CN312" s="119"/>
      <c r="CX312" s="119"/>
      <c r="DH312" s="119"/>
      <c r="DR312" s="119"/>
      <c r="EB312" s="119"/>
      <c r="EL312" s="119"/>
      <c r="EV312" s="119"/>
      <c r="FF312" s="119"/>
      <c r="FP312" s="119"/>
      <c r="FZ312" s="119"/>
      <c r="GJ312" s="119"/>
      <c r="GT312" s="119"/>
      <c r="HD312" s="119"/>
      <c r="HN312" s="119"/>
      <c r="HX312" s="119"/>
      <c r="IH312" s="119"/>
      <c r="IR312" s="119"/>
      <c r="JB312" s="119"/>
      <c r="JL312" s="119"/>
      <c r="JV312" s="119"/>
    </row>
    <row xmlns:x14ac="http://schemas.microsoft.com/office/spreadsheetml/2009/9/ac" r="313" s="3" customFormat="true" x14ac:dyDescent="0.25">
      <c r="A313" s="393"/>
      <c r="B313" s="119"/>
      <c r="L313" s="119"/>
      <c r="V313" s="119"/>
      <c r="AF313" s="119"/>
      <c r="AP313" s="119"/>
      <c r="AZ313" s="119"/>
      <c r="BJ313" s="119"/>
      <c r="BT313" s="119"/>
      <c r="CD313" s="119"/>
      <c r="CN313" s="119"/>
      <c r="CX313" s="119"/>
      <c r="DH313" s="119"/>
      <c r="DR313" s="119"/>
      <c r="EB313" s="119"/>
      <c r="EL313" s="119"/>
      <c r="EV313" s="119"/>
      <c r="FF313" s="119"/>
      <c r="FP313" s="119"/>
      <c r="FZ313" s="119"/>
      <c r="GJ313" s="119"/>
      <c r="GT313" s="119"/>
      <c r="HD313" s="119"/>
      <c r="HN313" s="119"/>
      <c r="HX313" s="119"/>
      <c r="IH313" s="119"/>
      <c r="IR313" s="119"/>
      <c r="JB313" s="119"/>
      <c r="JL313" s="119"/>
      <c r="JV313" s="119"/>
    </row>
    <row xmlns:x14ac="http://schemas.microsoft.com/office/spreadsheetml/2009/9/ac" r="314" s="3" customFormat="true" x14ac:dyDescent="0.25">
      <c r="A314" s="393"/>
      <c r="B314" s="119"/>
      <c r="L314" s="119"/>
      <c r="V314" s="119"/>
      <c r="AF314" s="119"/>
      <c r="AP314" s="119"/>
      <c r="AZ314" s="119"/>
      <c r="BJ314" s="119"/>
      <c r="BT314" s="119"/>
      <c r="CD314" s="119"/>
      <c r="CN314" s="119"/>
      <c r="CX314" s="119"/>
      <c r="DH314" s="119"/>
      <c r="DR314" s="119"/>
      <c r="EB314" s="119"/>
      <c r="EL314" s="119"/>
      <c r="EV314" s="119"/>
      <c r="FF314" s="119"/>
      <c r="FP314" s="119"/>
      <c r="FZ314" s="119"/>
      <c r="GJ314" s="119"/>
      <c r="GT314" s="119"/>
      <c r="HD314" s="119"/>
      <c r="HN314" s="119"/>
      <c r="HX314" s="119"/>
      <c r="IH314" s="119"/>
      <c r="IR314" s="119"/>
      <c r="JB314" s="119"/>
      <c r="JL314" s="119"/>
      <c r="JV314" s="119"/>
    </row>
    <row xmlns:x14ac="http://schemas.microsoft.com/office/spreadsheetml/2009/9/ac" r="315" s="3" customFormat="true" x14ac:dyDescent="0.25">
      <c r="A315" s="393"/>
      <c r="B315" s="119"/>
      <c r="L315" s="119"/>
      <c r="V315" s="119"/>
      <c r="AF315" s="119"/>
      <c r="AP315" s="119"/>
      <c r="AZ315" s="119"/>
      <c r="BJ315" s="119"/>
      <c r="BT315" s="119"/>
      <c r="CD315" s="119"/>
      <c r="CN315" s="119"/>
      <c r="CX315" s="119"/>
      <c r="DH315" s="119"/>
      <c r="DR315" s="119"/>
      <c r="EB315" s="119"/>
      <c r="EL315" s="119"/>
      <c r="EV315" s="119"/>
      <c r="FF315" s="119"/>
      <c r="FP315" s="119"/>
      <c r="FZ315" s="119"/>
      <c r="GJ315" s="119"/>
      <c r="GT315" s="119"/>
      <c r="HD315" s="119"/>
      <c r="HN315" s="119"/>
      <c r="HX315" s="119"/>
      <c r="IH315" s="119"/>
      <c r="IR315" s="119"/>
      <c r="JB315" s="119"/>
      <c r="JL315" s="119"/>
      <c r="JV315" s="119"/>
    </row>
    <row xmlns:x14ac="http://schemas.microsoft.com/office/spreadsheetml/2009/9/ac" r="316" s="3" customFormat="true" x14ac:dyDescent="0.25">
      <c r="A316" s="393"/>
      <c r="B316" s="119"/>
      <c r="L316" s="119"/>
      <c r="V316" s="119"/>
      <c r="AF316" s="119"/>
      <c r="AP316" s="119"/>
      <c r="AZ316" s="119"/>
      <c r="BJ316" s="119"/>
      <c r="BT316" s="119"/>
      <c r="CD316" s="119"/>
      <c r="CN316" s="119"/>
      <c r="CX316" s="119"/>
      <c r="DH316" s="119"/>
      <c r="DR316" s="119"/>
      <c r="EB316" s="119"/>
      <c r="EL316" s="119"/>
      <c r="EV316" s="119"/>
      <c r="FF316" s="119"/>
      <c r="FP316" s="119"/>
      <c r="FZ316" s="119"/>
      <c r="GJ316" s="119"/>
      <c r="GT316" s="119"/>
      <c r="HD316" s="119"/>
      <c r="HN316" s="119"/>
      <c r="HX316" s="119"/>
      <c r="IH316" s="119"/>
      <c r="IR316" s="119"/>
      <c r="JB316" s="119"/>
      <c r="JL316" s="119"/>
      <c r="JV316" s="119"/>
    </row>
    <row xmlns:x14ac="http://schemas.microsoft.com/office/spreadsheetml/2009/9/ac" r="317" s="3" customFormat="true" x14ac:dyDescent="0.25">
      <c r="A317" s="393"/>
      <c r="B317" s="119"/>
      <c r="L317" s="119"/>
      <c r="V317" s="119"/>
      <c r="AF317" s="119"/>
      <c r="AP317" s="119"/>
      <c r="AZ317" s="119"/>
      <c r="BJ317" s="119"/>
      <c r="BT317" s="119"/>
      <c r="CD317" s="119"/>
      <c r="CN317" s="119"/>
      <c r="CX317" s="119"/>
      <c r="DH317" s="119"/>
      <c r="DR317" s="119"/>
      <c r="EB317" s="119"/>
      <c r="EL317" s="119"/>
      <c r="EV317" s="119"/>
      <c r="FF317" s="119"/>
      <c r="FP317" s="119"/>
      <c r="FZ317" s="119"/>
      <c r="GJ317" s="119"/>
      <c r="GT317" s="119"/>
      <c r="HD317" s="119"/>
      <c r="HN317" s="119"/>
      <c r="HX317" s="119"/>
      <c r="IH317" s="119"/>
      <c r="IR317" s="119"/>
      <c r="JB317" s="119"/>
      <c r="JL317" s="119"/>
      <c r="JV317" s="119"/>
    </row>
    <row xmlns:x14ac="http://schemas.microsoft.com/office/spreadsheetml/2009/9/ac" r="318" s="3" customFormat="true" x14ac:dyDescent="0.25">
      <c r="A318" s="393"/>
      <c r="B318" s="119"/>
      <c r="L318" s="119"/>
      <c r="V318" s="119"/>
      <c r="AF318" s="119"/>
      <c r="AP318" s="119"/>
      <c r="AZ318" s="119"/>
      <c r="BJ318" s="119"/>
      <c r="BT318" s="119"/>
      <c r="CD318" s="119"/>
      <c r="CN318" s="119"/>
      <c r="CX318" s="119"/>
      <c r="DH318" s="119"/>
      <c r="DR318" s="119"/>
      <c r="EB318" s="119"/>
      <c r="EL318" s="119"/>
      <c r="EV318" s="119"/>
      <c r="FF318" s="119"/>
      <c r="FP318" s="119"/>
      <c r="FZ318" s="119"/>
      <c r="GJ318" s="119"/>
      <c r="GT318" s="119"/>
      <c r="HD318" s="119"/>
      <c r="HN318" s="119"/>
      <c r="HX318" s="119"/>
      <c r="IH318" s="119"/>
      <c r="IR318" s="119"/>
      <c r="JB318" s="119"/>
      <c r="JL318" s="119"/>
      <c r="JV318" s="119"/>
    </row>
    <row xmlns:x14ac="http://schemas.microsoft.com/office/spreadsheetml/2009/9/ac" r="319" s="3" customFormat="true" x14ac:dyDescent="0.25">
      <c r="A319" s="393"/>
      <c r="B319" s="119"/>
      <c r="L319" s="119"/>
      <c r="V319" s="119"/>
      <c r="AF319" s="119"/>
      <c r="AP319" s="119"/>
      <c r="AZ319" s="119"/>
      <c r="BJ319" s="119"/>
      <c r="BT319" s="119"/>
      <c r="CD319" s="119"/>
      <c r="CN319" s="119"/>
      <c r="CX319" s="119"/>
      <c r="DH319" s="119"/>
      <c r="DR319" s="119"/>
      <c r="EB319" s="119"/>
      <c r="EL319" s="119"/>
      <c r="EV319" s="119"/>
      <c r="FF319" s="119"/>
      <c r="FP319" s="119"/>
      <c r="FZ319" s="119"/>
      <c r="GJ319" s="119"/>
      <c r="GT319" s="119"/>
      <c r="HD319" s="119"/>
      <c r="HN319" s="119"/>
      <c r="HX319" s="119"/>
      <c r="IH319" s="119"/>
      <c r="IR319" s="119"/>
      <c r="JB319" s="119"/>
      <c r="JL319" s="119"/>
      <c r="JV319" s="119"/>
    </row>
    <row xmlns:x14ac="http://schemas.microsoft.com/office/spreadsheetml/2009/9/ac" r="320" s="3" customFormat="true" x14ac:dyDescent="0.25">
      <c r="A320" s="393"/>
      <c r="B320" s="119"/>
      <c r="L320" s="119"/>
      <c r="V320" s="119"/>
      <c r="AF320" s="119"/>
      <c r="AP320" s="119"/>
      <c r="AZ320" s="119"/>
      <c r="BJ320" s="119"/>
      <c r="BT320" s="119"/>
      <c r="CD320" s="119"/>
      <c r="CN320" s="119"/>
      <c r="CX320" s="119"/>
      <c r="DH320" s="119"/>
      <c r="DR320" s="119"/>
      <c r="EB320" s="119"/>
      <c r="EL320" s="119"/>
      <c r="EV320" s="119"/>
      <c r="FF320" s="119"/>
      <c r="FP320" s="119"/>
      <c r="FZ320" s="119"/>
      <c r="GJ320" s="119"/>
      <c r="GT320" s="119"/>
      <c r="HD320" s="119"/>
      <c r="HN320" s="119"/>
      <c r="HX320" s="119"/>
      <c r="IH320" s="119"/>
      <c r="IR320" s="119"/>
      <c r="JB320" s="119"/>
      <c r="JL320" s="119"/>
      <c r="JV320" s="119"/>
    </row>
    <row xmlns:x14ac="http://schemas.microsoft.com/office/spreadsheetml/2009/9/ac" r="321" s="3" customFormat="true" x14ac:dyDescent="0.25">
      <c r="A321" s="393"/>
      <c r="B321" s="119"/>
      <c r="L321" s="119"/>
      <c r="V321" s="119"/>
      <c r="AF321" s="119"/>
      <c r="AP321" s="119"/>
      <c r="AZ321" s="119"/>
      <c r="BJ321" s="119"/>
      <c r="BT321" s="119"/>
      <c r="CD321" s="119"/>
      <c r="CN321" s="119"/>
      <c r="CX321" s="119"/>
      <c r="DH321" s="119"/>
      <c r="DR321" s="119"/>
      <c r="EB321" s="119"/>
      <c r="EL321" s="119"/>
      <c r="EV321" s="119"/>
      <c r="FF321" s="119"/>
      <c r="FP321" s="119"/>
      <c r="FZ321" s="119"/>
      <c r="GJ321" s="119"/>
      <c r="GT321" s="119"/>
      <c r="HD321" s="119"/>
      <c r="HN321" s="119"/>
      <c r="HX321" s="119"/>
      <c r="IH321" s="119"/>
      <c r="IR321" s="119"/>
      <c r="JB321" s="119"/>
      <c r="JL321" s="119"/>
      <c r="JV321" s="119"/>
    </row>
    <row xmlns:x14ac="http://schemas.microsoft.com/office/spreadsheetml/2009/9/ac" r="322" s="3" customFormat="true" x14ac:dyDescent="0.25">
      <c r="A322" s="393"/>
      <c r="B322" s="119"/>
      <c r="L322" s="119"/>
      <c r="V322" s="119"/>
      <c r="AF322" s="119"/>
      <c r="AP322" s="119"/>
      <c r="AZ322" s="119"/>
      <c r="BJ322" s="119"/>
      <c r="BT322" s="119"/>
      <c r="CD322" s="119"/>
      <c r="CN322" s="119"/>
      <c r="CX322" s="119"/>
      <c r="DH322" s="119"/>
      <c r="DR322" s="119"/>
      <c r="EB322" s="119"/>
      <c r="EL322" s="119"/>
      <c r="EV322" s="119"/>
      <c r="FF322" s="119"/>
      <c r="FP322" s="119"/>
      <c r="FZ322" s="119"/>
      <c r="GJ322" s="119"/>
      <c r="GT322" s="119"/>
      <c r="HD322" s="119"/>
      <c r="HN322" s="119"/>
      <c r="HX322" s="119"/>
      <c r="IH322" s="119"/>
      <c r="IR322" s="119"/>
      <c r="JB322" s="119"/>
      <c r="JL322" s="119"/>
      <c r="JV322" s="119"/>
    </row>
    <row xmlns:x14ac="http://schemas.microsoft.com/office/spreadsheetml/2009/9/ac" r="323" s="3" customFormat="true" x14ac:dyDescent="0.25">
      <c r="A323" s="393"/>
      <c r="B323" s="119"/>
      <c r="L323" s="119"/>
      <c r="V323" s="119"/>
      <c r="AF323" s="119"/>
      <c r="AP323" s="119"/>
      <c r="AZ323" s="119"/>
      <c r="BJ323" s="119"/>
      <c r="BT323" s="119"/>
      <c r="CD323" s="119"/>
      <c r="CN323" s="119"/>
      <c r="CX323" s="119"/>
      <c r="DH323" s="119"/>
      <c r="DR323" s="119"/>
      <c r="EB323" s="119"/>
      <c r="EL323" s="119"/>
      <c r="EV323" s="119"/>
      <c r="FF323" s="119"/>
      <c r="FP323" s="119"/>
      <c r="FZ323" s="119"/>
      <c r="GJ323" s="119"/>
      <c r="GT323" s="119"/>
      <c r="HD323" s="119"/>
      <c r="HN323" s="119"/>
      <c r="HX323" s="119"/>
      <c r="IH323" s="119"/>
      <c r="IR323" s="119"/>
      <c r="JB323" s="119"/>
      <c r="JL323" s="119"/>
      <c r="JV323" s="119"/>
    </row>
    <row xmlns:x14ac="http://schemas.microsoft.com/office/spreadsheetml/2009/9/ac" r="324" s="3" customFormat="true" x14ac:dyDescent="0.25">
      <c r="A324" s="393"/>
      <c r="B324" s="119"/>
      <c r="L324" s="119"/>
      <c r="V324" s="119"/>
      <c r="AF324" s="119"/>
      <c r="AP324" s="119"/>
      <c r="AZ324" s="119"/>
      <c r="BJ324" s="119"/>
      <c r="BT324" s="119"/>
      <c r="CD324" s="119"/>
      <c r="CN324" s="119"/>
      <c r="CX324" s="119"/>
      <c r="DH324" s="119"/>
      <c r="DR324" s="119"/>
      <c r="EB324" s="119"/>
      <c r="EL324" s="119"/>
      <c r="EV324" s="119"/>
      <c r="FF324" s="119"/>
      <c r="FP324" s="119"/>
      <c r="FZ324" s="119"/>
      <c r="GJ324" s="119"/>
      <c r="GT324" s="119"/>
      <c r="HD324" s="119"/>
      <c r="HN324" s="119"/>
      <c r="HX324" s="119"/>
      <c r="IH324" s="119"/>
      <c r="IR324" s="119"/>
      <c r="JB324" s="119"/>
      <c r="JL324" s="119"/>
      <c r="JV324" s="119"/>
    </row>
    <row xmlns:x14ac="http://schemas.microsoft.com/office/spreadsheetml/2009/9/ac" r="325" s="3" customFormat="true" x14ac:dyDescent="0.25">
      <c r="A325" s="393"/>
      <c r="B325" s="119"/>
      <c r="L325" s="119"/>
      <c r="V325" s="119"/>
      <c r="AF325" s="119"/>
      <c r="AP325" s="119"/>
      <c r="AZ325" s="119"/>
      <c r="BJ325" s="119"/>
      <c r="BT325" s="119"/>
      <c r="CD325" s="119"/>
      <c r="CN325" s="119"/>
      <c r="CX325" s="119"/>
      <c r="DH325" s="119"/>
      <c r="DR325" s="119"/>
      <c r="EB325" s="119"/>
      <c r="EL325" s="119"/>
      <c r="EV325" s="119"/>
      <c r="FF325" s="119"/>
      <c r="FP325" s="119"/>
      <c r="FZ325" s="119"/>
      <c r="GJ325" s="119"/>
      <c r="GT325" s="119"/>
      <c r="HD325" s="119"/>
      <c r="HN325" s="119"/>
      <c r="HX325" s="119"/>
      <c r="IH325" s="119"/>
      <c r="IR325" s="119"/>
      <c r="JB325" s="119"/>
      <c r="JL325" s="119"/>
      <c r="JV325" s="119"/>
    </row>
    <row xmlns:x14ac="http://schemas.microsoft.com/office/spreadsheetml/2009/9/ac" r="326" s="3" customFormat="true" x14ac:dyDescent="0.25">
      <c r="A326" s="393"/>
      <c r="B326" s="119"/>
      <c r="L326" s="119"/>
      <c r="V326" s="119"/>
      <c r="AF326" s="119"/>
      <c r="AP326" s="119"/>
      <c r="AZ326" s="119"/>
      <c r="BJ326" s="119"/>
      <c r="BT326" s="119"/>
      <c r="CD326" s="119"/>
      <c r="CN326" s="119"/>
      <c r="CX326" s="119"/>
      <c r="DH326" s="119"/>
      <c r="DR326" s="119"/>
      <c r="EB326" s="119"/>
      <c r="EL326" s="119"/>
      <c r="EV326" s="119"/>
      <c r="FF326" s="119"/>
      <c r="FP326" s="119"/>
      <c r="FZ326" s="119"/>
      <c r="GJ326" s="119"/>
      <c r="GT326" s="119"/>
      <c r="HD326" s="119"/>
      <c r="HN326" s="119"/>
      <c r="HX326" s="119"/>
      <c r="IH326" s="119"/>
      <c r="IR326" s="119"/>
      <c r="JB326" s="119"/>
      <c r="JL326" s="119"/>
      <c r="JV326" s="119"/>
    </row>
    <row xmlns:x14ac="http://schemas.microsoft.com/office/spreadsheetml/2009/9/ac" r="327" s="3" customFormat="true" x14ac:dyDescent="0.25">
      <c r="A327" s="393"/>
      <c r="B327" s="119"/>
      <c r="L327" s="119"/>
      <c r="V327" s="119"/>
      <c r="AF327" s="119"/>
      <c r="AP327" s="119"/>
      <c r="AZ327" s="119"/>
      <c r="BJ327" s="119"/>
      <c r="BT327" s="119"/>
      <c r="CD327" s="119"/>
      <c r="CN327" s="119"/>
      <c r="CX327" s="119"/>
      <c r="DH327" s="119"/>
      <c r="DR327" s="119"/>
      <c r="EB327" s="119"/>
      <c r="EL327" s="119"/>
      <c r="EV327" s="119"/>
      <c r="FF327" s="119"/>
      <c r="FP327" s="119"/>
      <c r="FZ327" s="119"/>
      <c r="GJ327" s="119"/>
      <c r="GT327" s="119"/>
      <c r="HD327" s="119"/>
      <c r="HN327" s="119"/>
      <c r="HX327" s="119"/>
      <c r="IH327" s="119"/>
      <c r="IR327" s="119"/>
      <c r="JB327" s="119"/>
      <c r="JL327" s="119"/>
      <c r="JV327" s="119"/>
    </row>
    <row xmlns:x14ac="http://schemas.microsoft.com/office/spreadsheetml/2009/9/ac" r="328" s="3" customFormat="true" x14ac:dyDescent="0.25">
      <c r="A328" s="393"/>
      <c r="B328" s="119"/>
      <c r="L328" s="119"/>
      <c r="V328" s="119"/>
      <c r="AF328" s="119"/>
      <c r="AP328" s="119"/>
      <c r="AZ328" s="119"/>
      <c r="BJ328" s="119"/>
      <c r="BT328" s="119"/>
      <c r="CD328" s="119"/>
      <c r="CN328" s="119"/>
      <c r="CX328" s="119"/>
      <c r="DH328" s="119"/>
      <c r="DR328" s="119"/>
      <c r="EB328" s="119"/>
      <c r="EL328" s="119"/>
      <c r="EV328" s="119"/>
      <c r="FF328" s="119"/>
      <c r="FP328" s="119"/>
      <c r="FZ328" s="119"/>
      <c r="GJ328" s="119"/>
      <c r="GT328" s="119"/>
      <c r="HD328" s="119"/>
      <c r="HN328" s="119"/>
      <c r="HX328" s="119"/>
      <c r="IH328" s="119"/>
      <c r="IR328" s="119"/>
      <c r="JB328" s="119"/>
      <c r="JL328" s="119"/>
      <c r="JV328" s="119"/>
    </row>
    <row xmlns:x14ac="http://schemas.microsoft.com/office/spreadsheetml/2009/9/ac" r="329" s="3" customFormat="true" x14ac:dyDescent="0.25">
      <c r="A329" s="393"/>
      <c r="B329" s="119"/>
      <c r="L329" s="119"/>
      <c r="V329" s="119"/>
      <c r="AF329" s="119"/>
      <c r="AP329" s="119"/>
      <c r="AZ329" s="119"/>
      <c r="BJ329" s="119"/>
      <c r="BT329" s="119"/>
      <c r="CD329" s="119"/>
      <c r="CN329" s="119"/>
      <c r="CX329" s="119"/>
      <c r="DH329" s="119"/>
      <c r="DR329" s="119"/>
      <c r="EB329" s="119"/>
      <c r="EL329" s="119"/>
      <c r="EV329" s="119"/>
      <c r="FF329" s="119"/>
      <c r="FP329" s="119"/>
      <c r="FZ329" s="119"/>
      <c r="GJ329" s="119"/>
      <c r="GT329" s="119"/>
      <c r="HD329" s="119"/>
      <c r="HN329" s="119"/>
      <c r="HX329" s="119"/>
      <c r="IH329" s="119"/>
      <c r="IR329" s="119"/>
      <c r="JB329" s="119"/>
      <c r="JL329" s="119"/>
      <c r="JV329" s="119"/>
    </row>
    <row xmlns:x14ac="http://schemas.microsoft.com/office/spreadsheetml/2009/9/ac" r="330" s="3" customFormat="true" x14ac:dyDescent="0.25">
      <c r="A330" s="393"/>
      <c r="B330" s="119"/>
      <c r="L330" s="119"/>
      <c r="V330" s="119"/>
      <c r="AF330" s="119"/>
      <c r="AP330" s="119"/>
      <c r="AZ330" s="119"/>
      <c r="BJ330" s="119"/>
      <c r="BT330" s="119"/>
      <c r="CD330" s="119"/>
      <c r="CN330" s="119"/>
      <c r="CX330" s="119"/>
      <c r="DH330" s="119"/>
      <c r="DR330" s="119"/>
      <c r="EB330" s="119"/>
      <c r="EL330" s="119"/>
      <c r="EV330" s="119"/>
      <c r="FF330" s="119"/>
      <c r="FP330" s="119"/>
      <c r="FZ330" s="119"/>
      <c r="GJ330" s="119"/>
      <c r="GT330" s="119"/>
      <c r="HD330" s="119"/>
      <c r="HN330" s="119"/>
      <c r="HX330" s="119"/>
      <c r="IH330" s="119"/>
      <c r="IR330" s="119"/>
      <c r="JB330" s="119"/>
      <c r="JL330" s="119"/>
      <c r="JV330" s="119"/>
    </row>
    <row xmlns:x14ac="http://schemas.microsoft.com/office/spreadsheetml/2009/9/ac" r="331" s="3" customFormat="true" x14ac:dyDescent="0.25">
      <c r="A331" s="393"/>
      <c r="B331" s="119"/>
      <c r="L331" s="119"/>
      <c r="V331" s="119"/>
      <c r="AF331" s="119"/>
      <c r="AP331" s="119"/>
      <c r="AZ331" s="119"/>
      <c r="BJ331" s="119"/>
      <c r="BT331" s="119"/>
      <c r="CD331" s="119"/>
      <c r="CN331" s="119"/>
      <c r="CX331" s="119"/>
      <c r="DH331" s="119"/>
      <c r="DR331" s="119"/>
      <c r="EB331" s="119"/>
      <c r="EL331" s="119"/>
      <c r="EV331" s="119"/>
      <c r="FF331" s="119"/>
      <c r="FP331" s="119"/>
      <c r="FZ331" s="119"/>
      <c r="GJ331" s="119"/>
      <c r="GT331" s="119"/>
      <c r="HD331" s="119"/>
      <c r="HN331" s="119"/>
      <c r="HX331" s="119"/>
      <c r="IH331" s="119"/>
      <c r="IR331" s="119"/>
      <c r="JB331" s="119"/>
      <c r="JL331" s="119"/>
      <c r="JV331" s="119"/>
    </row>
    <row xmlns:x14ac="http://schemas.microsoft.com/office/spreadsheetml/2009/9/ac" r="332" s="3" customFormat="true" x14ac:dyDescent="0.25">
      <c r="A332" s="393"/>
      <c r="B332" s="119"/>
      <c r="L332" s="119"/>
      <c r="V332" s="119"/>
      <c r="AF332" s="119"/>
      <c r="AP332" s="119"/>
      <c r="AZ332" s="119"/>
      <c r="BJ332" s="119"/>
      <c r="BT332" s="119"/>
      <c r="CD332" s="119"/>
      <c r="CN332" s="119"/>
      <c r="CX332" s="119"/>
      <c r="DH332" s="119"/>
      <c r="DR332" s="119"/>
      <c r="EB332" s="119"/>
      <c r="EL332" s="119"/>
      <c r="EV332" s="119"/>
      <c r="FF332" s="119"/>
      <c r="FP332" s="119"/>
      <c r="FZ332" s="119"/>
      <c r="GJ332" s="119"/>
      <c r="GT332" s="119"/>
      <c r="HD332" s="119"/>
      <c r="HN332" s="119"/>
      <c r="HX332" s="119"/>
      <c r="IH332" s="119"/>
      <c r="IR332" s="119"/>
      <c r="JB332" s="119"/>
      <c r="JL332" s="119"/>
      <c r="JV332" s="119"/>
    </row>
    <row xmlns:x14ac="http://schemas.microsoft.com/office/spreadsheetml/2009/9/ac" r="333" s="3" customFormat="true" x14ac:dyDescent="0.25">
      <c r="A333" s="393"/>
      <c r="B333" s="119"/>
      <c r="L333" s="119"/>
      <c r="V333" s="119"/>
      <c r="AF333" s="119"/>
      <c r="AP333" s="119"/>
      <c r="AZ333" s="119"/>
      <c r="BJ333" s="119"/>
      <c r="BT333" s="119"/>
      <c r="CD333" s="119"/>
      <c r="CN333" s="119"/>
      <c r="CX333" s="119"/>
      <c r="DH333" s="119"/>
      <c r="DR333" s="119"/>
      <c r="EB333" s="119"/>
      <c r="EL333" s="119"/>
      <c r="EV333" s="119"/>
      <c r="FF333" s="119"/>
      <c r="FP333" s="119"/>
      <c r="FZ333" s="119"/>
      <c r="GJ333" s="119"/>
      <c r="GT333" s="119"/>
      <c r="HD333" s="119"/>
      <c r="HN333" s="119"/>
      <c r="HX333" s="119"/>
      <c r="IH333" s="119"/>
      <c r="IR333" s="119"/>
      <c r="JB333" s="119"/>
      <c r="JL333" s="119"/>
      <c r="JV333" s="119"/>
    </row>
    <row xmlns:x14ac="http://schemas.microsoft.com/office/spreadsheetml/2009/9/ac" r="334" s="3" customFormat="true" x14ac:dyDescent="0.25">
      <c r="A334" s="393"/>
      <c r="B334" s="119"/>
      <c r="L334" s="119"/>
      <c r="V334" s="119"/>
      <c r="AF334" s="119"/>
      <c r="AP334" s="119"/>
      <c r="AZ334" s="119"/>
      <c r="BJ334" s="119"/>
      <c r="BT334" s="119"/>
      <c r="CD334" s="119"/>
      <c r="CN334" s="119"/>
      <c r="CX334" s="119"/>
      <c r="DH334" s="119"/>
      <c r="DR334" s="119"/>
      <c r="EB334" s="119"/>
      <c r="EL334" s="119"/>
      <c r="EV334" s="119"/>
      <c r="FF334" s="119"/>
      <c r="FP334" s="119"/>
      <c r="FZ334" s="119"/>
      <c r="GJ334" s="119"/>
      <c r="GT334" s="119"/>
      <c r="HD334" s="119"/>
      <c r="HN334" s="119"/>
      <c r="HX334" s="119"/>
      <c r="IH334" s="119"/>
      <c r="IR334" s="119"/>
      <c r="JB334" s="119"/>
      <c r="JL334" s="119"/>
      <c r="JV334" s="119"/>
    </row>
    <row xmlns:x14ac="http://schemas.microsoft.com/office/spreadsheetml/2009/9/ac" r="335" s="3" customFormat="true" x14ac:dyDescent="0.25">
      <c r="A335" s="393"/>
      <c r="B335" s="119"/>
      <c r="L335" s="119"/>
      <c r="V335" s="119"/>
      <c r="AF335" s="119"/>
      <c r="AP335" s="119"/>
      <c r="AZ335" s="119"/>
      <c r="BJ335" s="119"/>
      <c r="BT335" s="119"/>
      <c r="CD335" s="119"/>
      <c r="CN335" s="119"/>
      <c r="CX335" s="119"/>
      <c r="DH335" s="119"/>
      <c r="DR335" s="119"/>
      <c r="EB335" s="119"/>
      <c r="EL335" s="119"/>
      <c r="EV335" s="119"/>
      <c r="FF335" s="119"/>
      <c r="FP335" s="119"/>
      <c r="FZ335" s="119"/>
      <c r="GJ335" s="119"/>
      <c r="GT335" s="119"/>
      <c r="HD335" s="119"/>
      <c r="HN335" s="119"/>
      <c r="HX335" s="119"/>
      <c r="IH335" s="119"/>
      <c r="IR335" s="119"/>
      <c r="JB335" s="119"/>
      <c r="JL335" s="119"/>
      <c r="JV335" s="119"/>
    </row>
    <row xmlns:x14ac="http://schemas.microsoft.com/office/spreadsheetml/2009/9/ac" r="336" s="3" customFormat="true" x14ac:dyDescent="0.25">
      <c r="A336" s="393"/>
      <c r="B336" s="119"/>
      <c r="L336" s="119"/>
      <c r="V336" s="119"/>
      <c r="AF336" s="119"/>
      <c r="AP336" s="119"/>
      <c r="AZ336" s="119"/>
      <c r="BJ336" s="119"/>
      <c r="BT336" s="119"/>
      <c r="CD336" s="119"/>
      <c r="CN336" s="119"/>
      <c r="CX336" s="119"/>
      <c r="DH336" s="119"/>
      <c r="DR336" s="119"/>
      <c r="EB336" s="119"/>
      <c r="EL336" s="119"/>
      <c r="EV336" s="119"/>
      <c r="FF336" s="119"/>
      <c r="FP336" s="119"/>
      <c r="FZ336" s="119"/>
      <c r="GJ336" s="119"/>
      <c r="GT336" s="119"/>
      <c r="HD336" s="119"/>
      <c r="HN336" s="119"/>
      <c r="HX336" s="119"/>
      <c r="IH336" s="119"/>
      <c r="IR336" s="119"/>
      <c r="JB336" s="119"/>
      <c r="JL336" s="119"/>
      <c r="JV336" s="119"/>
    </row>
    <row xmlns:x14ac="http://schemas.microsoft.com/office/spreadsheetml/2009/9/ac" r="337" s="3" customFormat="true" x14ac:dyDescent="0.25">
      <c r="A337" s="393"/>
      <c r="B337" s="119"/>
      <c r="L337" s="119"/>
      <c r="V337" s="119"/>
      <c r="AF337" s="119"/>
      <c r="AP337" s="119"/>
      <c r="AZ337" s="119"/>
      <c r="BJ337" s="119"/>
      <c r="BT337" s="119"/>
      <c r="CD337" s="119"/>
      <c r="CN337" s="119"/>
      <c r="CX337" s="119"/>
      <c r="DH337" s="119"/>
      <c r="DR337" s="119"/>
      <c r="EB337" s="119"/>
      <c r="EL337" s="119"/>
      <c r="EV337" s="119"/>
      <c r="FF337" s="119"/>
      <c r="FP337" s="119"/>
      <c r="FZ337" s="119"/>
      <c r="GJ337" s="119"/>
      <c r="GT337" s="119"/>
      <c r="HD337" s="119"/>
      <c r="HN337" s="119"/>
      <c r="HX337" s="119"/>
      <c r="IH337" s="119"/>
      <c r="IR337" s="119"/>
      <c r="JB337" s="119"/>
      <c r="JL337" s="119"/>
      <c r="JV337" s="119"/>
    </row>
    <row xmlns:x14ac="http://schemas.microsoft.com/office/spreadsheetml/2009/9/ac" r="338" s="3" customFormat="true" x14ac:dyDescent="0.25">
      <c r="A338" s="393"/>
      <c r="B338" s="119"/>
      <c r="L338" s="119"/>
      <c r="V338" s="119"/>
      <c r="AF338" s="119"/>
      <c r="AP338" s="119"/>
      <c r="AZ338" s="119"/>
      <c r="BJ338" s="119"/>
      <c r="BT338" s="119"/>
      <c r="CD338" s="119"/>
      <c r="CN338" s="119"/>
      <c r="CX338" s="119"/>
      <c r="DH338" s="119"/>
      <c r="DR338" s="119"/>
      <c r="EB338" s="119"/>
      <c r="EL338" s="119"/>
      <c r="EV338" s="119"/>
      <c r="FF338" s="119"/>
      <c r="FP338" s="119"/>
      <c r="FZ338" s="119"/>
      <c r="GJ338" s="119"/>
      <c r="GT338" s="119"/>
      <c r="HD338" s="119"/>
      <c r="HN338" s="119"/>
      <c r="HX338" s="119"/>
      <c r="IH338" s="119"/>
      <c r="IR338" s="119"/>
      <c r="JB338" s="119"/>
      <c r="JL338" s="119"/>
      <c r="JV338" s="119"/>
    </row>
    <row xmlns:x14ac="http://schemas.microsoft.com/office/spreadsheetml/2009/9/ac" r="339" s="3" customFormat="true" x14ac:dyDescent="0.25">
      <c r="A339" s="393"/>
      <c r="B339" s="119"/>
      <c r="L339" s="119"/>
      <c r="V339" s="119"/>
      <c r="AF339" s="119"/>
      <c r="AP339" s="119"/>
      <c r="AZ339" s="119"/>
      <c r="BJ339" s="119"/>
      <c r="BT339" s="119"/>
      <c r="CD339" s="119"/>
      <c r="CN339" s="119"/>
      <c r="CX339" s="119"/>
      <c r="DH339" s="119"/>
      <c r="DR339" s="119"/>
      <c r="EB339" s="119"/>
      <c r="EL339" s="119"/>
      <c r="EV339" s="119"/>
      <c r="FF339" s="119"/>
      <c r="FP339" s="119"/>
      <c r="FZ339" s="119"/>
      <c r="GJ339" s="119"/>
      <c r="GT339" s="119"/>
      <c r="HD339" s="119"/>
      <c r="HN339" s="119"/>
      <c r="HX339" s="119"/>
      <c r="IH339" s="119"/>
      <c r="IR339" s="119"/>
      <c r="JB339" s="119"/>
      <c r="JL339" s="119"/>
      <c r="JV339" s="119"/>
    </row>
    <row xmlns:x14ac="http://schemas.microsoft.com/office/spreadsheetml/2009/9/ac" r="340" s="3" customFormat="true" x14ac:dyDescent="0.25">
      <c r="A340" s="393"/>
      <c r="B340" s="119"/>
      <c r="L340" s="119"/>
      <c r="V340" s="119"/>
      <c r="AF340" s="119"/>
      <c r="AP340" s="119"/>
      <c r="AZ340" s="119"/>
      <c r="BJ340" s="119"/>
      <c r="BT340" s="119"/>
      <c r="CD340" s="119"/>
      <c r="CN340" s="119"/>
      <c r="CX340" s="119"/>
      <c r="DH340" s="119"/>
      <c r="DR340" s="119"/>
      <c r="EB340" s="119"/>
      <c r="EL340" s="119"/>
      <c r="EV340" s="119"/>
      <c r="FF340" s="119"/>
      <c r="FP340" s="119"/>
      <c r="FZ340" s="119"/>
      <c r="GJ340" s="119"/>
      <c r="GT340" s="119"/>
      <c r="HD340" s="119"/>
      <c r="HN340" s="119"/>
      <c r="HX340" s="119"/>
      <c r="IH340" s="119"/>
      <c r="IR340" s="119"/>
      <c r="JB340" s="119"/>
      <c r="JL340" s="119"/>
      <c r="JV340" s="119"/>
    </row>
    <row xmlns:x14ac="http://schemas.microsoft.com/office/spreadsheetml/2009/9/ac" r="341" s="3" customFormat="true" x14ac:dyDescent="0.25">
      <c r="A341" s="393"/>
      <c r="B341" s="119"/>
      <c r="L341" s="119"/>
      <c r="V341" s="119"/>
      <c r="AF341" s="119"/>
      <c r="AP341" s="119"/>
      <c r="AZ341" s="119"/>
      <c r="BJ341" s="119"/>
      <c r="BT341" s="119"/>
      <c r="CD341" s="119"/>
      <c r="CN341" s="119"/>
      <c r="CX341" s="119"/>
      <c r="DH341" s="119"/>
      <c r="DR341" s="119"/>
      <c r="EB341" s="119"/>
      <c r="EL341" s="119"/>
      <c r="EV341" s="119"/>
      <c r="FF341" s="119"/>
      <c r="FP341" s="119"/>
      <c r="FZ341" s="119"/>
      <c r="GJ341" s="119"/>
      <c r="GT341" s="119"/>
      <c r="HD341" s="119"/>
      <c r="HN341" s="119"/>
      <c r="HX341" s="119"/>
      <c r="IH341" s="119"/>
      <c r="IR341" s="119"/>
      <c r="JB341" s="119"/>
      <c r="JL341" s="119"/>
      <c r="JV341" s="119"/>
    </row>
    <row xmlns:x14ac="http://schemas.microsoft.com/office/spreadsheetml/2009/9/ac" r="342" s="3" customFormat="true" x14ac:dyDescent="0.25">
      <c r="A342" s="393"/>
      <c r="B342" s="119"/>
      <c r="L342" s="119"/>
      <c r="V342" s="119"/>
      <c r="AF342" s="119"/>
      <c r="AP342" s="119"/>
      <c r="AZ342" s="119"/>
      <c r="BJ342" s="119"/>
      <c r="BT342" s="119"/>
      <c r="CD342" s="119"/>
      <c r="CN342" s="119"/>
      <c r="CX342" s="119"/>
      <c r="DH342" s="119"/>
      <c r="DR342" s="119"/>
      <c r="EB342" s="119"/>
      <c r="EL342" s="119"/>
      <c r="EV342" s="119"/>
      <c r="FF342" s="119"/>
      <c r="FP342" s="119"/>
      <c r="FZ342" s="119"/>
      <c r="GJ342" s="119"/>
      <c r="GT342" s="119"/>
      <c r="HD342" s="119"/>
      <c r="HN342" s="119"/>
      <c r="HX342" s="119"/>
      <c r="IH342" s="119"/>
      <c r="IR342" s="119"/>
      <c r="JB342" s="119"/>
      <c r="JL342" s="119"/>
      <c r="JV342" s="119"/>
    </row>
    <row xmlns:x14ac="http://schemas.microsoft.com/office/spreadsheetml/2009/9/ac" r="343" s="3" customFormat="true" x14ac:dyDescent="0.25">
      <c r="A343" s="393"/>
      <c r="B343" s="119"/>
      <c r="L343" s="119"/>
      <c r="V343" s="119"/>
      <c r="AF343" s="119"/>
      <c r="AP343" s="119"/>
      <c r="AZ343" s="119"/>
      <c r="BJ343" s="119"/>
      <c r="BT343" s="119"/>
      <c r="CD343" s="119"/>
      <c r="CN343" s="119"/>
      <c r="CX343" s="119"/>
      <c r="DH343" s="119"/>
      <c r="DR343" s="119"/>
      <c r="EB343" s="119"/>
      <c r="EL343" s="119"/>
      <c r="EV343" s="119"/>
      <c r="FF343" s="119"/>
      <c r="FP343" s="119"/>
      <c r="FZ343" s="119"/>
      <c r="GJ343" s="119"/>
      <c r="GT343" s="119"/>
      <c r="HD343" s="119"/>
      <c r="HN343" s="119"/>
      <c r="HX343" s="119"/>
      <c r="IH343" s="119"/>
      <c r="IR343" s="119"/>
      <c r="JB343" s="119"/>
      <c r="JL343" s="119"/>
      <c r="JV343" s="119"/>
    </row>
    <row xmlns:x14ac="http://schemas.microsoft.com/office/spreadsheetml/2009/9/ac" r="344" s="3" customFormat="true" x14ac:dyDescent="0.25">
      <c r="A344" s="393"/>
      <c r="B344" s="119"/>
      <c r="L344" s="119"/>
      <c r="V344" s="119"/>
      <c r="AF344" s="119"/>
      <c r="AP344" s="119"/>
      <c r="AZ344" s="119"/>
      <c r="BJ344" s="119"/>
      <c r="BT344" s="119"/>
      <c r="CD344" s="119"/>
      <c r="CN344" s="119"/>
      <c r="CX344" s="119"/>
      <c r="DH344" s="119"/>
      <c r="DR344" s="119"/>
      <c r="EB344" s="119"/>
      <c r="EL344" s="119"/>
      <c r="EV344" s="119"/>
      <c r="FF344" s="119"/>
      <c r="FP344" s="119"/>
      <c r="FZ344" s="119"/>
      <c r="GJ344" s="119"/>
      <c r="GT344" s="119"/>
      <c r="HD344" s="119"/>
      <c r="HN344" s="119"/>
      <c r="HX344" s="119"/>
      <c r="IH344" s="119"/>
      <c r="IR344" s="119"/>
      <c r="JB344" s="119"/>
      <c r="JL344" s="119"/>
      <c r="JV344" s="119"/>
    </row>
    <row xmlns:x14ac="http://schemas.microsoft.com/office/spreadsheetml/2009/9/ac" r="345" s="3" customFormat="true" x14ac:dyDescent="0.25">
      <c r="A345" s="393"/>
      <c r="B345" s="119"/>
      <c r="L345" s="119"/>
      <c r="V345" s="119"/>
      <c r="AF345" s="119"/>
      <c r="AP345" s="119"/>
      <c r="AZ345" s="119"/>
      <c r="BJ345" s="119"/>
      <c r="BT345" s="119"/>
      <c r="CD345" s="119"/>
      <c r="CN345" s="119"/>
      <c r="CX345" s="119"/>
      <c r="DH345" s="119"/>
      <c r="DR345" s="119"/>
      <c r="EB345" s="119"/>
      <c r="EL345" s="119"/>
      <c r="EV345" s="119"/>
      <c r="FF345" s="119"/>
      <c r="FP345" s="119"/>
      <c r="FZ345" s="119"/>
      <c r="GJ345" s="119"/>
      <c r="GT345" s="119"/>
      <c r="HD345" s="119"/>
      <c r="HN345" s="119"/>
      <c r="HX345" s="119"/>
      <c r="IH345" s="119"/>
      <c r="IR345" s="119"/>
      <c r="JB345" s="119"/>
      <c r="JL345" s="119"/>
      <c r="JV345" s="119"/>
    </row>
    <row xmlns:x14ac="http://schemas.microsoft.com/office/spreadsheetml/2009/9/ac" r="346" s="3" customFormat="true" x14ac:dyDescent="0.25">
      <c r="A346" s="393"/>
      <c r="B346" s="119"/>
      <c r="L346" s="119"/>
      <c r="V346" s="119"/>
      <c r="AF346" s="119"/>
      <c r="AP346" s="119"/>
      <c r="AZ346" s="119"/>
      <c r="BJ346" s="119"/>
      <c r="BT346" s="119"/>
      <c r="CD346" s="119"/>
      <c r="CN346" s="119"/>
      <c r="CX346" s="119"/>
      <c r="DH346" s="119"/>
      <c r="DR346" s="119"/>
      <c r="EB346" s="119"/>
      <c r="EL346" s="119"/>
      <c r="EV346" s="119"/>
      <c r="FF346" s="119"/>
      <c r="FP346" s="119"/>
      <c r="FZ346" s="119"/>
      <c r="GJ346" s="119"/>
      <c r="GT346" s="119"/>
      <c r="HD346" s="119"/>
      <c r="HN346" s="119"/>
      <c r="HX346" s="119"/>
      <c r="IH346" s="119"/>
      <c r="IR346" s="119"/>
      <c r="JB346" s="119"/>
      <c r="JL346" s="119"/>
      <c r="JV346" s="119"/>
    </row>
    <row xmlns:x14ac="http://schemas.microsoft.com/office/spreadsheetml/2009/9/ac" r="347" s="3" customFormat="true" x14ac:dyDescent="0.25">
      <c r="A347" s="393"/>
      <c r="B347" s="119"/>
      <c r="L347" s="119"/>
      <c r="V347" s="119"/>
      <c r="AF347" s="119"/>
      <c r="AP347" s="119"/>
      <c r="AZ347" s="119"/>
      <c r="BJ347" s="119"/>
      <c r="BT347" s="119"/>
      <c r="CD347" s="119"/>
      <c r="CN347" s="119"/>
      <c r="CX347" s="119"/>
      <c r="DH347" s="119"/>
      <c r="DR347" s="119"/>
      <c r="EB347" s="119"/>
      <c r="EL347" s="119"/>
      <c r="EV347" s="119"/>
      <c r="FF347" s="119"/>
      <c r="FP347" s="119"/>
      <c r="FZ347" s="119"/>
      <c r="GJ347" s="119"/>
      <c r="GT347" s="119"/>
      <c r="HD347" s="119"/>
      <c r="HN347" s="119"/>
      <c r="HX347" s="119"/>
      <c r="IH347" s="119"/>
      <c r="IR347" s="119"/>
      <c r="JB347" s="119"/>
      <c r="JL347" s="119"/>
      <c r="JV347" s="119"/>
    </row>
    <row xmlns:x14ac="http://schemas.microsoft.com/office/spreadsheetml/2009/9/ac" r="348" s="3" customFormat="true" x14ac:dyDescent="0.25">
      <c r="A348" s="393"/>
      <c r="B348" s="119"/>
      <c r="L348" s="119"/>
      <c r="V348" s="119"/>
      <c r="AF348" s="119"/>
      <c r="AP348" s="119"/>
      <c r="AZ348" s="119"/>
      <c r="BJ348" s="119"/>
      <c r="BT348" s="119"/>
      <c r="CD348" s="119"/>
      <c r="CN348" s="119"/>
      <c r="CX348" s="119"/>
      <c r="DH348" s="119"/>
      <c r="DR348" s="119"/>
      <c r="EB348" s="119"/>
      <c r="EL348" s="119"/>
      <c r="EV348" s="119"/>
      <c r="FF348" s="119"/>
      <c r="FP348" s="119"/>
      <c r="FZ348" s="119"/>
      <c r="GJ348" s="119"/>
      <c r="GT348" s="119"/>
      <c r="HD348" s="119"/>
      <c r="HN348" s="119"/>
      <c r="HX348" s="119"/>
      <c r="IH348" s="119"/>
      <c r="IR348" s="119"/>
      <c r="JB348" s="119"/>
      <c r="JL348" s="119"/>
      <c r="JV348" s="119"/>
    </row>
    <row xmlns:x14ac="http://schemas.microsoft.com/office/spreadsheetml/2009/9/ac" r="349" s="3" customFormat="true" x14ac:dyDescent="0.25">
      <c r="A349" s="393"/>
      <c r="B349" s="119"/>
      <c r="L349" s="119"/>
      <c r="V349" s="119"/>
      <c r="AF349" s="119"/>
      <c r="AP349" s="119"/>
      <c r="AZ349" s="119"/>
      <c r="BJ349" s="119"/>
      <c r="BT349" s="119"/>
      <c r="CD349" s="119"/>
      <c r="CN349" s="119"/>
      <c r="CX349" s="119"/>
      <c r="DH349" s="119"/>
      <c r="DR349" s="119"/>
      <c r="EB349" s="119"/>
      <c r="EL349" s="119"/>
      <c r="EV349" s="119"/>
      <c r="FF349" s="119"/>
      <c r="FP349" s="119"/>
      <c r="FZ349" s="119"/>
      <c r="GJ349" s="119"/>
      <c r="GT349" s="119"/>
      <c r="HD349" s="119"/>
      <c r="HN349" s="119"/>
      <c r="HX349" s="119"/>
      <c r="IH349" s="119"/>
      <c r="IR349" s="119"/>
      <c r="JB349" s="119"/>
      <c r="JL349" s="119"/>
      <c r="JV349" s="119"/>
    </row>
    <row xmlns:x14ac="http://schemas.microsoft.com/office/spreadsheetml/2009/9/ac" r="350" s="3" customFormat="true" x14ac:dyDescent="0.25">
      <c r="A350" s="393"/>
      <c r="B350" s="119"/>
      <c r="L350" s="119"/>
      <c r="V350" s="119"/>
      <c r="AF350" s="119"/>
      <c r="AP350" s="119"/>
      <c r="AZ350" s="119"/>
      <c r="BJ350" s="119"/>
      <c r="BT350" s="119"/>
      <c r="CD350" s="119"/>
      <c r="CN350" s="119"/>
      <c r="CX350" s="119"/>
      <c r="DH350" s="119"/>
      <c r="DR350" s="119"/>
      <c r="EB350" s="119"/>
      <c r="EL350" s="119"/>
      <c r="EV350" s="119"/>
      <c r="FF350" s="119"/>
      <c r="FP350" s="119"/>
      <c r="FZ350" s="119"/>
      <c r="GJ350" s="119"/>
      <c r="GT350" s="119"/>
      <c r="HD350" s="119"/>
      <c r="HN350" s="119"/>
      <c r="HX350" s="119"/>
      <c r="IH350" s="119"/>
      <c r="IR350" s="119"/>
      <c r="JB350" s="119"/>
      <c r="JL350" s="119"/>
      <c r="JV350" s="119"/>
    </row>
    <row xmlns:x14ac="http://schemas.microsoft.com/office/spreadsheetml/2009/9/ac" r="351" s="3" customFormat="true" x14ac:dyDescent="0.25">
      <c r="A351" s="393"/>
      <c r="B351" s="119"/>
      <c r="L351" s="119"/>
      <c r="V351" s="119"/>
      <c r="AF351" s="119"/>
      <c r="AP351" s="119"/>
      <c r="AZ351" s="119"/>
      <c r="BJ351" s="119"/>
      <c r="BT351" s="119"/>
      <c r="CD351" s="119"/>
      <c r="CN351" s="119"/>
      <c r="CX351" s="119"/>
      <c r="DH351" s="119"/>
      <c r="DR351" s="119"/>
      <c r="EB351" s="119"/>
      <c r="EL351" s="119"/>
      <c r="EV351" s="119"/>
      <c r="FF351" s="119"/>
      <c r="FP351" s="119"/>
      <c r="FZ351" s="119"/>
      <c r="GJ351" s="119"/>
      <c r="GT351" s="119"/>
      <c r="HD351" s="119"/>
      <c r="HN351" s="119"/>
      <c r="HX351" s="119"/>
      <c r="IH351" s="119"/>
      <c r="IR351" s="119"/>
      <c r="JB351" s="119"/>
      <c r="JL351" s="119"/>
      <c r="JV351" s="119"/>
    </row>
    <row xmlns:x14ac="http://schemas.microsoft.com/office/spreadsheetml/2009/9/ac" r="352" s="3" customFormat="true" x14ac:dyDescent="0.25">
      <c r="A352" s="393"/>
      <c r="B352" s="119"/>
      <c r="L352" s="119"/>
      <c r="V352" s="119"/>
      <c r="AF352" s="119"/>
      <c r="AP352" s="119"/>
      <c r="AZ352" s="119"/>
      <c r="BJ352" s="119"/>
      <c r="BT352" s="119"/>
      <c r="CD352" s="119"/>
      <c r="CN352" s="119"/>
      <c r="CX352" s="119"/>
      <c r="DH352" s="119"/>
      <c r="DR352" s="119"/>
      <c r="EB352" s="119"/>
      <c r="EL352" s="119"/>
      <c r="EV352" s="119"/>
      <c r="FF352" s="119"/>
      <c r="FP352" s="119"/>
      <c r="FZ352" s="119"/>
      <c r="GJ352" s="119"/>
      <c r="GT352" s="119"/>
      <c r="HD352" s="119"/>
      <c r="HN352" s="119"/>
      <c r="HX352" s="119"/>
      <c r="IH352" s="119"/>
      <c r="IR352" s="119"/>
      <c r="JB352" s="119"/>
      <c r="JL352" s="119"/>
      <c r="JV352" s="119"/>
    </row>
    <row xmlns:x14ac="http://schemas.microsoft.com/office/spreadsheetml/2009/9/ac" r="353" s="3" customFormat="true" x14ac:dyDescent="0.25">
      <c r="A353" s="393"/>
      <c r="B353" s="119"/>
      <c r="L353" s="119"/>
      <c r="V353" s="119"/>
      <c r="AF353" s="119"/>
      <c r="AP353" s="119"/>
      <c r="AZ353" s="119"/>
      <c r="BJ353" s="119"/>
      <c r="BT353" s="119"/>
      <c r="CD353" s="119"/>
      <c r="CN353" s="119"/>
      <c r="CX353" s="119"/>
      <c r="DH353" s="119"/>
      <c r="DR353" s="119"/>
      <c r="EB353" s="119"/>
      <c r="EL353" s="119"/>
      <c r="EV353" s="119"/>
      <c r="FF353" s="119"/>
      <c r="FP353" s="119"/>
      <c r="FZ353" s="119"/>
      <c r="GJ353" s="119"/>
      <c r="GT353" s="119"/>
      <c r="HD353" s="119"/>
      <c r="HN353" s="119"/>
      <c r="HX353" s="119"/>
      <c r="IH353" s="119"/>
      <c r="IR353" s="119"/>
      <c r="JB353" s="119"/>
      <c r="JL353" s="119"/>
      <c r="JV353" s="119"/>
    </row>
    <row xmlns:x14ac="http://schemas.microsoft.com/office/spreadsheetml/2009/9/ac" r="354" s="3" customFormat="true" x14ac:dyDescent="0.25">
      <c r="A354" s="393"/>
      <c r="B354" s="119"/>
      <c r="L354" s="119"/>
      <c r="V354" s="119"/>
      <c r="AF354" s="119"/>
      <c r="AP354" s="119"/>
      <c r="AZ354" s="119"/>
      <c r="BJ354" s="119"/>
      <c r="BT354" s="119"/>
      <c r="CD354" s="119"/>
      <c r="CN354" s="119"/>
      <c r="CX354" s="119"/>
      <c r="DH354" s="119"/>
      <c r="DR354" s="119"/>
      <c r="EB354" s="119"/>
      <c r="EL354" s="119"/>
      <c r="EV354" s="119"/>
      <c r="FF354" s="119"/>
      <c r="FP354" s="119"/>
      <c r="FZ354" s="119"/>
      <c r="GJ354" s="119"/>
      <c r="GT354" s="119"/>
      <c r="HD354" s="119"/>
      <c r="HN354" s="119"/>
      <c r="HX354" s="119"/>
      <c r="IH354" s="119"/>
      <c r="IR354" s="119"/>
      <c r="JB354" s="119"/>
      <c r="JL354" s="119"/>
      <c r="JV354" s="119"/>
    </row>
    <row xmlns:x14ac="http://schemas.microsoft.com/office/spreadsheetml/2009/9/ac" r="355" s="3" customFormat="true" x14ac:dyDescent="0.25">
      <c r="A355" s="393"/>
      <c r="B355" s="119"/>
      <c r="L355" s="119"/>
      <c r="V355" s="119"/>
      <c r="AF355" s="119"/>
      <c r="AP355" s="119"/>
      <c r="AZ355" s="119"/>
      <c r="BJ355" s="119"/>
      <c r="BT355" s="119"/>
      <c r="CD355" s="119"/>
      <c r="CN355" s="119"/>
      <c r="CX355" s="119"/>
      <c r="DH355" s="119"/>
      <c r="DR355" s="119"/>
      <c r="EB355" s="119"/>
      <c r="EL355" s="119"/>
      <c r="EV355" s="119"/>
      <c r="FF355" s="119"/>
      <c r="FP355" s="119"/>
      <c r="FZ355" s="119"/>
      <c r="GJ355" s="119"/>
      <c r="GT355" s="119"/>
      <c r="HD355" s="119"/>
      <c r="HN355" s="119"/>
      <c r="HX355" s="119"/>
      <c r="IH355" s="119"/>
      <c r="IR355" s="119"/>
      <c r="JB355" s="119"/>
      <c r="JL355" s="119"/>
      <c r="JV355" s="119"/>
    </row>
    <row xmlns:x14ac="http://schemas.microsoft.com/office/spreadsheetml/2009/9/ac" r="356" s="3" customFormat="true" x14ac:dyDescent="0.25">
      <c r="A356" s="393"/>
      <c r="B356" s="119"/>
      <c r="L356" s="119"/>
      <c r="V356" s="119"/>
      <c r="AF356" s="119"/>
      <c r="AP356" s="119"/>
      <c r="AZ356" s="119"/>
      <c r="BJ356" s="119"/>
      <c r="BT356" s="119"/>
      <c r="CD356" s="119"/>
      <c r="CN356" s="119"/>
      <c r="CX356" s="119"/>
      <c r="DH356" s="119"/>
      <c r="DR356" s="119"/>
      <c r="EB356" s="119"/>
      <c r="EL356" s="119"/>
      <c r="EV356" s="119"/>
      <c r="FF356" s="119"/>
      <c r="FP356" s="119"/>
      <c r="FZ356" s="119"/>
      <c r="GJ356" s="119"/>
      <c r="GT356" s="119"/>
      <c r="HD356" s="119"/>
      <c r="HN356" s="119"/>
      <c r="HX356" s="119"/>
      <c r="IH356" s="119"/>
      <c r="IR356" s="119"/>
      <c r="JB356" s="119"/>
      <c r="JL356" s="119"/>
      <c r="JV356" s="119"/>
    </row>
    <row xmlns:x14ac="http://schemas.microsoft.com/office/spreadsheetml/2009/9/ac" r="357" s="3" customFormat="true" x14ac:dyDescent="0.25">
      <c r="A357" s="393"/>
      <c r="B357" s="119"/>
      <c r="L357" s="119"/>
      <c r="V357" s="119"/>
      <c r="AF357" s="119"/>
      <c r="AP357" s="119"/>
      <c r="AZ357" s="119"/>
      <c r="BJ357" s="119"/>
      <c r="BT357" s="119"/>
      <c r="CD357" s="119"/>
      <c r="CN357" s="119"/>
      <c r="CX357" s="119"/>
      <c r="DH357" s="119"/>
      <c r="DR357" s="119"/>
      <c r="EB357" s="119"/>
      <c r="EL357" s="119"/>
      <c r="EV357" s="119"/>
      <c r="FF357" s="119"/>
      <c r="FP357" s="119"/>
      <c r="FZ357" s="119"/>
      <c r="GJ357" s="119"/>
      <c r="GT357" s="119"/>
      <c r="HD357" s="119"/>
      <c r="HN357" s="119"/>
      <c r="HX357" s="119"/>
      <c r="IH357" s="119"/>
      <c r="IR357" s="119"/>
      <c r="JB357" s="119"/>
      <c r="JL357" s="119"/>
      <c r="JV357" s="119"/>
    </row>
    <row xmlns:x14ac="http://schemas.microsoft.com/office/spreadsheetml/2009/9/ac" r="358" s="3" customFormat="true" x14ac:dyDescent="0.25">
      <c r="A358" s="393"/>
      <c r="B358" s="119"/>
      <c r="L358" s="119"/>
      <c r="V358" s="119"/>
      <c r="AF358" s="119"/>
      <c r="AP358" s="119"/>
      <c r="AZ358" s="119"/>
      <c r="BJ358" s="119"/>
      <c r="BT358" s="119"/>
      <c r="CD358" s="119"/>
      <c r="CN358" s="119"/>
      <c r="CX358" s="119"/>
      <c r="DH358" s="119"/>
      <c r="DR358" s="119"/>
      <c r="EB358" s="119"/>
      <c r="EL358" s="119"/>
      <c r="EV358" s="119"/>
      <c r="FF358" s="119"/>
      <c r="FP358" s="119"/>
      <c r="FZ358" s="119"/>
      <c r="GJ358" s="119"/>
      <c r="GT358" s="119"/>
      <c r="HD358" s="119"/>
      <c r="HN358" s="119"/>
      <c r="HX358" s="119"/>
      <c r="IH358" s="119"/>
      <c r="IR358" s="119"/>
      <c r="JB358" s="119"/>
      <c r="JL358" s="119"/>
      <c r="JV358" s="119"/>
    </row>
    <row xmlns:x14ac="http://schemas.microsoft.com/office/spreadsheetml/2009/9/ac" r="359" s="3" customFormat="true" x14ac:dyDescent="0.25">
      <c r="A359" s="393"/>
      <c r="B359" s="119"/>
      <c r="L359" s="119"/>
      <c r="V359" s="119"/>
      <c r="AF359" s="119"/>
      <c r="AP359" s="119"/>
      <c r="AZ359" s="119"/>
      <c r="BJ359" s="119"/>
      <c r="BT359" s="119"/>
      <c r="CD359" s="119"/>
      <c r="CN359" s="119"/>
      <c r="CX359" s="119"/>
      <c r="DH359" s="119"/>
      <c r="DR359" s="119"/>
      <c r="EB359" s="119"/>
      <c r="EL359" s="119"/>
      <c r="EV359" s="119"/>
      <c r="FF359" s="119"/>
      <c r="FP359" s="119"/>
      <c r="FZ359" s="119"/>
      <c r="GJ359" s="119"/>
      <c r="GT359" s="119"/>
      <c r="HD359" s="119"/>
      <c r="HN359" s="119"/>
      <c r="HX359" s="119"/>
      <c r="IH359" s="119"/>
      <c r="IR359" s="119"/>
      <c r="JB359" s="119"/>
      <c r="JL359" s="119"/>
      <c r="JV359" s="119"/>
    </row>
    <row xmlns:x14ac="http://schemas.microsoft.com/office/spreadsheetml/2009/9/ac" r="360" s="3" customFormat="true" x14ac:dyDescent="0.25">
      <c r="A360" s="393"/>
      <c r="B360" s="119"/>
      <c r="L360" s="119"/>
      <c r="V360" s="119"/>
      <c r="AF360" s="119"/>
      <c r="AP360" s="119"/>
      <c r="AZ360" s="119"/>
      <c r="BJ360" s="119"/>
      <c r="BT360" s="119"/>
      <c r="CD360" s="119"/>
      <c r="CN360" s="119"/>
      <c r="CX360" s="119"/>
      <c r="DH360" s="119"/>
      <c r="DR360" s="119"/>
      <c r="EB360" s="119"/>
      <c r="EL360" s="119"/>
      <c r="EV360" s="119"/>
      <c r="FF360" s="119"/>
      <c r="FP360" s="119"/>
      <c r="FZ360" s="119"/>
      <c r="GJ360" s="119"/>
      <c r="GT360" s="119"/>
      <c r="HD360" s="119"/>
      <c r="HN360" s="119"/>
      <c r="HX360" s="119"/>
      <c r="IH360" s="119"/>
      <c r="IR360" s="119"/>
      <c r="JB360" s="119"/>
      <c r="JL360" s="119"/>
      <c r="JV360" s="119"/>
    </row>
    <row xmlns:x14ac="http://schemas.microsoft.com/office/spreadsheetml/2009/9/ac" r="361" s="3" customFormat="true" x14ac:dyDescent="0.25">
      <c r="A361" s="393"/>
      <c r="B361" s="119"/>
      <c r="L361" s="119"/>
      <c r="V361" s="119"/>
      <c r="AF361" s="119"/>
      <c r="AP361" s="119"/>
      <c r="AZ361" s="119"/>
      <c r="BJ361" s="119"/>
      <c r="BT361" s="119"/>
      <c r="CD361" s="119"/>
      <c r="CN361" s="119"/>
      <c r="CX361" s="119"/>
      <c r="DH361" s="119"/>
      <c r="DR361" s="119"/>
      <c r="EB361" s="119"/>
      <c r="EL361" s="119"/>
      <c r="EV361" s="119"/>
      <c r="FF361" s="119"/>
      <c r="FP361" s="119"/>
      <c r="FZ361" s="119"/>
      <c r="GJ361" s="119"/>
      <c r="GT361" s="119"/>
      <c r="HD361" s="119"/>
      <c r="HN361" s="119"/>
      <c r="HX361" s="119"/>
      <c r="IH361" s="119"/>
      <c r="IR361" s="119"/>
      <c r="JB361" s="119"/>
      <c r="JL361" s="119"/>
      <c r="JV361" s="119"/>
    </row>
    <row xmlns:x14ac="http://schemas.microsoft.com/office/spreadsheetml/2009/9/ac" r="362" s="3" customFormat="true" x14ac:dyDescent="0.25">
      <c r="A362" s="393"/>
      <c r="B362" s="119"/>
      <c r="L362" s="119"/>
      <c r="V362" s="119"/>
      <c r="AF362" s="119"/>
      <c r="AP362" s="119"/>
      <c r="AZ362" s="119"/>
      <c r="BJ362" s="119"/>
      <c r="BT362" s="119"/>
      <c r="CD362" s="119"/>
      <c r="CN362" s="119"/>
      <c r="CX362" s="119"/>
      <c r="DH362" s="119"/>
      <c r="DR362" s="119"/>
      <c r="EB362" s="119"/>
      <c r="EL362" s="119"/>
      <c r="EV362" s="119"/>
      <c r="FF362" s="119"/>
      <c r="FP362" s="119"/>
      <c r="FZ362" s="119"/>
      <c r="GJ362" s="119"/>
      <c r="GT362" s="119"/>
      <c r="HD362" s="119"/>
      <c r="HN362" s="119"/>
      <c r="HX362" s="119"/>
      <c r="IH362" s="119"/>
      <c r="IR362" s="119"/>
      <c r="JB362" s="119"/>
      <c r="JL362" s="119"/>
      <c r="JV362" s="119"/>
    </row>
    <row xmlns:x14ac="http://schemas.microsoft.com/office/spreadsheetml/2009/9/ac" r="363" s="3" customFormat="true" x14ac:dyDescent="0.25">
      <c r="A363" s="393"/>
      <c r="B363" s="119"/>
      <c r="L363" s="119"/>
      <c r="V363" s="119"/>
      <c r="AF363" s="119"/>
      <c r="AP363" s="119"/>
      <c r="AZ363" s="119"/>
      <c r="BJ363" s="119"/>
      <c r="BT363" s="119"/>
      <c r="CD363" s="119"/>
      <c r="CN363" s="119"/>
      <c r="CX363" s="119"/>
      <c r="DH363" s="119"/>
      <c r="DR363" s="119"/>
      <c r="EB363" s="119"/>
      <c r="EL363" s="119"/>
      <c r="EV363" s="119"/>
      <c r="FF363" s="119"/>
      <c r="FP363" s="119"/>
      <c r="FZ363" s="119"/>
      <c r="GJ363" s="119"/>
      <c r="GT363" s="119"/>
      <c r="HD363" s="119"/>
      <c r="HN363" s="119"/>
      <c r="HX363" s="119"/>
      <c r="IH363" s="119"/>
      <c r="IR363" s="119"/>
      <c r="JB363" s="119"/>
      <c r="JL363" s="119"/>
      <c r="JV363" s="119"/>
    </row>
    <row xmlns:x14ac="http://schemas.microsoft.com/office/spreadsheetml/2009/9/ac" r="364" s="3" customFormat="true" x14ac:dyDescent="0.25">
      <c r="A364" s="393"/>
      <c r="B364" s="119"/>
      <c r="L364" s="119"/>
      <c r="V364" s="119"/>
      <c r="AF364" s="119"/>
      <c r="AP364" s="119"/>
      <c r="AZ364" s="119"/>
      <c r="BJ364" s="119"/>
      <c r="BT364" s="119"/>
      <c r="CD364" s="119"/>
      <c r="CN364" s="119"/>
      <c r="CX364" s="119"/>
      <c r="DH364" s="119"/>
      <c r="DR364" s="119"/>
      <c r="EB364" s="119"/>
      <c r="EL364" s="119"/>
      <c r="EV364" s="119"/>
      <c r="FF364" s="119"/>
      <c r="FP364" s="119"/>
      <c r="FZ364" s="119"/>
      <c r="GJ364" s="119"/>
      <c r="GT364" s="119"/>
      <c r="HD364" s="119"/>
      <c r="HN364" s="119"/>
      <c r="HX364" s="119"/>
      <c r="IH364" s="119"/>
      <c r="IR364" s="119"/>
      <c r="JB364" s="119"/>
      <c r="JL364" s="119"/>
      <c r="JV364" s="119"/>
    </row>
    <row xmlns:x14ac="http://schemas.microsoft.com/office/spreadsheetml/2009/9/ac" r="365" s="3" customFormat="true" x14ac:dyDescent="0.25">
      <c r="A365" s="393"/>
      <c r="B365" s="119"/>
      <c r="L365" s="119"/>
      <c r="V365" s="119"/>
      <c r="AF365" s="119"/>
      <c r="AP365" s="119"/>
      <c r="AZ365" s="119"/>
      <c r="BJ365" s="119"/>
      <c r="BT365" s="119"/>
      <c r="CD365" s="119"/>
      <c r="CN365" s="119"/>
      <c r="CX365" s="119"/>
      <c r="DH365" s="119"/>
      <c r="DR365" s="119"/>
      <c r="EB365" s="119"/>
      <c r="EL365" s="119"/>
      <c r="EV365" s="119"/>
      <c r="FF365" s="119"/>
      <c r="FP365" s="119"/>
      <c r="FZ365" s="119"/>
      <c r="GJ365" s="119"/>
      <c r="GT365" s="119"/>
      <c r="HD365" s="119"/>
      <c r="HN365" s="119"/>
      <c r="HX365" s="119"/>
      <c r="IH365" s="119"/>
      <c r="IR365" s="119"/>
      <c r="JB365" s="119"/>
      <c r="JL365" s="119"/>
      <c r="JV365" s="119"/>
    </row>
    <row xmlns:x14ac="http://schemas.microsoft.com/office/spreadsheetml/2009/9/ac" r="366" s="3" customFormat="true" x14ac:dyDescent="0.25">
      <c r="A366" s="393"/>
      <c r="B366" s="119"/>
      <c r="L366" s="119"/>
      <c r="V366" s="119"/>
      <c r="AF366" s="119"/>
      <c r="AP366" s="119"/>
      <c r="AZ366" s="119"/>
      <c r="BJ366" s="119"/>
      <c r="BT366" s="119"/>
      <c r="CD366" s="119"/>
      <c r="CN366" s="119"/>
      <c r="CX366" s="119"/>
      <c r="DH366" s="119"/>
      <c r="DR366" s="119"/>
      <c r="EB366" s="119"/>
      <c r="EL366" s="119"/>
      <c r="EV366" s="119"/>
      <c r="FF366" s="119"/>
      <c r="FP366" s="119"/>
      <c r="FZ366" s="119"/>
      <c r="GJ366" s="119"/>
      <c r="GT366" s="119"/>
      <c r="HD366" s="119"/>
      <c r="HN366" s="119"/>
      <c r="HX366" s="119"/>
      <c r="IH366" s="119"/>
      <c r="IR366" s="119"/>
      <c r="JB366" s="119"/>
      <c r="JL366" s="119"/>
      <c r="JV366" s="119"/>
    </row>
    <row xmlns:x14ac="http://schemas.microsoft.com/office/spreadsheetml/2009/9/ac" r="367" s="3" customFormat="true" x14ac:dyDescent="0.25">
      <c r="A367" s="393"/>
      <c r="B367" s="119"/>
      <c r="L367" s="119"/>
      <c r="V367" s="119"/>
      <c r="AF367" s="119"/>
      <c r="AP367" s="119"/>
      <c r="AZ367" s="119"/>
      <c r="BJ367" s="119"/>
      <c r="BT367" s="119"/>
      <c r="CD367" s="119"/>
      <c r="CN367" s="119"/>
      <c r="CX367" s="119"/>
      <c r="DH367" s="119"/>
      <c r="DR367" s="119"/>
      <c r="EB367" s="119"/>
      <c r="EL367" s="119"/>
      <c r="EV367" s="119"/>
      <c r="FF367" s="119"/>
      <c r="FP367" s="119"/>
      <c r="FZ367" s="119"/>
      <c r="GJ367" s="119"/>
      <c r="GT367" s="119"/>
      <c r="HD367" s="119"/>
      <c r="HN367" s="119"/>
      <c r="HX367" s="119"/>
      <c r="IH367" s="119"/>
      <c r="IR367" s="119"/>
      <c r="JB367" s="119"/>
      <c r="JL367" s="119"/>
      <c r="JV367" s="119"/>
    </row>
    <row xmlns:x14ac="http://schemas.microsoft.com/office/spreadsheetml/2009/9/ac" r="368" s="3" customFormat="true" x14ac:dyDescent="0.25">
      <c r="A368" s="393"/>
      <c r="B368" s="119"/>
      <c r="L368" s="119"/>
      <c r="V368" s="119"/>
      <c r="AF368" s="119"/>
      <c r="AP368" s="119"/>
      <c r="AZ368" s="119"/>
      <c r="BJ368" s="119"/>
      <c r="BT368" s="119"/>
      <c r="CD368" s="119"/>
      <c r="CN368" s="119"/>
      <c r="CX368" s="119"/>
      <c r="DH368" s="119"/>
      <c r="DR368" s="119"/>
      <c r="EB368" s="119"/>
      <c r="EL368" s="119"/>
      <c r="EV368" s="119"/>
      <c r="FF368" s="119"/>
      <c r="FP368" s="119"/>
      <c r="FZ368" s="119"/>
      <c r="GJ368" s="119"/>
      <c r="GT368" s="119"/>
      <c r="HD368" s="119"/>
      <c r="HN368" s="119"/>
      <c r="HX368" s="119"/>
      <c r="IH368" s="119"/>
      <c r="IR368" s="119"/>
      <c r="JB368" s="119"/>
      <c r="JL368" s="119"/>
      <c r="JV368" s="119"/>
    </row>
    <row xmlns:x14ac="http://schemas.microsoft.com/office/spreadsheetml/2009/9/ac" r="369" s="3" customFormat="true" x14ac:dyDescent="0.25">
      <c r="A369" s="393"/>
      <c r="B369" s="119"/>
      <c r="L369" s="119"/>
      <c r="V369" s="119"/>
      <c r="AF369" s="119"/>
      <c r="AP369" s="119"/>
      <c r="AZ369" s="119"/>
      <c r="BJ369" s="119"/>
      <c r="BT369" s="119"/>
      <c r="CD369" s="119"/>
      <c r="CN369" s="119"/>
      <c r="CX369" s="119"/>
      <c r="DH369" s="119"/>
      <c r="DR369" s="119"/>
      <c r="EB369" s="119"/>
      <c r="EL369" s="119"/>
      <c r="EV369" s="119"/>
      <c r="FF369" s="119"/>
      <c r="FP369" s="119"/>
      <c r="FZ369" s="119"/>
      <c r="GJ369" s="119"/>
      <c r="GT369" s="119"/>
      <c r="HD369" s="119"/>
      <c r="HN369" s="119"/>
      <c r="HX369" s="119"/>
      <c r="IH369" s="119"/>
      <c r="IR369" s="119"/>
      <c r="JB369" s="119"/>
      <c r="JL369" s="119"/>
      <c r="JV369" s="119"/>
    </row>
    <row xmlns:x14ac="http://schemas.microsoft.com/office/spreadsheetml/2009/9/ac" r="370" s="3" customFormat="true" x14ac:dyDescent="0.25">
      <c r="A370" s="393"/>
      <c r="B370" s="119"/>
      <c r="L370" s="119"/>
      <c r="V370" s="119"/>
      <c r="AF370" s="119"/>
      <c r="AP370" s="119"/>
      <c r="AZ370" s="119"/>
      <c r="BJ370" s="119"/>
      <c r="BT370" s="119"/>
      <c r="CD370" s="119"/>
      <c r="CN370" s="119"/>
      <c r="CX370" s="119"/>
      <c r="DH370" s="119"/>
      <c r="DR370" s="119"/>
      <c r="EB370" s="119"/>
      <c r="EL370" s="119"/>
      <c r="EV370" s="119"/>
      <c r="FF370" s="119"/>
      <c r="FP370" s="119"/>
      <c r="FZ370" s="119"/>
      <c r="GJ370" s="119"/>
      <c r="GT370" s="119"/>
      <c r="HD370" s="119"/>
      <c r="HN370" s="119"/>
      <c r="HX370" s="119"/>
      <c r="IH370" s="119"/>
      <c r="IR370" s="119"/>
      <c r="JB370" s="119"/>
      <c r="JL370" s="119"/>
      <c r="JV370" s="119"/>
    </row>
    <row xmlns:x14ac="http://schemas.microsoft.com/office/spreadsheetml/2009/9/ac" r="371" s="3" customFormat="true" x14ac:dyDescent="0.25">
      <c r="A371" s="393"/>
      <c r="B371" s="119"/>
      <c r="L371" s="119"/>
      <c r="V371" s="119"/>
      <c r="AF371" s="119"/>
      <c r="AP371" s="119"/>
      <c r="AZ371" s="119"/>
      <c r="BJ371" s="119"/>
      <c r="BT371" s="119"/>
      <c r="CD371" s="119"/>
      <c r="CN371" s="119"/>
      <c r="CX371" s="119"/>
      <c r="DH371" s="119"/>
      <c r="DR371" s="119"/>
      <c r="EB371" s="119"/>
      <c r="EL371" s="119"/>
      <c r="EV371" s="119"/>
      <c r="FF371" s="119"/>
      <c r="FP371" s="119"/>
      <c r="FZ371" s="119"/>
      <c r="GJ371" s="119"/>
      <c r="GT371" s="119"/>
      <c r="HD371" s="119"/>
      <c r="HN371" s="119"/>
      <c r="HX371" s="119"/>
      <c r="IH371" s="119"/>
      <c r="IR371" s="119"/>
      <c r="JB371" s="119"/>
      <c r="JL371" s="119"/>
      <c r="JV371" s="119"/>
    </row>
    <row xmlns:x14ac="http://schemas.microsoft.com/office/spreadsheetml/2009/9/ac" r="372" s="3" customFormat="true" x14ac:dyDescent="0.25">
      <c r="A372" s="393"/>
      <c r="B372" s="119"/>
      <c r="L372" s="119"/>
      <c r="V372" s="119"/>
      <c r="AF372" s="119"/>
      <c r="AP372" s="119"/>
      <c r="AZ372" s="119"/>
      <c r="BJ372" s="119"/>
      <c r="BT372" s="119"/>
      <c r="CD372" s="119"/>
      <c r="CN372" s="119"/>
      <c r="CX372" s="119"/>
      <c r="DH372" s="119"/>
      <c r="DR372" s="119"/>
      <c r="EB372" s="119"/>
      <c r="EL372" s="119"/>
      <c r="EV372" s="119"/>
      <c r="FF372" s="119"/>
      <c r="FP372" s="119"/>
      <c r="FZ372" s="119"/>
      <c r="GJ372" s="119"/>
      <c r="GT372" s="119"/>
      <c r="HD372" s="119"/>
      <c r="HN372" s="119"/>
      <c r="HX372" s="119"/>
      <c r="IH372" s="119"/>
      <c r="IR372" s="119"/>
      <c r="JB372" s="119"/>
      <c r="JL372" s="119"/>
      <c r="JV372" s="119"/>
    </row>
    <row xmlns:x14ac="http://schemas.microsoft.com/office/spreadsheetml/2009/9/ac" r="373" s="3" customFormat="true" x14ac:dyDescent="0.25">
      <c r="A373" s="393"/>
      <c r="B373" s="119"/>
      <c r="L373" s="119"/>
      <c r="V373" s="119"/>
      <c r="AF373" s="119"/>
      <c r="AP373" s="119"/>
      <c r="AZ373" s="119"/>
      <c r="BJ373" s="119"/>
      <c r="BT373" s="119"/>
      <c r="CD373" s="119"/>
      <c r="CN373" s="119"/>
      <c r="CX373" s="119"/>
      <c r="DH373" s="119"/>
      <c r="DR373" s="119"/>
      <c r="EB373" s="119"/>
      <c r="EL373" s="119"/>
      <c r="EV373" s="119"/>
      <c r="FF373" s="119"/>
      <c r="FP373" s="119"/>
      <c r="FZ373" s="119"/>
      <c r="GJ373" s="119"/>
      <c r="GT373" s="119"/>
      <c r="HD373" s="119"/>
      <c r="HN373" s="119"/>
      <c r="HX373" s="119"/>
      <c r="IH373" s="119"/>
      <c r="IR373" s="119"/>
      <c r="JB373" s="119"/>
      <c r="JL373" s="119"/>
      <c r="JV373" s="119"/>
    </row>
    <row xmlns:x14ac="http://schemas.microsoft.com/office/spreadsheetml/2009/9/ac" r="374" s="3" customFormat="true" x14ac:dyDescent="0.25">
      <c r="A374" s="393"/>
      <c r="B374" s="119"/>
      <c r="L374" s="119"/>
      <c r="V374" s="119"/>
      <c r="AF374" s="119"/>
      <c r="AP374" s="119"/>
      <c r="AZ374" s="119"/>
      <c r="BJ374" s="119"/>
      <c r="BT374" s="119"/>
      <c r="CD374" s="119"/>
      <c r="CN374" s="119"/>
      <c r="CX374" s="119"/>
      <c r="DH374" s="119"/>
      <c r="DR374" s="119"/>
      <c r="EB374" s="119"/>
      <c r="EL374" s="119"/>
      <c r="EV374" s="119"/>
      <c r="FF374" s="119"/>
      <c r="FP374" s="119"/>
      <c r="FZ374" s="119"/>
      <c r="GJ374" s="119"/>
      <c r="GT374" s="119"/>
      <c r="HD374" s="119"/>
      <c r="HN374" s="119"/>
      <c r="HX374" s="119"/>
      <c r="IH374" s="119"/>
      <c r="IR374" s="119"/>
      <c r="JB374" s="119"/>
      <c r="JL374" s="119"/>
      <c r="JV374" s="119"/>
    </row>
    <row xmlns:x14ac="http://schemas.microsoft.com/office/spreadsheetml/2009/9/ac" r="375" s="3" customFormat="true" x14ac:dyDescent="0.25">
      <c r="A375" s="393"/>
      <c r="B375" s="119"/>
      <c r="L375" s="119"/>
      <c r="V375" s="119"/>
      <c r="AF375" s="119"/>
      <c r="AP375" s="119"/>
      <c r="AZ375" s="119"/>
      <c r="BJ375" s="119"/>
      <c r="BT375" s="119"/>
      <c r="CD375" s="119"/>
      <c r="CN375" s="119"/>
      <c r="CX375" s="119"/>
      <c r="DH375" s="119"/>
      <c r="DR375" s="119"/>
      <c r="EB375" s="119"/>
      <c r="EL375" s="119"/>
      <c r="EV375" s="119"/>
      <c r="FF375" s="119"/>
      <c r="FP375" s="119"/>
      <c r="FZ375" s="119"/>
      <c r="GJ375" s="119"/>
      <c r="GT375" s="119"/>
      <c r="HD375" s="119"/>
      <c r="HN375" s="119"/>
      <c r="HX375" s="119"/>
      <c r="IH375" s="119"/>
      <c r="IR375" s="119"/>
      <c r="JB375" s="119"/>
      <c r="JL375" s="119"/>
      <c r="JV375" s="119"/>
    </row>
    <row xmlns:x14ac="http://schemas.microsoft.com/office/spreadsheetml/2009/9/ac" r="376" s="3" customFormat="true" x14ac:dyDescent="0.25">
      <c r="A376" s="393"/>
      <c r="B376" s="119"/>
      <c r="L376" s="119"/>
      <c r="V376" s="119"/>
      <c r="AF376" s="119"/>
      <c r="AP376" s="119"/>
      <c r="AZ376" s="119"/>
      <c r="BJ376" s="119"/>
      <c r="BT376" s="119"/>
      <c r="CD376" s="119"/>
      <c r="CN376" s="119"/>
      <c r="CX376" s="119"/>
      <c r="DH376" s="119"/>
      <c r="DR376" s="119"/>
      <c r="EB376" s="119"/>
      <c r="EL376" s="119"/>
      <c r="EV376" s="119"/>
      <c r="FF376" s="119"/>
      <c r="FP376" s="119"/>
      <c r="FZ376" s="119"/>
      <c r="GJ376" s="119"/>
      <c r="GT376" s="119"/>
      <c r="HD376" s="119"/>
      <c r="HN376" s="119"/>
      <c r="HX376" s="119"/>
      <c r="IH376" s="119"/>
      <c r="IR376" s="119"/>
      <c r="JB376" s="119"/>
      <c r="JL376" s="119"/>
      <c r="JV376" s="119"/>
    </row>
    <row xmlns:x14ac="http://schemas.microsoft.com/office/spreadsheetml/2009/9/ac" r="377" s="3" customFormat="true" x14ac:dyDescent="0.25">
      <c r="A377" s="393"/>
      <c r="B377" s="119"/>
      <c r="L377" s="119"/>
      <c r="V377" s="119"/>
      <c r="AF377" s="119"/>
      <c r="AP377" s="119"/>
      <c r="AZ377" s="119"/>
      <c r="BJ377" s="119"/>
      <c r="BT377" s="119"/>
      <c r="CD377" s="119"/>
      <c r="CN377" s="119"/>
      <c r="CX377" s="119"/>
      <c r="DH377" s="119"/>
      <c r="DR377" s="119"/>
      <c r="EB377" s="119"/>
      <c r="EL377" s="119"/>
      <c r="EV377" s="119"/>
      <c r="FF377" s="119"/>
      <c r="FP377" s="119"/>
      <c r="FZ377" s="119"/>
      <c r="GJ377" s="119"/>
      <c r="GT377" s="119"/>
      <c r="HD377" s="119"/>
      <c r="HN377" s="119"/>
      <c r="HX377" s="119"/>
      <c r="IH377" s="119"/>
      <c r="IR377" s="119"/>
      <c r="JB377" s="119"/>
      <c r="JL377" s="119"/>
      <c r="JV377" s="119"/>
    </row>
    <row xmlns:x14ac="http://schemas.microsoft.com/office/spreadsheetml/2009/9/ac" r="378" s="3" customFormat="true" x14ac:dyDescent="0.25">
      <c r="A378" s="393"/>
      <c r="B378" s="119"/>
      <c r="L378" s="119"/>
      <c r="V378" s="119"/>
      <c r="AF378" s="119"/>
      <c r="AP378" s="119"/>
      <c r="AZ378" s="119"/>
      <c r="BJ378" s="119"/>
      <c r="BT378" s="119"/>
      <c r="CD378" s="119"/>
      <c r="CN378" s="119"/>
      <c r="CX378" s="119"/>
      <c r="DH378" s="119"/>
      <c r="DR378" s="119"/>
      <c r="EB378" s="119"/>
      <c r="EL378" s="119"/>
      <c r="EV378" s="119"/>
      <c r="FF378" s="119"/>
      <c r="FP378" s="119"/>
      <c r="FZ378" s="119"/>
      <c r="GJ378" s="119"/>
      <c r="GT378" s="119"/>
      <c r="HD378" s="119"/>
      <c r="HN378" s="119"/>
      <c r="HX378" s="119"/>
      <c r="IH378" s="119"/>
      <c r="IR378" s="119"/>
      <c r="JB378" s="119"/>
      <c r="JL378" s="119"/>
      <c r="JV378" s="119"/>
    </row>
    <row xmlns:x14ac="http://schemas.microsoft.com/office/spreadsheetml/2009/9/ac" r="379" s="3" customFormat="true" x14ac:dyDescent="0.25">
      <c r="A379" s="393"/>
      <c r="B379" s="119"/>
      <c r="L379" s="119"/>
      <c r="V379" s="119"/>
      <c r="AF379" s="119"/>
      <c r="AP379" s="119"/>
      <c r="AZ379" s="119"/>
      <c r="BJ379" s="119"/>
      <c r="BT379" s="119"/>
      <c r="CD379" s="119"/>
      <c r="CN379" s="119"/>
      <c r="CX379" s="119"/>
      <c r="DH379" s="119"/>
      <c r="DR379" s="119"/>
      <c r="EB379" s="119"/>
      <c r="EL379" s="119"/>
      <c r="EV379" s="119"/>
      <c r="FF379" s="119"/>
      <c r="FP379" s="119"/>
      <c r="FZ379" s="119"/>
      <c r="GJ379" s="119"/>
      <c r="GT379" s="119"/>
      <c r="HD379" s="119"/>
      <c r="HN379" s="119"/>
      <c r="HX379" s="119"/>
      <c r="IH379" s="119"/>
      <c r="IR379" s="119"/>
      <c r="JB379" s="119"/>
      <c r="JL379" s="119"/>
      <c r="JV379" s="119"/>
    </row>
    <row xmlns:x14ac="http://schemas.microsoft.com/office/spreadsheetml/2009/9/ac" r="380" s="3" customFormat="true" x14ac:dyDescent="0.25">
      <c r="A380" s="393"/>
      <c r="B380" s="119"/>
      <c r="L380" s="119"/>
      <c r="V380" s="119"/>
      <c r="AF380" s="119"/>
      <c r="AP380" s="119"/>
      <c r="AZ380" s="119"/>
      <c r="BJ380" s="119"/>
      <c r="BT380" s="119"/>
      <c r="CD380" s="119"/>
      <c r="CN380" s="119"/>
      <c r="CX380" s="119"/>
      <c r="DH380" s="119"/>
      <c r="DR380" s="119"/>
      <c r="EB380" s="119"/>
      <c r="EL380" s="119"/>
      <c r="EV380" s="119"/>
      <c r="FF380" s="119"/>
      <c r="FP380" s="119"/>
      <c r="FZ380" s="119"/>
      <c r="GJ380" s="119"/>
      <c r="GT380" s="119"/>
      <c r="HD380" s="119"/>
      <c r="HN380" s="119"/>
      <c r="HX380" s="119"/>
      <c r="IH380" s="119"/>
      <c r="IR380" s="119"/>
      <c r="JB380" s="119"/>
      <c r="JL380" s="119"/>
      <c r="JV380" s="119"/>
    </row>
    <row xmlns:x14ac="http://schemas.microsoft.com/office/spreadsheetml/2009/9/ac" r="381" s="3" customFormat="true" x14ac:dyDescent="0.25">
      <c r="A381" s="393"/>
      <c r="B381" s="119"/>
      <c r="L381" s="119"/>
      <c r="V381" s="119"/>
      <c r="AF381" s="119"/>
      <c r="AP381" s="119"/>
      <c r="AZ381" s="119"/>
      <c r="BJ381" s="119"/>
      <c r="BT381" s="119"/>
      <c r="CD381" s="119"/>
      <c r="CN381" s="119"/>
      <c r="CX381" s="119"/>
      <c r="DH381" s="119"/>
      <c r="DR381" s="119"/>
      <c r="EB381" s="119"/>
      <c r="EL381" s="119"/>
      <c r="EV381" s="119"/>
      <c r="FF381" s="119"/>
      <c r="FP381" s="119"/>
      <c r="FZ381" s="119"/>
      <c r="GJ381" s="119"/>
      <c r="GT381" s="119"/>
      <c r="HD381" s="119"/>
      <c r="HN381" s="119"/>
      <c r="HX381" s="119"/>
      <c r="IH381" s="119"/>
      <c r="IR381" s="119"/>
      <c r="JB381" s="119"/>
      <c r="JL381" s="119"/>
      <c r="JV381" s="119"/>
    </row>
    <row xmlns:x14ac="http://schemas.microsoft.com/office/spreadsheetml/2009/9/ac" r="382" s="3" customFormat="true" x14ac:dyDescent="0.25">
      <c r="A382" s="393"/>
      <c r="B382" s="119"/>
      <c r="L382" s="119"/>
      <c r="V382" s="119"/>
      <c r="AF382" s="119"/>
      <c r="AP382" s="119"/>
      <c r="AZ382" s="119"/>
      <c r="BJ382" s="119"/>
      <c r="BT382" s="119"/>
      <c r="CD382" s="119"/>
      <c r="CN382" s="119"/>
      <c r="CX382" s="119"/>
      <c r="DH382" s="119"/>
      <c r="DR382" s="119"/>
      <c r="EB382" s="119"/>
      <c r="EL382" s="119"/>
      <c r="EV382" s="119"/>
      <c r="FF382" s="119"/>
      <c r="FP382" s="119"/>
      <c r="FZ382" s="119"/>
      <c r="GJ382" s="119"/>
      <c r="GT382" s="119"/>
      <c r="HD382" s="119"/>
      <c r="HN382" s="119"/>
      <c r="HX382" s="119"/>
      <c r="IH382" s="119"/>
      <c r="IR382" s="119"/>
      <c r="JB382" s="119"/>
      <c r="JL382" s="119"/>
      <c r="JV382" s="119"/>
    </row>
    <row xmlns:x14ac="http://schemas.microsoft.com/office/spreadsheetml/2009/9/ac" r="383" s="3" customFormat="true" x14ac:dyDescent="0.25">
      <c r="A383" s="393"/>
      <c r="B383" s="119"/>
      <c r="L383" s="119"/>
      <c r="V383" s="119"/>
      <c r="AF383" s="119"/>
      <c r="AP383" s="119"/>
      <c r="AZ383" s="119"/>
      <c r="BJ383" s="119"/>
      <c r="BT383" s="119"/>
      <c r="CD383" s="119"/>
      <c r="CN383" s="119"/>
      <c r="CX383" s="119"/>
      <c r="DH383" s="119"/>
      <c r="DR383" s="119"/>
      <c r="EB383" s="119"/>
      <c r="EL383" s="119"/>
      <c r="EV383" s="119"/>
      <c r="FF383" s="119"/>
      <c r="FP383" s="119"/>
      <c r="FZ383" s="119"/>
      <c r="GJ383" s="119"/>
      <c r="GT383" s="119"/>
      <c r="HD383" s="119"/>
      <c r="HN383" s="119"/>
      <c r="HX383" s="119"/>
      <c r="IH383" s="119"/>
      <c r="IR383" s="119"/>
      <c r="JB383" s="119"/>
      <c r="JL383" s="119"/>
      <c r="JV383" s="119"/>
    </row>
    <row xmlns:x14ac="http://schemas.microsoft.com/office/spreadsheetml/2009/9/ac" r="384" s="3" customFormat="true" x14ac:dyDescent="0.25">
      <c r="A384" s="393"/>
      <c r="B384" s="119"/>
      <c r="L384" s="119"/>
      <c r="V384" s="119"/>
      <c r="AF384" s="119"/>
      <c r="AP384" s="119"/>
      <c r="AZ384" s="119"/>
      <c r="BJ384" s="119"/>
      <c r="BT384" s="119"/>
      <c r="CD384" s="119"/>
      <c r="CN384" s="119"/>
      <c r="CX384" s="119"/>
      <c r="DH384" s="119"/>
      <c r="DR384" s="119"/>
      <c r="EB384" s="119"/>
      <c r="EL384" s="119"/>
      <c r="EV384" s="119"/>
      <c r="FF384" s="119"/>
      <c r="FP384" s="119"/>
      <c r="FZ384" s="119"/>
      <c r="GJ384" s="119"/>
      <c r="GT384" s="119"/>
      <c r="HD384" s="119"/>
      <c r="HN384" s="119"/>
      <c r="HX384" s="119"/>
      <c r="IH384" s="119"/>
      <c r="IR384" s="119"/>
      <c r="JB384" s="119"/>
      <c r="JL384" s="119"/>
      <c r="JV384" s="119"/>
    </row>
    <row xmlns:x14ac="http://schemas.microsoft.com/office/spreadsheetml/2009/9/ac" r="385" s="3" customFormat="true" x14ac:dyDescent="0.25">
      <c r="A385" s="393"/>
      <c r="B385" s="119"/>
      <c r="L385" s="119"/>
      <c r="V385" s="119"/>
      <c r="AF385" s="119"/>
      <c r="AP385" s="119"/>
      <c r="AZ385" s="119"/>
      <c r="BJ385" s="119"/>
      <c r="BT385" s="119"/>
      <c r="CD385" s="119"/>
      <c r="CN385" s="119"/>
      <c r="CX385" s="119"/>
      <c r="DH385" s="119"/>
      <c r="DR385" s="119"/>
      <c r="EB385" s="119"/>
      <c r="EL385" s="119"/>
      <c r="EV385" s="119"/>
      <c r="FF385" s="119"/>
      <c r="FP385" s="119"/>
      <c r="FZ385" s="119"/>
      <c r="GJ385" s="119"/>
      <c r="GT385" s="119"/>
      <c r="HD385" s="119"/>
      <c r="HN385" s="119"/>
      <c r="HX385" s="119"/>
      <c r="IH385" s="119"/>
      <c r="IR385" s="119"/>
      <c r="JB385" s="119"/>
      <c r="JL385" s="119"/>
      <c r="JV385" s="119"/>
    </row>
    <row xmlns:x14ac="http://schemas.microsoft.com/office/spreadsheetml/2009/9/ac" r="386" s="3" customFormat="true" x14ac:dyDescent="0.25">
      <c r="A386" s="393"/>
      <c r="B386" s="119"/>
      <c r="L386" s="119"/>
      <c r="V386" s="119"/>
      <c r="AF386" s="119"/>
      <c r="AP386" s="119"/>
      <c r="AZ386" s="119"/>
      <c r="BJ386" s="119"/>
      <c r="BT386" s="119"/>
      <c r="CD386" s="119"/>
      <c r="CN386" s="119"/>
      <c r="CX386" s="119"/>
      <c r="DH386" s="119"/>
      <c r="DR386" s="119"/>
      <c r="EB386" s="119"/>
      <c r="EL386" s="119"/>
      <c r="EV386" s="119"/>
      <c r="FF386" s="119"/>
      <c r="FP386" s="119"/>
      <c r="FZ386" s="119"/>
      <c r="GJ386" s="119"/>
      <c r="GT386" s="119"/>
      <c r="HD386" s="119"/>
      <c r="HN386" s="119"/>
      <c r="HX386" s="119"/>
      <c r="IH386" s="119"/>
      <c r="IR386" s="119"/>
      <c r="JB386" s="119"/>
      <c r="JL386" s="119"/>
      <c r="JV386" s="119"/>
    </row>
    <row xmlns:x14ac="http://schemas.microsoft.com/office/spreadsheetml/2009/9/ac" r="387" s="3" customFormat="true" x14ac:dyDescent="0.25">
      <c r="A387" s="393"/>
      <c r="B387" s="119"/>
      <c r="L387" s="119"/>
      <c r="V387" s="119"/>
      <c r="AF387" s="119"/>
      <c r="AP387" s="119"/>
      <c r="AZ387" s="119"/>
      <c r="BJ387" s="119"/>
      <c r="BT387" s="119"/>
      <c r="CD387" s="119"/>
      <c r="CN387" s="119"/>
      <c r="CX387" s="119"/>
      <c r="DH387" s="119"/>
      <c r="DR387" s="119"/>
      <c r="EB387" s="119"/>
      <c r="EL387" s="119"/>
      <c r="EV387" s="119"/>
      <c r="FF387" s="119"/>
      <c r="FP387" s="119"/>
      <c r="FZ387" s="119"/>
      <c r="GJ387" s="119"/>
      <c r="GT387" s="119"/>
      <c r="HD387" s="119"/>
      <c r="HN387" s="119"/>
      <c r="HX387" s="119"/>
      <c r="IH387" s="119"/>
      <c r="IR387" s="119"/>
      <c r="JB387" s="119"/>
      <c r="JL387" s="119"/>
      <c r="JV387" s="119"/>
    </row>
    <row xmlns:x14ac="http://schemas.microsoft.com/office/spreadsheetml/2009/9/ac" r="388" s="3" customFormat="true" x14ac:dyDescent="0.25">
      <c r="A388" s="393"/>
      <c r="B388" s="119"/>
      <c r="L388" s="119"/>
      <c r="V388" s="119"/>
      <c r="AF388" s="119"/>
      <c r="AP388" s="119"/>
      <c r="AZ388" s="119"/>
      <c r="BJ388" s="119"/>
      <c r="BT388" s="119"/>
      <c r="CD388" s="119"/>
      <c r="CN388" s="119"/>
      <c r="CX388" s="119"/>
      <c r="DH388" s="119"/>
      <c r="DR388" s="119"/>
      <c r="EB388" s="119"/>
      <c r="EL388" s="119"/>
      <c r="EV388" s="119"/>
      <c r="FF388" s="119"/>
      <c r="FP388" s="119"/>
      <c r="FZ388" s="119"/>
      <c r="GJ388" s="119"/>
      <c r="GT388" s="119"/>
      <c r="HD388" s="119"/>
      <c r="HN388" s="119"/>
      <c r="HX388" s="119"/>
      <c r="IH388" s="119"/>
      <c r="IR388" s="119"/>
      <c r="JB388" s="119"/>
      <c r="JL388" s="119"/>
      <c r="JV388" s="119"/>
    </row>
    <row xmlns:x14ac="http://schemas.microsoft.com/office/spreadsheetml/2009/9/ac" r="389" s="3" customFormat="true" x14ac:dyDescent="0.25">
      <c r="A389" s="393"/>
      <c r="B389" s="119"/>
      <c r="L389" s="119"/>
      <c r="V389" s="119"/>
      <c r="AF389" s="119"/>
      <c r="AP389" s="119"/>
      <c r="AZ389" s="119"/>
      <c r="BJ389" s="119"/>
      <c r="BT389" s="119"/>
      <c r="CD389" s="119"/>
      <c r="CN389" s="119"/>
      <c r="CX389" s="119"/>
      <c r="DH389" s="119"/>
      <c r="DR389" s="119"/>
      <c r="EB389" s="119"/>
      <c r="EL389" s="119"/>
      <c r="EV389" s="119"/>
      <c r="FF389" s="119"/>
      <c r="FP389" s="119"/>
      <c r="FZ389" s="119"/>
      <c r="GJ389" s="119"/>
      <c r="GT389" s="119"/>
      <c r="HD389" s="119"/>
      <c r="HN389" s="119"/>
      <c r="HX389" s="119"/>
      <c r="IH389" s="119"/>
      <c r="IR389" s="119"/>
      <c r="JB389" s="119"/>
      <c r="JL389" s="119"/>
      <c r="JV389" s="119"/>
    </row>
    <row xmlns:x14ac="http://schemas.microsoft.com/office/spreadsheetml/2009/9/ac" r="390" s="3" customFormat="true" x14ac:dyDescent="0.25">
      <c r="A390" s="393"/>
      <c r="B390" s="119"/>
      <c r="L390" s="119"/>
      <c r="V390" s="119"/>
      <c r="AF390" s="119"/>
      <c r="AP390" s="119"/>
      <c r="AZ390" s="119"/>
      <c r="BJ390" s="119"/>
      <c r="BT390" s="119"/>
      <c r="CD390" s="119"/>
      <c r="CN390" s="119"/>
      <c r="CX390" s="119"/>
      <c r="DH390" s="119"/>
      <c r="DR390" s="119"/>
      <c r="EB390" s="119"/>
      <c r="EL390" s="119"/>
      <c r="EV390" s="119"/>
      <c r="FF390" s="119"/>
      <c r="FP390" s="119"/>
      <c r="FZ390" s="119"/>
      <c r="GJ390" s="119"/>
      <c r="GT390" s="119"/>
      <c r="HD390" s="119"/>
      <c r="HN390" s="119"/>
      <c r="HX390" s="119"/>
      <c r="IH390" s="119"/>
      <c r="IR390" s="119"/>
      <c r="JB390" s="119"/>
      <c r="JL390" s="119"/>
      <c r="JV390" s="119"/>
    </row>
    <row xmlns:x14ac="http://schemas.microsoft.com/office/spreadsheetml/2009/9/ac" r="391" s="3" customFormat="true" x14ac:dyDescent="0.25">
      <c r="A391" s="393"/>
      <c r="B391" s="119"/>
      <c r="L391" s="119"/>
      <c r="V391" s="119"/>
      <c r="AF391" s="119"/>
      <c r="AP391" s="119"/>
      <c r="AZ391" s="119"/>
      <c r="BJ391" s="119"/>
      <c r="BT391" s="119"/>
      <c r="CD391" s="119"/>
      <c r="CN391" s="119"/>
      <c r="CX391" s="119"/>
      <c r="DH391" s="119"/>
      <c r="DR391" s="119"/>
      <c r="EB391" s="119"/>
      <c r="EL391" s="119"/>
      <c r="EV391" s="119"/>
      <c r="FF391" s="119"/>
      <c r="FP391" s="119"/>
      <c r="FZ391" s="119"/>
      <c r="GJ391" s="119"/>
      <c r="GT391" s="119"/>
      <c r="HD391" s="119"/>
      <c r="HN391" s="119"/>
      <c r="HX391" s="119"/>
      <c r="IH391" s="119"/>
      <c r="IR391" s="119"/>
      <c r="JB391" s="119"/>
      <c r="JL391" s="119"/>
      <c r="JV391" s="119"/>
    </row>
    <row xmlns:x14ac="http://schemas.microsoft.com/office/spreadsheetml/2009/9/ac" r="392" s="3" customFormat="true" x14ac:dyDescent="0.25">
      <c r="A392" s="393"/>
      <c r="B392" s="119"/>
      <c r="L392" s="119"/>
      <c r="V392" s="119"/>
      <c r="AF392" s="119"/>
      <c r="AP392" s="119"/>
      <c r="AZ392" s="119"/>
      <c r="BJ392" s="119"/>
      <c r="BT392" s="119"/>
      <c r="CD392" s="119"/>
      <c r="CN392" s="119"/>
      <c r="CX392" s="119"/>
      <c r="DH392" s="119"/>
      <c r="DR392" s="119"/>
      <c r="EB392" s="119"/>
      <c r="EL392" s="119"/>
      <c r="EV392" s="119"/>
      <c r="FF392" s="119"/>
      <c r="FP392" s="119"/>
      <c r="FZ392" s="119"/>
      <c r="GJ392" s="119"/>
      <c r="GT392" s="119"/>
      <c r="HD392" s="119"/>
      <c r="HN392" s="119"/>
      <c r="HX392" s="119"/>
      <c r="IH392" s="119"/>
      <c r="IR392" s="119"/>
      <c r="JB392" s="119"/>
      <c r="JL392" s="119"/>
      <c r="JV392" s="119"/>
    </row>
    <row xmlns:x14ac="http://schemas.microsoft.com/office/spreadsheetml/2009/9/ac" r="393" s="3" customFormat="true" x14ac:dyDescent="0.25">
      <c r="A393" s="393"/>
      <c r="B393" s="119"/>
      <c r="L393" s="119"/>
      <c r="V393" s="119"/>
      <c r="AF393" s="119"/>
      <c r="AP393" s="119"/>
      <c r="AZ393" s="119"/>
      <c r="BJ393" s="119"/>
      <c r="BT393" s="119"/>
      <c r="CD393" s="119"/>
      <c r="CN393" s="119"/>
      <c r="CX393" s="119"/>
      <c r="DH393" s="119"/>
      <c r="DR393" s="119"/>
      <c r="EB393" s="119"/>
      <c r="EL393" s="119"/>
      <c r="EV393" s="119"/>
      <c r="FF393" s="119"/>
      <c r="FP393" s="119"/>
      <c r="FZ393" s="119"/>
      <c r="GJ393" s="119"/>
      <c r="GT393" s="119"/>
      <c r="HD393" s="119"/>
      <c r="HN393" s="119"/>
      <c r="HX393" s="119"/>
      <c r="IH393" s="119"/>
      <c r="IR393" s="119"/>
      <c r="JB393" s="119"/>
      <c r="JL393" s="119"/>
      <c r="JV393" s="119"/>
    </row>
    <row xmlns:x14ac="http://schemas.microsoft.com/office/spreadsheetml/2009/9/ac" r="394" s="3" customFormat="true" x14ac:dyDescent="0.25">
      <c r="A394" s="393"/>
      <c r="B394" s="119"/>
      <c r="L394" s="119"/>
      <c r="V394" s="119"/>
      <c r="AF394" s="119"/>
      <c r="AP394" s="119"/>
      <c r="AZ394" s="119"/>
      <c r="BJ394" s="119"/>
      <c r="BT394" s="119"/>
      <c r="CD394" s="119"/>
      <c r="CN394" s="119"/>
      <c r="CX394" s="119"/>
      <c r="DH394" s="119"/>
      <c r="DR394" s="119"/>
      <c r="EB394" s="119"/>
      <c r="EL394" s="119"/>
      <c r="EV394" s="119"/>
      <c r="FF394" s="119"/>
      <c r="FP394" s="119"/>
      <c r="FZ394" s="119"/>
      <c r="GJ394" s="119"/>
      <c r="GT394" s="119"/>
      <c r="HD394" s="119"/>
      <c r="HN394" s="119"/>
      <c r="HX394" s="119"/>
      <c r="IH394" s="119"/>
      <c r="IR394" s="119"/>
      <c r="JB394" s="119"/>
      <c r="JL394" s="119"/>
      <c r="JV394" s="119"/>
    </row>
    <row xmlns:x14ac="http://schemas.microsoft.com/office/spreadsheetml/2009/9/ac" r="395" s="3" customFormat="true" x14ac:dyDescent="0.25">
      <c r="A395" s="393"/>
      <c r="B395" s="119"/>
      <c r="L395" s="119"/>
      <c r="V395" s="119"/>
      <c r="AF395" s="119"/>
      <c r="AP395" s="119"/>
      <c r="AZ395" s="119"/>
      <c r="BJ395" s="119"/>
      <c r="BT395" s="119"/>
      <c r="CD395" s="119"/>
      <c r="CN395" s="119"/>
      <c r="CX395" s="119"/>
      <c r="DH395" s="119"/>
      <c r="DR395" s="119"/>
      <c r="EB395" s="119"/>
      <c r="EL395" s="119"/>
      <c r="EV395" s="119"/>
      <c r="FF395" s="119"/>
      <c r="FP395" s="119"/>
      <c r="FZ395" s="119"/>
      <c r="GJ395" s="119"/>
      <c r="GT395" s="119"/>
      <c r="HD395" s="119"/>
      <c r="HN395" s="119"/>
      <c r="HX395" s="119"/>
      <c r="IH395" s="119"/>
      <c r="IR395" s="119"/>
      <c r="JB395" s="119"/>
      <c r="JL395" s="119"/>
      <c r="JV395" s="119"/>
    </row>
    <row xmlns:x14ac="http://schemas.microsoft.com/office/spreadsheetml/2009/9/ac" r="396" s="3" customFormat="true" x14ac:dyDescent="0.25">
      <c r="A396" s="393"/>
      <c r="B396" s="119"/>
      <c r="L396" s="119"/>
      <c r="V396" s="119"/>
      <c r="AF396" s="119"/>
      <c r="AP396" s="119"/>
      <c r="AZ396" s="119"/>
      <c r="BJ396" s="119"/>
      <c r="BT396" s="119"/>
      <c r="CD396" s="119"/>
      <c r="CN396" s="119"/>
      <c r="CX396" s="119"/>
      <c r="DH396" s="119"/>
      <c r="DR396" s="119"/>
      <c r="EB396" s="119"/>
      <c r="EL396" s="119"/>
      <c r="EV396" s="119"/>
      <c r="FF396" s="119"/>
      <c r="FP396" s="119"/>
      <c r="FZ396" s="119"/>
      <c r="GJ396" s="119"/>
      <c r="GT396" s="119"/>
      <c r="HD396" s="119"/>
      <c r="HN396" s="119"/>
      <c r="HX396" s="119"/>
      <c r="IH396" s="119"/>
      <c r="IR396" s="119"/>
      <c r="JB396" s="119"/>
      <c r="JL396" s="119"/>
      <c r="JV396" s="119"/>
    </row>
    <row xmlns:x14ac="http://schemas.microsoft.com/office/spreadsheetml/2009/9/ac" r="397" s="3" customFormat="true" x14ac:dyDescent="0.25">
      <c r="A397" s="393"/>
      <c r="B397" s="119"/>
      <c r="L397" s="119"/>
      <c r="V397" s="119"/>
      <c r="AF397" s="119"/>
      <c r="AP397" s="119"/>
      <c r="AZ397" s="119"/>
      <c r="BJ397" s="119"/>
      <c r="BT397" s="119"/>
      <c r="CD397" s="119"/>
      <c r="CN397" s="119"/>
      <c r="CX397" s="119"/>
      <c r="DH397" s="119"/>
      <c r="DR397" s="119"/>
      <c r="EB397" s="119"/>
      <c r="EL397" s="119"/>
      <c r="EV397" s="119"/>
      <c r="FF397" s="119"/>
      <c r="FP397" s="119"/>
      <c r="FZ397" s="119"/>
      <c r="GJ397" s="119"/>
      <c r="GT397" s="119"/>
      <c r="HD397" s="119"/>
      <c r="HN397" s="119"/>
      <c r="HX397" s="119"/>
      <c r="IH397" s="119"/>
      <c r="IR397" s="119"/>
      <c r="JB397" s="119"/>
      <c r="JL397" s="119"/>
      <c r="JV397" s="119"/>
    </row>
    <row xmlns:x14ac="http://schemas.microsoft.com/office/spreadsheetml/2009/9/ac" r="398" s="3" customFormat="true" x14ac:dyDescent="0.25">
      <c r="A398" s="393"/>
      <c r="B398" s="119"/>
      <c r="L398" s="119"/>
      <c r="V398" s="119"/>
      <c r="AF398" s="119"/>
      <c r="AP398" s="119"/>
      <c r="AZ398" s="119"/>
      <c r="BJ398" s="119"/>
      <c r="BT398" s="119"/>
      <c r="CD398" s="119"/>
      <c r="CN398" s="119"/>
      <c r="CX398" s="119"/>
      <c r="DH398" s="119"/>
      <c r="DR398" s="119"/>
      <c r="EB398" s="119"/>
      <c r="EL398" s="119"/>
      <c r="EV398" s="119"/>
      <c r="FF398" s="119"/>
      <c r="FP398" s="119"/>
      <c r="FZ398" s="119"/>
      <c r="GJ398" s="119"/>
      <c r="GT398" s="119"/>
      <c r="HD398" s="119"/>
      <c r="HN398" s="119"/>
      <c r="HX398" s="119"/>
      <c r="IH398" s="119"/>
      <c r="IR398" s="119"/>
      <c r="JB398" s="119"/>
      <c r="JL398" s="119"/>
      <c r="JV398" s="119"/>
    </row>
    <row xmlns:x14ac="http://schemas.microsoft.com/office/spreadsheetml/2009/9/ac" r="399" s="3" customFormat="true" x14ac:dyDescent="0.25">
      <c r="A399" s="393"/>
      <c r="B399" s="119"/>
      <c r="L399" s="119"/>
      <c r="V399" s="119"/>
      <c r="AF399" s="119"/>
      <c r="AP399" s="119"/>
      <c r="AZ399" s="119"/>
      <c r="BJ399" s="119"/>
      <c r="BT399" s="119"/>
      <c r="CD399" s="119"/>
      <c r="CN399" s="119"/>
      <c r="CX399" s="119"/>
      <c r="DH399" s="119"/>
      <c r="DR399" s="119"/>
      <c r="EB399" s="119"/>
      <c r="EL399" s="119"/>
      <c r="EV399" s="119"/>
      <c r="FF399" s="119"/>
      <c r="FP399" s="119"/>
      <c r="FZ399" s="119"/>
      <c r="GJ399" s="119"/>
      <c r="GT399" s="119"/>
      <c r="HD399" s="119"/>
      <c r="HN399" s="119"/>
      <c r="HX399" s="119"/>
      <c r="IH399" s="119"/>
      <c r="IR399" s="119"/>
      <c r="JB399" s="119"/>
      <c r="JL399" s="119"/>
      <c r="JV399" s="119"/>
    </row>
    <row xmlns:x14ac="http://schemas.microsoft.com/office/spreadsheetml/2009/9/ac" r="400" s="3" customFormat="true" x14ac:dyDescent="0.25">
      <c r="A400" s="393"/>
      <c r="B400" s="119"/>
      <c r="L400" s="119"/>
      <c r="V400" s="119"/>
      <c r="AF400" s="119"/>
      <c r="AP400" s="119"/>
      <c r="AZ400" s="119"/>
      <c r="BJ400" s="119"/>
      <c r="BT400" s="119"/>
      <c r="CD400" s="119"/>
      <c r="CN400" s="119"/>
      <c r="CX400" s="119"/>
      <c r="DH400" s="119"/>
      <c r="DR400" s="119"/>
      <c r="EB400" s="119"/>
      <c r="EL400" s="119"/>
      <c r="EV400" s="119"/>
      <c r="FF400" s="119"/>
      <c r="FP400" s="119"/>
      <c r="FZ400" s="119"/>
      <c r="GJ400" s="119"/>
      <c r="GT400" s="119"/>
      <c r="HD400" s="119"/>
      <c r="HN400" s="119"/>
      <c r="HX400" s="119"/>
      <c r="IH400" s="119"/>
      <c r="IR400" s="119"/>
      <c r="JB400" s="119"/>
      <c r="JL400" s="119"/>
      <c r="JV400" s="119"/>
    </row>
    <row xmlns:x14ac="http://schemas.microsoft.com/office/spreadsheetml/2009/9/ac" r="401" s="3" customFormat="true" x14ac:dyDescent="0.25">
      <c r="A401" s="393"/>
      <c r="B401" s="119"/>
      <c r="L401" s="119"/>
      <c r="V401" s="119"/>
      <c r="AF401" s="119"/>
      <c r="AP401" s="119"/>
      <c r="AZ401" s="119"/>
      <c r="BJ401" s="119"/>
      <c r="BT401" s="119"/>
      <c r="CD401" s="119"/>
      <c r="CN401" s="119"/>
      <c r="CX401" s="119"/>
      <c r="DH401" s="119"/>
      <c r="DR401" s="119"/>
      <c r="EB401" s="119"/>
      <c r="EL401" s="119"/>
      <c r="EV401" s="119"/>
      <c r="FF401" s="119"/>
      <c r="FP401" s="119"/>
      <c r="FZ401" s="119"/>
      <c r="GJ401" s="119"/>
      <c r="GT401" s="119"/>
      <c r="HD401" s="119"/>
      <c r="HN401" s="119"/>
      <c r="HX401" s="119"/>
      <c r="IH401" s="119"/>
      <c r="IR401" s="119"/>
      <c r="JB401" s="119"/>
      <c r="JL401" s="119"/>
      <c r="JV401" s="119"/>
    </row>
    <row xmlns:x14ac="http://schemas.microsoft.com/office/spreadsheetml/2009/9/ac" r="402" s="3" customFormat="true" x14ac:dyDescent="0.25">
      <c r="A402" s="393"/>
      <c r="B402" s="119"/>
      <c r="L402" s="119"/>
      <c r="V402" s="119"/>
      <c r="AF402" s="119"/>
      <c r="AP402" s="119"/>
      <c r="AZ402" s="119"/>
      <c r="BJ402" s="119"/>
      <c r="BT402" s="119"/>
      <c r="CD402" s="119"/>
      <c r="CN402" s="119"/>
      <c r="CX402" s="119"/>
      <c r="DH402" s="119"/>
      <c r="DR402" s="119"/>
      <c r="EB402" s="119"/>
      <c r="EL402" s="119"/>
      <c r="EV402" s="119"/>
      <c r="FF402" s="119"/>
      <c r="FP402" s="119"/>
      <c r="FZ402" s="119"/>
      <c r="GJ402" s="119"/>
      <c r="GT402" s="119"/>
      <c r="HD402" s="119"/>
      <c r="HN402" s="119"/>
      <c r="HX402" s="119"/>
      <c r="IH402" s="119"/>
      <c r="IR402" s="119"/>
      <c r="JB402" s="119"/>
      <c r="JL402" s="119"/>
      <c r="JV402" s="119"/>
    </row>
    <row xmlns:x14ac="http://schemas.microsoft.com/office/spreadsheetml/2009/9/ac" r="403" s="3" customFormat="true" x14ac:dyDescent="0.25">
      <c r="A403" s="393"/>
      <c r="B403" s="119"/>
      <c r="L403" s="119"/>
      <c r="V403" s="119"/>
      <c r="AF403" s="119"/>
      <c r="AP403" s="119"/>
      <c r="AZ403" s="119"/>
      <c r="BJ403" s="119"/>
      <c r="BT403" s="119"/>
      <c r="CD403" s="119"/>
      <c r="CN403" s="119"/>
      <c r="CX403" s="119"/>
      <c r="DH403" s="119"/>
      <c r="DR403" s="119"/>
      <c r="EB403" s="119"/>
      <c r="EL403" s="119"/>
      <c r="EV403" s="119"/>
      <c r="FF403" s="119"/>
      <c r="FP403" s="119"/>
      <c r="FZ403" s="119"/>
      <c r="GJ403" s="119"/>
      <c r="GT403" s="119"/>
      <c r="HD403" s="119"/>
      <c r="HN403" s="119"/>
      <c r="HX403" s="119"/>
      <c r="IH403" s="119"/>
      <c r="IR403" s="119"/>
      <c r="JB403" s="119"/>
      <c r="JL403" s="119"/>
      <c r="JV403" s="119"/>
    </row>
    <row xmlns:x14ac="http://schemas.microsoft.com/office/spreadsheetml/2009/9/ac" r="404" s="3" customFormat="true" x14ac:dyDescent="0.25">
      <c r="A404" s="393"/>
      <c r="B404" s="119"/>
      <c r="L404" s="119"/>
      <c r="V404" s="119"/>
      <c r="AF404" s="119"/>
      <c r="AP404" s="119"/>
      <c r="AZ404" s="119"/>
      <c r="BJ404" s="119"/>
      <c r="BT404" s="119"/>
      <c r="CD404" s="119"/>
      <c r="CN404" s="119"/>
      <c r="CX404" s="119"/>
      <c r="DH404" s="119"/>
      <c r="DR404" s="119"/>
      <c r="EB404" s="119"/>
      <c r="EL404" s="119"/>
      <c r="EV404" s="119"/>
      <c r="FF404" s="119"/>
      <c r="FP404" s="119"/>
      <c r="FZ404" s="119"/>
      <c r="GJ404" s="119"/>
      <c r="GT404" s="119"/>
      <c r="HD404" s="119"/>
      <c r="HN404" s="119"/>
      <c r="HX404" s="119"/>
      <c r="IH404" s="119"/>
      <c r="IR404" s="119"/>
      <c r="JB404" s="119"/>
      <c r="JL404" s="119"/>
      <c r="JV404" s="119"/>
    </row>
    <row xmlns:x14ac="http://schemas.microsoft.com/office/spreadsheetml/2009/9/ac" r="405" s="3" customFormat="true" x14ac:dyDescent="0.25">
      <c r="A405" s="393"/>
      <c r="B405" s="119"/>
      <c r="L405" s="119"/>
      <c r="V405" s="119"/>
      <c r="AF405" s="119"/>
      <c r="AP405" s="119"/>
      <c r="AZ405" s="119"/>
      <c r="BJ405" s="119"/>
      <c r="BT405" s="119"/>
      <c r="CD405" s="119"/>
      <c r="CN405" s="119"/>
      <c r="CX405" s="119"/>
      <c r="DH405" s="119"/>
      <c r="DR405" s="119"/>
      <c r="EB405" s="119"/>
      <c r="EL405" s="119"/>
      <c r="EV405" s="119"/>
      <c r="FF405" s="119"/>
      <c r="FP405" s="119"/>
      <c r="FZ405" s="119"/>
      <c r="GJ405" s="119"/>
      <c r="GT405" s="119"/>
      <c r="HD405" s="119"/>
      <c r="HN405" s="119"/>
      <c r="HX405" s="119"/>
      <c r="IH405" s="119"/>
      <c r="IR405" s="119"/>
      <c r="JB405" s="119"/>
      <c r="JL405" s="119"/>
      <c r="JV405" s="119"/>
    </row>
    <row xmlns:x14ac="http://schemas.microsoft.com/office/spreadsheetml/2009/9/ac" r="406" s="3" customFormat="true" x14ac:dyDescent="0.25">
      <c r="A406" s="393"/>
      <c r="B406" s="119"/>
      <c r="L406" s="119"/>
      <c r="V406" s="119"/>
      <c r="AF406" s="119"/>
      <c r="AP406" s="119"/>
      <c r="AZ406" s="119"/>
      <c r="BJ406" s="119"/>
      <c r="BT406" s="119"/>
      <c r="CD406" s="119"/>
      <c r="CN406" s="119"/>
      <c r="CX406" s="119"/>
      <c r="DH406" s="119"/>
      <c r="DR406" s="119"/>
      <c r="EB406" s="119"/>
      <c r="EL406" s="119"/>
      <c r="EV406" s="119"/>
      <c r="FF406" s="119"/>
      <c r="FP406" s="119"/>
      <c r="FZ406" s="119"/>
      <c r="GJ406" s="119"/>
      <c r="GT406" s="119"/>
      <c r="HD406" s="119"/>
      <c r="HN406" s="119"/>
      <c r="HX406" s="119"/>
      <c r="IH406" s="119"/>
      <c r="IR406" s="119"/>
      <c r="JB406" s="119"/>
      <c r="JL406" s="119"/>
      <c r="JV406" s="119"/>
    </row>
    <row xmlns:x14ac="http://schemas.microsoft.com/office/spreadsheetml/2009/9/ac" r="407" s="3" customFormat="true" x14ac:dyDescent="0.25">
      <c r="A407" s="393"/>
      <c r="B407" s="119"/>
      <c r="L407" s="119"/>
      <c r="V407" s="119"/>
      <c r="AF407" s="119"/>
      <c r="AP407" s="119"/>
      <c r="AZ407" s="119"/>
      <c r="BJ407" s="119"/>
      <c r="BT407" s="119"/>
      <c r="CD407" s="119"/>
      <c r="CN407" s="119"/>
      <c r="CX407" s="119"/>
      <c r="DH407" s="119"/>
      <c r="DR407" s="119"/>
      <c r="EB407" s="119"/>
      <c r="EL407" s="119"/>
      <c r="EV407" s="119"/>
      <c r="FF407" s="119"/>
      <c r="FP407" s="119"/>
      <c r="FZ407" s="119"/>
      <c r="GJ407" s="119"/>
      <c r="GT407" s="119"/>
      <c r="HD407" s="119"/>
      <c r="HN407" s="119"/>
      <c r="HX407" s="119"/>
      <c r="IH407" s="119"/>
      <c r="IR407" s="119"/>
      <c r="JB407" s="119"/>
      <c r="JL407" s="119"/>
      <c r="JV407" s="119"/>
    </row>
    <row xmlns:x14ac="http://schemas.microsoft.com/office/spreadsheetml/2009/9/ac" r="408" s="3" customFormat="true" x14ac:dyDescent="0.25">
      <c r="A408" s="393"/>
      <c r="B408" s="119"/>
      <c r="L408" s="119"/>
      <c r="V408" s="119"/>
      <c r="AF408" s="119"/>
      <c r="AP408" s="119"/>
      <c r="AZ408" s="119"/>
      <c r="BJ408" s="119"/>
      <c r="BT408" s="119"/>
      <c r="CD408" s="119"/>
      <c r="CN408" s="119"/>
      <c r="CX408" s="119"/>
      <c r="DH408" s="119"/>
      <c r="DR408" s="119"/>
      <c r="EB408" s="119"/>
      <c r="EL408" s="119"/>
      <c r="EV408" s="119"/>
      <c r="FF408" s="119"/>
      <c r="FP408" s="119"/>
      <c r="FZ408" s="119"/>
      <c r="GJ408" s="119"/>
      <c r="GT408" s="119"/>
      <c r="HD408" s="119"/>
      <c r="HN408" s="119"/>
      <c r="HX408" s="119"/>
      <c r="IH408" s="119"/>
      <c r="IR408" s="119"/>
      <c r="JB408" s="119"/>
      <c r="JL408" s="119"/>
      <c r="JV408" s="119"/>
    </row>
    <row xmlns:x14ac="http://schemas.microsoft.com/office/spreadsheetml/2009/9/ac" r="409" s="3" customFormat="true" x14ac:dyDescent="0.25">
      <c r="A409" s="393"/>
      <c r="B409" s="119"/>
      <c r="L409" s="119"/>
      <c r="V409" s="119"/>
      <c r="AF409" s="119"/>
      <c r="AP409" s="119"/>
      <c r="AZ409" s="119"/>
      <c r="BJ409" s="119"/>
      <c r="BT409" s="119"/>
      <c r="CD409" s="119"/>
      <c r="CN409" s="119"/>
      <c r="CX409" s="119"/>
      <c r="DH409" s="119"/>
      <c r="DR409" s="119"/>
      <c r="EB409" s="119"/>
      <c r="EL409" s="119"/>
      <c r="EV409" s="119"/>
      <c r="FF409" s="119"/>
      <c r="FP409" s="119"/>
      <c r="FZ409" s="119"/>
      <c r="GJ409" s="119"/>
      <c r="GT409" s="119"/>
      <c r="HD409" s="119"/>
      <c r="HN409" s="119"/>
      <c r="HX409" s="119"/>
      <c r="IH409" s="119"/>
      <c r="IR409" s="119"/>
      <c r="JB409" s="119"/>
      <c r="JL409" s="119"/>
      <c r="JV409" s="119"/>
    </row>
    <row xmlns:x14ac="http://schemas.microsoft.com/office/spreadsheetml/2009/9/ac" r="410" s="3" customFormat="true" x14ac:dyDescent="0.25">
      <c r="A410" s="393"/>
      <c r="B410" s="119"/>
      <c r="L410" s="119"/>
      <c r="V410" s="119"/>
      <c r="AF410" s="119"/>
      <c r="AP410" s="119"/>
      <c r="AZ410" s="119"/>
      <c r="BJ410" s="119"/>
      <c r="BT410" s="119"/>
      <c r="CD410" s="119"/>
      <c r="CN410" s="119"/>
      <c r="CX410" s="119"/>
      <c r="DH410" s="119"/>
      <c r="DR410" s="119"/>
      <c r="EB410" s="119"/>
      <c r="EL410" s="119"/>
      <c r="EV410" s="119"/>
      <c r="FF410" s="119"/>
      <c r="FP410" s="119"/>
      <c r="FZ410" s="119"/>
      <c r="GJ410" s="119"/>
      <c r="GT410" s="119"/>
      <c r="HD410" s="119"/>
      <c r="HN410" s="119"/>
      <c r="HX410" s="119"/>
      <c r="IH410" s="119"/>
      <c r="IR410" s="119"/>
      <c r="JB410" s="119"/>
      <c r="JL410" s="119"/>
      <c r="JV410" s="119"/>
    </row>
    <row xmlns:x14ac="http://schemas.microsoft.com/office/spreadsheetml/2009/9/ac" r="411" s="3" customFormat="true" x14ac:dyDescent="0.25">
      <c r="A411" s="393"/>
      <c r="B411" s="119"/>
      <c r="L411" s="119"/>
      <c r="V411" s="119"/>
      <c r="AF411" s="119"/>
      <c r="AP411" s="119"/>
      <c r="AZ411" s="119"/>
      <c r="BJ411" s="119"/>
      <c r="BT411" s="119"/>
      <c r="CD411" s="119"/>
      <c r="CN411" s="119"/>
      <c r="CX411" s="119"/>
      <c r="DH411" s="119"/>
      <c r="DR411" s="119"/>
      <c r="EB411" s="119"/>
      <c r="EL411" s="119"/>
      <c r="EV411" s="119"/>
      <c r="FF411" s="119"/>
      <c r="FP411" s="119"/>
      <c r="FZ411" s="119"/>
      <c r="GJ411" s="119"/>
      <c r="GT411" s="119"/>
      <c r="HD411" s="119"/>
      <c r="HN411" s="119"/>
      <c r="HX411" s="119"/>
      <c r="IH411" s="119"/>
      <c r="IR411" s="119"/>
      <c r="JB411" s="119"/>
      <c r="JL411" s="119"/>
      <c r="JV411" s="119"/>
    </row>
    <row xmlns:x14ac="http://schemas.microsoft.com/office/spreadsheetml/2009/9/ac" r="412" s="3" customFormat="true" x14ac:dyDescent="0.25">
      <c r="A412" s="393"/>
      <c r="B412" s="119"/>
      <c r="L412" s="119"/>
      <c r="V412" s="119"/>
      <c r="AF412" s="119"/>
      <c r="AP412" s="119"/>
      <c r="AZ412" s="119"/>
      <c r="BJ412" s="119"/>
      <c r="BT412" s="119"/>
      <c r="CD412" s="119"/>
      <c r="CN412" s="119"/>
      <c r="CX412" s="119"/>
      <c r="DH412" s="119"/>
      <c r="DR412" s="119"/>
      <c r="EB412" s="119"/>
      <c r="EL412" s="119"/>
      <c r="EV412" s="119"/>
      <c r="FF412" s="119"/>
      <c r="FP412" s="119"/>
      <c r="FZ412" s="119"/>
      <c r="GJ412" s="119"/>
      <c r="GT412" s="119"/>
      <c r="HD412" s="119"/>
      <c r="HN412" s="119"/>
      <c r="HX412" s="119"/>
      <c r="IH412" s="119"/>
      <c r="IR412" s="119"/>
      <c r="JB412" s="119"/>
      <c r="JL412" s="119"/>
      <c r="JV412" s="119"/>
    </row>
    <row xmlns:x14ac="http://schemas.microsoft.com/office/spreadsheetml/2009/9/ac" r="413" s="3" customFormat="true" x14ac:dyDescent="0.25">
      <c r="A413" s="393"/>
      <c r="B413" s="119"/>
      <c r="L413" s="119"/>
      <c r="V413" s="119"/>
      <c r="AF413" s="119"/>
      <c r="AP413" s="119"/>
      <c r="AZ413" s="119"/>
      <c r="BJ413" s="119"/>
      <c r="BT413" s="119"/>
      <c r="CD413" s="119"/>
      <c r="CN413" s="119"/>
      <c r="CX413" s="119"/>
      <c r="DH413" s="119"/>
      <c r="DR413" s="119"/>
      <c r="EB413" s="119"/>
      <c r="EL413" s="119"/>
      <c r="EV413" s="119"/>
      <c r="FF413" s="119"/>
      <c r="FP413" s="119"/>
      <c r="FZ413" s="119"/>
      <c r="GJ413" s="119"/>
      <c r="GT413" s="119"/>
      <c r="HD413" s="119"/>
      <c r="HN413" s="119"/>
      <c r="HX413" s="119"/>
      <c r="IH413" s="119"/>
      <c r="IR413" s="119"/>
      <c r="JB413" s="119"/>
      <c r="JL413" s="119"/>
      <c r="JV413" s="119"/>
    </row>
    <row xmlns:x14ac="http://schemas.microsoft.com/office/spreadsheetml/2009/9/ac" r="414" s="3" customFormat="true" x14ac:dyDescent="0.25">
      <c r="A414" s="393"/>
      <c r="B414" s="119"/>
      <c r="L414" s="119"/>
      <c r="V414" s="119"/>
      <c r="AF414" s="119"/>
      <c r="AP414" s="119"/>
      <c r="AZ414" s="119"/>
      <c r="BJ414" s="119"/>
      <c r="BT414" s="119"/>
      <c r="CD414" s="119"/>
      <c r="CN414" s="119"/>
      <c r="CX414" s="119"/>
      <c r="DH414" s="119"/>
      <c r="DR414" s="119"/>
      <c r="EB414" s="119"/>
      <c r="EL414" s="119"/>
      <c r="EV414" s="119"/>
      <c r="FF414" s="119"/>
      <c r="FP414" s="119"/>
      <c r="FZ414" s="119"/>
      <c r="GJ414" s="119"/>
      <c r="GT414" s="119"/>
      <c r="HD414" s="119"/>
      <c r="HN414" s="119"/>
      <c r="HX414" s="119"/>
      <c r="IH414" s="119"/>
      <c r="IR414" s="119"/>
      <c r="JB414" s="119"/>
      <c r="JL414" s="119"/>
      <c r="JV414" s="119"/>
    </row>
    <row xmlns:x14ac="http://schemas.microsoft.com/office/spreadsheetml/2009/9/ac" r="415" s="3" customFormat="true" x14ac:dyDescent="0.25">
      <c r="A415" s="393"/>
      <c r="B415" s="119"/>
      <c r="L415" s="119"/>
      <c r="V415" s="119"/>
      <c r="AF415" s="119"/>
      <c r="AP415" s="119"/>
      <c r="AZ415" s="119"/>
      <c r="BJ415" s="119"/>
      <c r="BT415" s="119"/>
      <c r="CD415" s="119"/>
      <c r="CN415" s="119"/>
      <c r="CX415" s="119"/>
      <c r="DH415" s="119"/>
      <c r="DR415" s="119"/>
      <c r="EB415" s="119"/>
      <c r="EL415" s="119"/>
      <c r="EV415" s="119"/>
      <c r="FF415" s="119"/>
      <c r="FP415" s="119"/>
      <c r="FZ415" s="119"/>
      <c r="GJ415" s="119"/>
      <c r="GT415" s="119"/>
      <c r="HD415" s="119"/>
      <c r="HN415" s="119"/>
      <c r="HX415" s="119"/>
      <c r="IH415" s="119"/>
      <c r="IR415" s="119"/>
      <c r="JB415" s="119"/>
      <c r="JL415" s="119"/>
      <c r="JV415" s="119"/>
    </row>
    <row xmlns:x14ac="http://schemas.microsoft.com/office/spreadsheetml/2009/9/ac" r="416" s="3" customFormat="true" x14ac:dyDescent="0.25">
      <c r="A416" s="393"/>
      <c r="B416" s="119"/>
      <c r="L416" s="119"/>
      <c r="V416" s="119"/>
      <c r="AF416" s="119"/>
      <c r="AP416" s="119"/>
      <c r="AZ416" s="119"/>
      <c r="BJ416" s="119"/>
      <c r="BT416" s="119"/>
      <c r="CD416" s="119"/>
      <c r="CN416" s="119"/>
      <c r="CX416" s="119"/>
      <c r="DH416" s="119"/>
      <c r="DR416" s="119"/>
      <c r="EB416" s="119"/>
      <c r="EL416" s="119"/>
      <c r="EV416" s="119"/>
      <c r="FF416" s="119"/>
      <c r="FP416" s="119"/>
      <c r="FZ416" s="119"/>
      <c r="GJ416" s="119"/>
      <c r="GT416" s="119"/>
      <c r="HD416" s="119"/>
      <c r="HN416" s="119"/>
      <c r="HX416" s="119"/>
      <c r="IH416" s="119"/>
      <c r="IR416" s="119"/>
      <c r="JB416" s="119"/>
      <c r="JL416" s="119"/>
      <c r="JV416" s="119"/>
    </row>
    <row xmlns:x14ac="http://schemas.microsoft.com/office/spreadsheetml/2009/9/ac" r="417" s="3" customFormat="true" x14ac:dyDescent="0.25">
      <c r="A417" s="393"/>
      <c r="B417" s="119"/>
      <c r="L417" s="119"/>
      <c r="V417" s="119"/>
      <c r="AF417" s="119"/>
      <c r="AP417" s="119"/>
      <c r="AZ417" s="119"/>
      <c r="BJ417" s="119"/>
      <c r="BT417" s="119"/>
      <c r="CD417" s="119"/>
      <c r="CN417" s="119"/>
      <c r="CX417" s="119"/>
      <c r="DH417" s="119"/>
      <c r="DR417" s="119"/>
      <c r="EB417" s="119"/>
      <c r="EL417" s="119"/>
      <c r="EV417" s="119"/>
      <c r="FF417" s="119"/>
      <c r="FP417" s="119"/>
      <c r="FZ417" s="119"/>
      <c r="GJ417" s="119"/>
      <c r="GT417" s="119"/>
      <c r="HD417" s="119"/>
      <c r="HN417" s="119"/>
      <c r="HX417" s="119"/>
      <c r="IH417" s="119"/>
      <c r="IR417" s="119"/>
      <c r="JB417" s="119"/>
      <c r="JL417" s="119"/>
      <c r="JV417" s="119"/>
    </row>
    <row xmlns:x14ac="http://schemas.microsoft.com/office/spreadsheetml/2009/9/ac" r="418" s="3" customFormat="true" x14ac:dyDescent="0.25">
      <c r="A418" s="393"/>
      <c r="B418" s="119"/>
      <c r="L418" s="119"/>
      <c r="V418" s="119"/>
      <c r="AF418" s="119"/>
      <c r="AP418" s="119"/>
      <c r="AZ418" s="119"/>
      <c r="BJ418" s="119"/>
      <c r="BT418" s="119"/>
      <c r="CD418" s="119"/>
      <c r="CN418" s="119"/>
      <c r="CX418" s="119"/>
      <c r="DH418" s="119"/>
      <c r="DR418" s="119"/>
      <c r="EB418" s="119"/>
      <c r="EL418" s="119"/>
      <c r="EV418" s="119"/>
      <c r="FF418" s="119"/>
      <c r="FP418" s="119"/>
      <c r="FZ418" s="119"/>
      <c r="GJ418" s="119"/>
      <c r="GT418" s="119"/>
      <c r="HD418" s="119"/>
      <c r="HN418" s="119"/>
      <c r="HX418" s="119"/>
      <c r="IH418" s="119"/>
      <c r="IR418" s="119"/>
      <c r="JB418" s="119"/>
      <c r="JL418" s="119"/>
      <c r="JV418" s="119"/>
    </row>
    <row xmlns:x14ac="http://schemas.microsoft.com/office/spreadsheetml/2009/9/ac" r="419" s="3" customFormat="true" x14ac:dyDescent="0.25">
      <c r="A419" s="393"/>
      <c r="B419" s="119"/>
      <c r="L419" s="119"/>
      <c r="V419" s="119"/>
      <c r="AF419" s="119"/>
      <c r="AP419" s="119"/>
      <c r="AZ419" s="119"/>
      <c r="BJ419" s="119"/>
      <c r="BT419" s="119"/>
      <c r="CD419" s="119"/>
      <c r="CN419" s="119"/>
      <c r="CX419" s="119"/>
      <c r="DH419" s="119"/>
      <c r="DR419" s="119"/>
      <c r="EB419" s="119"/>
      <c r="EL419" s="119"/>
      <c r="EV419" s="119"/>
      <c r="FF419" s="119"/>
      <c r="FP419" s="119"/>
      <c r="FZ419" s="119"/>
      <c r="GJ419" s="119"/>
      <c r="GT419" s="119"/>
      <c r="HD419" s="119"/>
      <c r="HN419" s="119"/>
      <c r="HX419" s="119"/>
      <c r="IH419" s="119"/>
      <c r="IR419" s="119"/>
      <c r="JB419" s="119"/>
      <c r="JL419" s="119"/>
      <c r="JV419" s="119"/>
    </row>
    <row xmlns:x14ac="http://schemas.microsoft.com/office/spreadsheetml/2009/9/ac" r="420" s="3" customFormat="true" x14ac:dyDescent="0.25">
      <c r="A420" s="393"/>
      <c r="B420" s="119"/>
      <c r="L420" s="119"/>
      <c r="V420" s="119"/>
      <c r="AF420" s="119"/>
      <c r="AP420" s="119"/>
      <c r="AZ420" s="119"/>
      <c r="BJ420" s="119"/>
      <c r="BT420" s="119"/>
      <c r="CD420" s="119"/>
      <c r="CN420" s="119"/>
      <c r="CX420" s="119"/>
      <c r="DH420" s="119"/>
      <c r="DR420" s="119"/>
      <c r="EB420" s="119"/>
      <c r="EL420" s="119"/>
      <c r="EV420" s="119"/>
      <c r="FF420" s="119"/>
      <c r="FP420" s="119"/>
      <c r="FZ420" s="119"/>
      <c r="GJ420" s="119"/>
      <c r="GT420" s="119"/>
      <c r="HD420" s="119"/>
      <c r="HN420" s="119"/>
      <c r="HX420" s="119"/>
      <c r="IH420" s="119"/>
      <c r="IR420" s="119"/>
      <c r="JB420" s="119"/>
      <c r="JL420" s="119"/>
      <c r="JV420" s="119"/>
    </row>
    <row xmlns:x14ac="http://schemas.microsoft.com/office/spreadsheetml/2009/9/ac" r="421" s="3" customFormat="true" x14ac:dyDescent="0.25">
      <c r="A421" s="393"/>
      <c r="B421" s="119"/>
      <c r="L421" s="119"/>
      <c r="V421" s="119"/>
      <c r="AF421" s="119"/>
      <c r="AP421" s="119"/>
      <c r="AZ421" s="119"/>
      <c r="BJ421" s="119"/>
      <c r="BT421" s="119"/>
      <c r="CD421" s="119"/>
      <c r="CN421" s="119"/>
      <c r="CX421" s="119"/>
      <c r="DH421" s="119"/>
      <c r="DR421" s="119"/>
      <c r="EB421" s="119"/>
      <c r="EL421" s="119"/>
      <c r="EV421" s="119"/>
      <c r="FF421" s="119"/>
      <c r="FP421" s="119"/>
      <c r="FZ421" s="119"/>
      <c r="GJ421" s="119"/>
      <c r="GT421" s="119"/>
      <c r="HD421" s="119"/>
      <c r="HN421" s="119"/>
      <c r="HX421" s="119"/>
      <c r="IH421" s="119"/>
      <c r="IR421" s="119"/>
      <c r="JB421" s="119"/>
      <c r="JL421" s="119"/>
      <c r="JV421" s="119"/>
    </row>
    <row xmlns:x14ac="http://schemas.microsoft.com/office/spreadsheetml/2009/9/ac" r="422" s="3" customFormat="true" x14ac:dyDescent="0.25">
      <c r="A422" s="393"/>
      <c r="B422" s="119"/>
      <c r="L422" s="119"/>
      <c r="V422" s="119"/>
      <c r="AF422" s="119"/>
      <c r="AP422" s="119"/>
      <c r="AZ422" s="119"/>
      <c r="BJ422" s="119"/>
      <c r="BT422" s="119"/>
      <c r="CD422" s="119"/>
      <c r="CN422" s="119"/>
      <c r="CX422" s="119"/>
      <c r="DH422" s="119"/>
      <c r="DR422" s="119"/>
      <c r="EB422" s="119"/>
      <c r="EL422" s="119"/>
      <c r="EV422" s="119"/>
      <c r="FF422" s="119"/>
      <c r="FP422" s="119"/>
      <c r="FZ422" s="119"/>
      <c r="GJ422" s="119"/>
      <c r="GT422" s="119"/>
      <c r="HD422" s="119"/>
      <c r="HN422" s="119"/>
      <c r="HX422" s="119"/>
      <c r="IH422" s="119"/>
      <c r="IR422" s="119"/>
      <c r="JB422" s="119"/>
      <c r="JL422" s="119"/>
      <c r="JV422" s="119"/>
    </row>
    <row xmlns:x14ac="http://schemas.microsoft.com/office/spreadsheetml/2009/9/ac" r="423" s="3" customFormat="true" x14ac:dyDescent="0.25">
      <c r="A423" s="393"/>
      <c r="B423" s="119"/>
      <c r="L423" s="119"/>
      <c r="V423" s="119"/>
      <c r="AF423" s="119"/>
      <c r="AP423" s="119"/>
      <c r="AZ423" s="119"/>
      <c r="BJ423" s="119"/>
      <c r="BT423" s="119"/>
      <c r="CD423" s="119"/>
      <c r="CN423" s="119"/>
      <c r="CX423" s="119"/>
      <c r="DH423" s="119"/>
      <c r="DR423" s="119"/>
      <c r="EB423" s="119"/>
      <c r="EL423" s="119"/>
      <c r="EV423" s="119"/>
      <c r="FF423" s="119"/>
      <c r="FP423" s="119"/>
      <c r="FZ423" s="119"/>
      <c r="GJ423" s="119"/>
      <c r="GT423" s="119"/>
      <c r="HD423" s="119"/>
      <c r="HN423" s="119"/>
      <c r="HX423" s="119"/>
      <c r="IH423" s="119"/>
      <c r="IR423" s="119"/>
      <c r="JB423" s="119"/>
      <c r="JL423" s="119"/>
      <c r="JV423" s="119"/>
    </row>
    <row xmlns:x14ac="http://schemas.microsoft.com/office/spreadsheetml/2009/9/ac" r="424" s="3" customFormat="true" x14ac:dyDescent="0.25">
      <c r="A424" s="393"/>
      <c r="B424" s="119"/>
      <c r="L424" s="119"/>
      <c r="V424" s="119"/>
      <c r="AF424" s="119"/>
      <c r="AP424" s="119"/>
      <c r="AZ424" s="119"/>
      <c r="BJ424" s="119"/>
      <c r="BT424" s="119"/>
      <c r="CD424" s="119"/>
      <c r="CN424" s="119"/>
      <c r="CX424" s="119"/>
      <c r="DH424" s="119"/>
      <c r="DR424" s="119"/>
      <c r="EB424" s="119"/>
      <c r="EL424" s="119"/>
      <c r="EV424" s="119"/>
      <c r="FF424" s="119"/>
      <c r="FP424" s="119"/>
      <c r="FZ424" s="119"/>
      <c r="GJ424" s="119"/>
      <c r="GT424" s="119"/>
      <c r="HD424" s="119"/>
      <c r="HN424" s="119"/>
      <c r="HX424" s="119"/>
      <c r="IH424" s="119"/>
      <c r="IR424" s="119"/>
      <c r="JB424" s="119"/>
      <c r="JL424" s="119"/>
      <c r="JV424" s="119"/>
    </row>
    <row xmlns:x14ac="http://schemas.microsoft.com/office/spreadsheetml/2009/9/ac" r="425" s="3" customFormat="true" x14ac:dyDescent="0.25">
      <c r="A425" s="393"/>
      <c r="B425" s="119"/>
      <c r="L425" s="119"/>
      <c r="V425" s="119"/>
      <c r="AF425" s="119"/>
      <c r="AP425" s="119"/>
      <c r="AZ425" s="119"/>
      <c r="BJ425" s="119"/>
      <c r="BT425" s="119"/>
      <c r="CD425" s="119"/>
      <c r="CN425" s="119"/>
      <c r="CX425" s="119"/>
      <c r="DH425" s="119"/>
      <c r="DR425" s="119"/>
      <c r="EB425" s="119"/>
      <c r="EL425" s="119"/>
      <c r="EV425" s="119"/>
      <c r="FF425" s="119"/>
      <c r="FP425" s="119"/>
      <c r="FZ425" s="119"/>
      <c r="GJ425" s="119"/>
      <c r="GT425" s="119"/>
      <c r="HD425" s="119"/>
      <c r="HN425" s="119"/>
      <c r="HX425" s="119"/>
      <c r="IH425" s="119"/>
      <c r="IR425" s="119"/>
      <c r="JB425" s="119"/>
      <c r="JL425" s="119"/>
      <c r="JV425" s="119"/>
    </row>
    <row xmlns:x14ac="http://schemas.microsoft.com/office/spreadsheetml/2009/9/ac" r="426" s="3" customFormat="true" x14ac:dyDescent="0.25">
      <c r="A426" s="393"/>
      <c r="B426" s="119"/>
      <c r="L426" s="119"/>
      <c r="V426" s="119"/>
      <c r="AF426" s="119"/>
      <c r="AP426" s="119"/>
      <c r="AZ426" s="119"/>
      <c r="BJ426" s="119"/>
      <c r="BT426" s="119"/>
      <c r="CD426" s="119"/>
      <c r="CN426" s="119"/>
      <c r="CX426" s="119"/>
      <c r="DH426" s="119"/>
      <c r="DR426" s="119"/>
      <c r="EB426" s="119"/>
      <c r="EL426" s="119"/>
      <c r="EV426" s="119"/>
      <c r="FF426" s="119"/>
      <c r="FP426" s="119"/>
      <c r="FZ426" s="119"/>
      <c r="GJ426" s="119"/>
      <c r="GT426" s="119"/>
      <c r="HD426" s="119"/>
      <c r="HN426" s="119"/>
      <c r="HX426" s="119"/>
      <c r="IH426" s="119"/>
      <c r="IR426" s="119"/>
      <c r="JB426" s="119"/>
      <c r="JL426" s="119"/>
      <c r="JV426" s="119"/>
    </row>
    <row xmlns:x14ac="http://schemas.microsoft.com/office/spreadsheetml/2009/9/ac" r="427" s="3" customFormat="true" x14ac:dyDescent="0.25">
      <c r="A427" s="393"/>
      <c r="B427" s="119"/>
      <c r="L427" s="119"/>
      <c r="V427" s="119"/>
      <c r="AF427" s="119"/>
      <c r="AP427" s="119"/>
      <c r="AZ427" s="119"/>
      <c r="BJ427" s="119"/>
      <c r="BT427" s="119"/>
      <c r="CD427" s="119"/>
      <c r="CN427" s="119"/>
      <c r="CX427" s="119"/>
      <c r="DH427" s="119"/>
      <c r="DR427" s="119"/>
      <c r="EB427" s="119"/>
      <c r="EL427" s="119"/>
      <c r="EV427" s="119"/>
      <c r="FF427" s="119"/>
      <c r="FP427" s="119"/>
      <c r="FZ427" s="119"/>
      <c r="GJ427" s="119"/>
      <c r="GT427" s="119"/>
      <c r="HD427" s="119"/>
      <c r="HN427" s="119"/>
      <c r="HX427" s="119"/>
      <c r="IH427" s="119"/>
      <c r="IR427" s="119"/>
      <c r="JB427" s="119"/>
      <c r="JL427" s="119"/>
      <c r="JV427" s="119"/>
    </row>
    <row xmlns:x14ac="http://schemas.microsoft.com/office/spreadsheetml/2009/9/ac" r="428" s="3" customFormat="true" x14ac:dyDescent="0.25">
      <c r="A428" s="393"/>
      <c r="B428" s="119"/>
      <c r="L428" s="119"/>
      <c r="V428" s="119"/>
      <c r="AF428" s="119"/>
      <c r="AP428" s="119"/>
      <c r="AZ428" s="119"/>
      <c r="BJ428" s="119"/>
      <c r="BT428" s="119"/>
      <c r="CD428" s="119"/>
      <c r="CN428" s="119"/>
      <c r="CX428" s="119"/>
      <c r="DH428" s="119"/>
      <c r="DR428" s="119"/>
      <c r="EB428" s="119"/>
      <c r="EL428" s="119"/>
      <c r="EV428" s="119"/>
      <c r="FF428" s="119"/>
      <c r="FP428" s="119"/>
      <c r="FZ428" s="119"/>
      <c r="GJ428" s="119"/>
      <c r="GT428" s="119"/>
      <c r="HD428" s="119"/>
      <c r="HN428" s="119"/>
      <c r="HX428" s="119"/>
      <c r="IH428" s="119"/>
      <c r="IR428" s="119"/>
      <c r="JB428" s="119"/>
      <c r="JL428" s="119"/>
      <c r="JV428" s="119"/>
    </row>
    <row xmlns:x14ac="http://schemas.microsoft.com/office/spreadsheetml/2009/9/ac" r="429" s="3" customFormat="true" x14ac:dyDescent="0.25">
      <c r="A429" s="393"/>
      <c r="B429" s="119"/>
      <c r="L429" s="119"/>
      <c r="V429" s="119"/>
      <c r="AF429" s="119"/>
      <c r="AP429" s="119"/>
      <c r="AZ429" s="119"/>
      <c r="BJ429" s="119"/>
      <c r="BT429" s="119"/>
      <c r="CD429" s="119"/>
      <c r="CN429" s="119"/>
      <c r="CX429" s="119"/>
      <c r="DH429" s="119"/>
      <c r="DR429" s="119"/>
      <c r="EB429" s="119"/>
      <c r="EL429" s="119"/>
      <c r="EV429" s="119"/>
      <c r="FF429" s="119"/>
      <c r="FP429" s="119"/>
      <c r="FZ429" s="119"/>
      <c r="GJ429" s="119"/>
      <c r="GT429" s="119"/>
      <c r="HD429" s="119"/>
      <c r="HN429" s="119"/>
      <c r="HX429" s="119"/>
      <c r="IH429" s="119"/>
      <c r="IR429" s="119"/>
      <c r="JB429" s="119"/>
      <c r="JL429" s="119"/>
      <c r="JV429" s="119"/>
    </row>
    <row xmlns:x14ac="http://schemas.microsoft.com/office/spreadsheetml/2009/9/ac" r="430" s="3" customFormat="true" x14ac:dyDescent="0.25">
      <c r="A430" s="393"/>
      <c r="B430" s="119"/>
      <c r="L430" s="119"/>
      <c r="V430" s="119"/>
      <c r="AF430" s="119"/>
      <c r="AP430" s="119"/>
      <c r="AZ430" s="119"/>
      <c r="BJ430" s="119"/>
      <c r="BT430" s="119"/>
      <c r="CD430" s="119"/>
      <c r="CN430" s="119"/>
      <c r="CX430" s="119"/>
      <c r="DH430" s="119"/>
      <c r="DR430" s="119"/>
      <c r="EB430" s="119"/>
      <c r="EL430" s="119"/>
      <c r="EV430" s="119"/>
      <c r="FF430" s="119"/>
      <c r="FP430" s="119"/>
      <c r="FZ430" s="119"/>
      <c r="GJ430" s="119"/>
      <c r="GT430" s="119"/>
      <c r="HD430" s="119"/>
      <c r="HN430" s="119"/>
      <c r="HX430" s="119"/>
      <c r="IH430" s="119"/>
      <c r="IR430" s="119"/>
      <c r="JB430" s="119"/>
      <c r="JL430" s="119"/>
      <c r="JV430" s="119"/>
    </row>
    <row xmlns:x14ac="http://schemas.microsoft.com/office/spreadsheetml/2009/9/ac" r="431" s="3" customFormat="true" x14ac:dyDescent="0.25">
      <c r="A431" s="393"/>
      <c r="B431" s="119"/>
      <c r="L431" s="119"/>
      <c r="V431" s="119"/>
      <c r="AF431" s="119"/>
      <c r="AP431" s="119"/>
      <c r="AZ431" s="119"/>
      <c r="BJ431" s="119"/>
      <c r="BT431" s="119"/>
      <c r="CD431" s="119"/>
      <c r="CN431" s="119"/>
      <c r="CX431" s="119"/>
      <c r="DH431" s="119"/>
      <c r="DR431" s="119"/>
      <c r="EB431" s="119"/>
      <c r="EL431" s="119"/>
      <c r="EV431" s="119"/>
      <c r="FF431" s="119"/>
      <c r="FP431" s="119"/>
      <c r="FZ431" s="119"/>
      <c r="GJ431" s="119"/>
      <c r="GT431" s="119"/>
      <c r="HD431" s="119"/>
      <c r="HN431" s="119"/>
      <c r="HX431" s="119"/>
      <c r="IH431" s="119"/>
      <c r="IR431" s="119"/>
      <c r="JB431" s="119"/>
      <c r="JL431" s="119"/>
      <c r="JV431" s="119"/>
    </row>
    <row xmlns:x14ac="http://schemas.microsoft.com/office/spreadsheetml/2009/9/ac" r="432" s="3" customFormat="true" x14ac:dyDescent="0.25">
      <c r="A432" s="393"/>
      <c r="B432" s="119"/>
      <c r="L432" s="119"/>
      <c r="V432" s="119"/>
      <c r="AF432" s="119"/>
      <c r="AP432" s="119"/>
      <c r="AZ432" s="119"/>
      <c r="BJ432" s="119"/>
      <c r="BT432" s="119"/>
      <c r="CD432" s="119"/>
      <c r="CN432" s="119"/>
      <c r="CX432" s="119"/>
      <c r="DH432" s="119"/>
      <c r="DR432" s="119"/>
      <c r="EB432" s="119"/>
      <c r="EL432" s="119"/>
      <c r="EV432" s="119"/>
      <c r="FF432" s="119"/>
      <c r="FP432" s="119"/>
      <c r="FZ432" s="119"/>
      <c r="GJ432" s="119"/>
      <c r="GT432" s="119"/>
      <c r="HD432" s="119"/>
      <c r="HN432" s="119"/>
      <c r="HX432" s="119"/>
      <c r="IH432" s="119"/>
      <c r="IR432" s="119"/>
      <c r="JB432" s="119"/>
      <c r="JL432" s="119"/>
      <c r="JV432" s="119"/>
    </row>
    <row xmlns:x14ac="http://schemas.microsoft.com/office/spreadsheetml/2009/9/ac" r="433" s="3" customFormat="true" x14ac:dyDescent="0.25">
      <c r="A433" s="393"/>
      <c r="B433" s="119"/>
      <c r="L433" s="119"/>
      <c r="V433" s="119"/>
      <c r="AF433" s="119"/>
      <c r="AP433" s="119"/>
      <c r="AZ433" s="119"/>
      <c r="BJ433" s="119"/>
      <c r="BT433" s="119"/>
      <c r="CD433" s="119"/>
      <c r="CN433" s="119"/>
      <c r="CX433" s="119"/>
      <c r="DH433" s="119"/>
      <c r="DR433" s="119"/>
      <c r="EB433" s="119"/>
      <c r="EL433" s="119"/>
      <c r="EV433" s="119"/>
      <c r="FF433" s="119"/>
      <c r="FP433" s="119"/>
      <c r="FZ433" s="119"/>
      <c r="GJ433" s="119"/>
      <c r="GT433" s="119"/>
      <c r="HD433" s="119"/>
      <c r="HN433" s="119"/>
      <c r="HX433" s="119"/>
      <c r="IH433" s="119"/>
      <c r="IR433" s="119"/>
      <c r="JB433" s="119"/>
      <c r="JL433" s="119"/>
      <c r="JV433" s="119"/>
    </row>
    <row xmlns:x14ac="http://schemas.microsoft.com/office/spreadsheetml/2009/9/ac" r="434" s="3" customFormat="true" x14ac:dyDescent="0.25">
      <c r="A434" s="393"/>
      <c r="B434" s="119"/>
      <c r="L434" s="119"/>
      <c r="V434" s="119"/>
      <c r="AF434" s="119"/>
      <c r="AP434" s="119"/>
      <c r="AZ434" s="119"/>
      <c r="BJ434" s="119"/>
      <c r="BT434" s="119"/>
      <c r="CD434" s="119"/>
      <c r="CN434" s="119"/>
      <c r="CX434" s="119"/>
      <c r="DH434" s="119"/>
      <c r="DR434" s="119"/>
      <c r="EB434" s="119"/>
      <c r="EL434" s="119"/>
      <c r="EV434" s="119"/>
      <c r="FF434" s="119"/>
      <c r="FP434" s="119"/>
      <c r="FZ434" s="119"/>
      <c r="GJ434" s="119"/>
      <c r="GT434" s="119"/>
      <c r="HD434" s="119"/>
      <c r="HN434" s="119"/>
      <c r="HX434" s="119"/>
      <c r="IH434" s="119"/>
      <c r="IR434" s="119"/>
      <c r="JB434" s="119"/>
      <c r="JL434" s="119"/>
      <c r="JV434" s="119"/>
    </row>
    <row xmlns:x14ac="http://schemas.microsoft.com/office/spreadsheetml/2009/9/ac" r="435" s="3" customFormat="true" x14ac:dyDescent="0.25">
      <c r="A435" s="393"/>
      <c r="B435" s="119"/>
      <c r="L435" s="119"/>
      <c r="V435" s="119"/>
      <c r="AF435" s="119"/>
      <c r="AP435" s="119"/>
      <c r="AZ435" s="119"/>
      <c r="BJ435" s="119"/>
      <c r="BT435" s="119"/>
      <c r="CD435" s="119"/>
      <c r="CN435" s="119"/>
      <c r="CX435" s="119"/>
      <c r="DH435" s="119"/>
      <c r="DR435" s="119"/>
      <c r="EB435" s="119"/>
      <c r="EL435" s="119"/>
      <c r="EV435" s="119"/>
      <c r="FF435" s="119"/>
      <c r="FP435" s="119"/>
      <c r="FZ435" s="119"/>
      <c r="GJ435" s="119"/>
      <c r="GT435" s="119"/>
      <c r="HD435" s="119"/>
      <c r="HN435" s="119"/>
      <c r="HX435" s="119"/>
      <c r="IH435" s="119"/>
      <c r="IR435" s="119"/>
      <c r="JB435" s="119"/>
      <c r="JL435" s="119"/>
      <c r="JV435" s="119"/>
    </row>
    <row xmlns:x14ac="http://schemas.microsoft.com/office/spreadsheetml/2009/9/ac" r="436" s="3" customFormat="true" x14ac:dyDescent="0.25">
      <c r="A436" s="393"/>
      <c r="B436" s="119"/>
      <c r="L436" s="119"/>
      <c r="V436" s="119"/>
      <c r="AF436" s="119"/>
      <c r="AP436" s="119"/>
      <c r="AZ436" s="119"/>
      <c r="BJ436" s="119"/>
      <c r="BT436" s="119"/>
      <c r="CD436" s="119"/>
      <c r="CN436" s="119"/>
      <c r="CX436" s="119"/>
      <c r="DH436" s="119"/>
      <c r="DR436" s="119"/>
      <c r="EB436" s="119"/>
      <c r="EL436" s="119"/>
      <c r="EV436" s="119"/>
      <c r="FF436" s="119"/>
      <c r="FP436" s="119"/>
      <c r="FZ436" s="119"/>
      <c r="GJ436" s="119"/>
      <c r="GT436" s="119"/>
      <c r="HD436" s="119"/>
      <c r="HN436" s="119"/>
      <c r="HX436" s="119"/>
      <c r="IH436" s="119"/>
      <c r="IR436" s="119"/>
      <c r="JB436" s="119"/>
      <c r="JL436" s="119"/>
      <c r="JV436" s="119"/>
    </row>
    <row xmlns:x14ac="http://schemas.microsoft.com/office/spreadsheetml/2009/9/ac" r="437" s="3" customFormat="true" x14ac:dyDescent="0.25">
      <c r="A437" s="393"/>
      <c r="B437" s="119"/>
      <c r="L437" s="119"/>
      <c r="V437" s="119"/>
      <c r="AF437" s="119"/>
      <c r="AP437" s="119"/>
      <c r="AZ437" s="119"/>
      <c r="BJ437" s="119"/>
      <c r="BT437" s="119"/>
      <c r="CD437" s="119"/>
      <c r="CN437" s="119"/>
      <c r="CX437" s="119"/>
      <c r="DH437" s="119"/>
      <c r="DR437" s="119"/>
      <c r="EB437" s="119"/>
      <c r="EL437" s="119"/>
      <c r="EV437" s="119"/>
      <c r="FF437" s="119"/>
      <c r="FP437" s="119"/>
      <c r="FZ437" s="119"/>
      <c r="GJ437" s="119"/>
      <c r="GT437" s="119"/>
      <c r="HD437" s="119"/>
      <c r="HN437" s="119"/>
      <c r="HX437" s="119"/>
      <c r="IH437" s="119"/>
      <c r="IR437" s="119"/>
      <c r="JB437" s="119"/>
      <c r="JL437" s="119"/>
      <c r="JV437" s="119"/>
    </row>
    <row xmlns:x14ac="http://schemas.microsoft.com/office/spreadsheetml/2009/9/ac" r="438" s="3" customFormat="true" x14ac:dyDescent="0.25">
      <c r="A438" s="393"/>
      <c r="B438" s="119"/>
      <c r="L438" s="119"/>
      <c r="V438" s="119"/>
      <c r="AF438" s="119"/>
      <c r="AP438" s="119"/>
      <c r="AZ438" s="119"/>
      <c r="BJ438" s="119"/>
      <c r="BT438" s="119"/>
      <c r="CD438" s="119"/>
      <c r="CN438" s="119"/>
      <c r="CX438" s="119"/>
      <c r="DH438" s="119"/>
      <c r="DR438" s="119"/>
      <c r="EB438" s="119"/>
      <c r="EL438" s="119"/>
      <c r="EV438" s="119"/>
      <c r="FF438" s="119"/>
      <c r="FP438" s="119"/>
      <c r="FZ438" s="119"/>
      <c r="GJ438" s="119"/>
      <c r="GT438" s="119"/>
      <c r="HD438" s="119"/>
      <c r="HN438" s="119"/>
      <c r="HX438" s="119"/>
      <c r="IH438" s="119"/>
      <c r="IR438" s="119"/>
      <c r="JB438" s="119"/>
      <c r="JL438" s="119"/>
      <c r="JV438" s="119"/>
    </row>
    <row xmlns:x14ac="http://schemas.microsoft.com/office/spreadsheetml/2009/9/ac" r="439" s="3" customFormat="true" x14ac:dyDescent="0.25">
      <c r="A439" s="393"/>
      <c r="B439" s="119"/>
      <c r="L439" s="119"/>
      <c r="V439" s="119"/>
      <c r="AF439" s="119"/>
      <c r="AP439" s="119"/>
      <c r="AZ439" s="119"/>
      <c r="BJ439" s="119"/>
      <c r="BT439" s="119"/>
      <c r="CD439" s="119"/>
      <c r="CN439" s="119"/>
      <c r="CX439" s="119"/>
      <c r="DH439" s="119"/>
      <c r="DR439" s="119"/>
      <c r="EB439" s="119"/>
      <c r="EL439" s="119"/>
      <c r="EV439" s="119"/>
      <c r="FF439" s="119"/>
      <c r="FP439" s="119"/>
      <c r="FZ439" s="119"/>
      <c r="GJ439" s="119"/>
      <c r="GT439" s="119"/>
      <c r="HD439" s="119"/>
      <c r="HN439" s="119"/>
      <c r="HX439" s="119"/>
      <c r="IH439" s="119"/>
      <c r="IR439" s="119"/>
      <c r="JB439" s="119"/>
      <c r="JL439" s="119"/>
      <c r="JV439" s="119"/>
    </row>
    <row xmlns:x14ac="http://schemas.microsoft.com/office/spreadsheetml/2009/9/ac" r="440" s="3" customFormat="true" x14ac:dyDescent="0.25">
      <c r="A440" s="393"/>
      <c r="B440" s="119"/>
      <c r="L440" s="119"/>
      <c r="V440" s="119"/>
      <c r="AF440" s="119"/>
      <c r="AP440" s="119"/>
      <c r="AZ440" s="119"/>
      <c r="BJ440" s="119"/>
      <c r="BT440" s="119"/>
      <c r="CD440" s="119"/>
      <c r="CN440" s="119"/>
      <c r="CX440" s="119"/>
      <c r="DH440" s="119"/>
      <c r="DR440" s="119"/>
      <c r="EB440" s="119"/>
      <c r="EL440" s="119"/>
      <c r="EV440" s="119"/>
      <c r="FF440" s="119"/>
      <c r="FP440" s="119"/>
      <c r="FZ440" s="119"/>
      <c r="GJ440" s="119"/>
      <c r="GT440" s="119"/>
      <c r="HD440" s="119"/>
      <c r="HN440" s="119"/>
      <c r="HX440" s="119"/>
      <c r="IH440" s="119"/>
      <c r="IR440" s="119"/>
      <c r="JB440" s="119"/>
      <c r="JL440" s="119"/>
      <c r="JV440" s="119"/>
    </row>
    <row xmlns:x14ac="http://schemas.microsoft.com/office/spreadsheetml/2009/9/ac" r="441" s="3" customFormat="true" x14ac:dyDescent="0.25">
      <c r="A441" s="393"/>
      <c r="B441" s="119"/>
      <c r="L441" s="119"/>
      <c r="V441" s="119"/>
      <c r="AF441" s="119"/>
      <c r="AP441" s="119"/>
      <c r="AZ441" s="119"/>
      <c r="BJ441" s="119"/>
      <c r="BT441" s="119"/>
      <c r="CD441" s="119"/>
      <c r="CN441" s="119"/>
      <c r="CX441" s="119"/>
      <c r="DH441" s="119"/>
      <c r="DR441" s="119"/>
      <c r="EB441" s="119"/>
      <c r="EL441" s="119"/>
      <c r="EV441" s="119"/>
      <c r="FF441" s="119"/>
      <c r="FP441" s="119"/>
      <c r="FZ441" s="119"/>
      <c r="GJ441" s="119"/>
      <c r="GT441" s="119"/>
      <c r="HD441" s="119"/>
      <c r="HN441" s="119"/>
      <c r="HX441" s="119"/>
      <c r="IH441" s="119"/>
      <c r="IR441" s="119"/>
      <c r="JB441" s="119"/>
      <c r="JL441" s="119"/>
      <c r="JV441" s="119"/>
    </row>
    <row xmlns:x14ac="http://schemas.microsoft.com/office/spreadsheetml/2009/9/ac" r="442" s="3" customFormat="true" x14ac:dyDescent="0.25">
      <c r="A442" s="393"/>
      <c r="B442" s="119"/>
      <c r="L442" s="119"/>
      <c r="V442" s="119"/>
      <c r="AF442" s="119"/>
      <c r="AP442" s="119"/>
      <c r="AZ442" s="119"/>
      <c r="BJ442" s="119"/>
      <c r="BT442" s="119"/>
      <c r="CD442" s="119"/>
      <c r="CN442" s="119"/>
      <c r="CX442" s="119"/>
      <c r="DH442" s="119"/>
      <c r="DR442" s="119"/>
      <c r="EB442" s="119"/>
      <c r="EL442" s="119"/>
      <c r="EV442" s="119"/>
      <c r="FF442" s="119"/>
      <c r="FP442" s="119"/>
      <c r="FZ442" s="119"/>
      <c r="GJ442" s="119"/>
      <c r="GT442" s="119"/>
      <c r="HD442" s="119"/>
      <c r="HN442" s="119"/>
      <c r="HX442" s="119"/>
      <c r="IH442" s="119"/>
      <c r="IR442" s="119"/>
      <c r="JB442" s="119"/>
      <c r="JL442" s="119"/>
      <c r="JV442" s="119"/>
    </row>
    <row xmlns:x14ac="http://schemas.microsoft.com/office/spreadsheetml/2009/9/ac" r="443" s="3" customFormat="true" x14ac:dyDescent="0.25">
      <c r="A443" s="393"/>
      <c r="B443" s="119"/>
      <c r="L443" s="119"/>
      <c r="V443" s="119"/>
      <c r="AF443" s="119"/>
      <c r="AP443" s="119"/>
      <c r="AZ443" s="119"/>
      <c r="BJ443" s="119"/>
      <c r="BT443" s="119"/>
      <c r="CD443" s="119"/>
      <c r="CN443" s="119"/>
      <c r="CX443" s="119"/>
      <c r="DH443" s="119"/>
      <c r="DR443" s="119"/>
      <c r="EB443" s="119"/>
      <c r="EL443" s="119"/>
      <c r="EV443" s="119"/>
      <c r="FF443" s="119"/>
      <c r="FP443" s="119"/>
      <c r="FZ443" s="119"/>
      <c r="GJ443" s="119"/>
      <c r="GT443" s="119"/>
      <c r="HD443" s="119"/>
      <c r="HN443" s="119"/>
      <c r="HX443" s="119"/>
      <c r="IH443" s="119"/>
      <c r="IR443" s="119"/>
      <c r="JB443" s="119"/>
      <c r="JL443" s="119"/>
      <c r="JV443" s="119"/>
    </row>
    <row xmlns:x14ac="http://schemas.microsoft.com/office/spreadsheetml/2009/9/ac" r="444" s="3" customFormat="true" x14ac:dyDescent="0.25">
      <c r="A444" s="393"/>
      <c r="B444" s="119"/>
      <c r="L444" s="119"/>
      <c r="V444" s="119"/>
      <c r="AF444" s="119"/>
      <c r="AP444" s="119"/>
      <c r="AZ444" s="119"/>
      <c r="BJ444" s="119"/>
      <c r="BT444" s="119"/>
      <c r="CD444" s="119"/>
      <c r="CN444" s="119"/>
      <c r="CX444" s="119"/>
      <c r="DH444" s="119"/>
      <c r="DR444" s="119"/>
      <c r="EB444" s="119"/>
      <c r="EL444" s="119"/>
      <c r="EV444" s="119"/>
      <c r="FF444" s="119"/>
      <c r="FP444" s="119"/>
      <c r="FZ444" s="119"/>
      <c r="GJ444" s="119"/>
      <c r="GT444" s="119"/>
      <c r="HD444" s="119"/>
      <c r="HN444" s="119"/>
      <c r="HX444" s="119"/>
      <c r="IH444" s="119"/>
      <c r="IR444" s="119"/>
      <c r="JB444" s="119"/>
      <c r="JL444" s="119"/>
      <c r="JV444" s="119"/>
    </row>
    <row xmlns:x14ac="http://schemas.microsoft.com/office/spreadsheetml/2009/9/ac" r="445" s="3" customFormat="true" x14ac:dyDescent="0.25">
      <c r="A445" s="393"/>
      <c r="B445" s="119"/>
      <c r="L445" s="119"/>
      <c r="V445" s="119"/>
      <c r="AF445" s="119"/>
      <c r="AP445" s="119"/>
      <c r="AZ445" s="119"/>
      <c r="BJ445" s="119"/>
      <c r="BT445" s="119"/>
      <c r="CD445" s="119"/>
      <c r="CN445" s="119"/>
      <c r="CX445" s="119"/>
      <c r="DH445" s="119"/>
      <c r="DR445" s="119"/>
      <c r="EB445" s="119"/>
      <c r="EL445" s="119"/>
      <c r="EV445" s="119"/>
      <c r="FF445" s="119"/>
      <c r="FP445" s="119"/>
      <c r="FZ445" s="119"/>
      <c r="GJ445" s="119"/>
      <c r="GT445" s="119"/>
      <c r="HD445" s="119"/>
      <c r="HN445" s="119"/>
      <c r="HX445" s="119"/>
      <c r="IH445" s="119"/>
      <c r="IR445" s="119"/>
      <c r="JB445" s="119"/>
      <c r="JL445" s="119"/>
      <c r="JV445" s="119"/>
    </row>
    <row xmlns:x14ac="http://schemas.microsoft.com/office/spreadsheetml/2009/9/ac" r="446" s="3" customFormat="true" x14ac:dyDescent="0.25">
      <c r="A446" s="393"/>
      <c r="B446" s="119"/>
      <c r="L446" s="119"/>
      <c r="V446" s="119"/>
      <c r="AF446" s="119"/>
      <c r="AP446" s="119"/>
      <c r="AZ446" s="119"/>
      <c r="BJ446" s="119"/>
      <c r="BT446" s="119"/>
      <c r="CD446" s="119"/>
      <c r="CN446" s="119"/>
      <c r="CX446" s="119"/>
      <c r="DH446" s="119"/>
      <c r="DR446" s="119"/>
      <c r="EB446" s="119"/>
      <c r="EL446" s="119"/>
      <c r="EV446" s="119"/>
      <c r="FF446" s="119"/>
      <c r="FP446" s="119"/>
      <c r="FZ446" s="119"/>
      <c r="GJ446" s="119"/>
      <c r="GT446" s="119"/>
      <c r="HD446" s="119"/>
      <c r="HN446" s="119"/>
      <c r="HX446" s="119"/>
      <c r="IH446" s="119"/>
      <c r="IR446" s="119"/>
      <c r="JB446" s="119"/>
      <c r="JL446" s="119"/>
      <c r="JV446" s="119"/>
    </row>
    <row xmlns:x14ac="http://schemas.microsoft.com/office/spreadsheetml/2009/9/ac" r="447" s="3" customFormat="true" x14ac:dyDescent="0.25">
      <c r="A447" s="393"/>
      <c r="B447" s="119"/>
      <c r="L447" s="119"/>
      <c r="V447" s="119"/>
      <c r="AF447" s="119"/>
      <c r="AP447" s="119"/>
      <c r="AZ447" s="119"/>
      <c r="BJ447" s="119"/>
      <c r="BT447" s="119"/>
      <c r="CD447" s="119"/>
      <c r="CN447" s="119"/>
      <c r="CX447" s="119"/>
      <c r="DH447" s="119"/>
      <c r="DR447" s="119"/>
      <c r="EB447" s="119"/>
      <c r="EL447" s="119"/>
      <c r="EV447" s="119"/>
      <c r="FF447" s="119"/>
      <c r="FP447" s="119"/>
      <c r="FZ447" s="119"/>
      <c r="GJ447" s="119"/>
      <c r="GT447" s="119"/>
      <c r="HD447" s="119"/>
      <c r="HN447" s="119"/>
      <c r="HX447" s="119"/>
      <c r="IH447" s="119"/>
      <c r="IR447" s="119"/>
      <c r="JB447" s="119"/>
      <c r="JL447" s="119"/>
      <c r="JV447" s="119"/>
    </row>
    <row xmlns:x14ac="http://schemas.microsoft.com/office/spreadsheetml/2009/9/ac" r="448" s="3" customFormat="true" x14ac:dyDescent="0.25">
      <c r="A448" s="393"/>
      <c r="B448" s="119"/>
      <c r="L448" s="119"/>
      <c r="V448" s="119"/>
      <c r="AF448" s="119"/>
      <c r="AP448" s="119"/>
      <c r="AZ448" s="119"/>
      <c r="BJ448" s="119"/>
      <c r="BT448" s="119"/>
      <c r="CD448" s="119"/>
      <c r="CN448" s="119"/>
      <c r="CX448" s="119"/>
      <c r="DH448" s="119"/>
      <c r="DR448" s="119"/>
      <c r="EB448" s="119"/>
      <c r="EL448" s="119"/>
      <c r="EV448" s="119"/>
      <c r="FF448" s="119"/>
      <c r="FP448" s="119"/>
      <c r="FZ448" s="119"/>
      <c r="GJ448" s="119"/>
      <c r="GT448" s="119"/>
      <c r="HD448" s="119"/>
      <c r="HN448" s="119"/>
      <c r="HX448" s="119"/>
      <c r="IH448" s="119"/>
      <c r="IR448" s="119"/>
      <c r="JB448" s="119"/>
      <c r="JL448" s="119"/>
      <c r="JV448" s="119"/>
    </row>
    <row xmlns:x14ac="http://schemas.microsoft.com/office/spreadsheetml/2009/9/ac" r="449" s="3" customFormat="true" x14ac:dyDescent="0.25">
      <c r="A449" s="393"/>
      <c r="B449" s="119"/>
      <c r="L449" s="119"/>
      <c r="V449" s="119"/>
      <c r="AF449" s="119"/>
      <c r="AP449" s="119"/>
      <c r="AZ449" s="119"/>
      <c r="BJ449" s="119"/>
      <c r="BT449" s="119"/>
      <c r="CD449" s="119"/>
      <c r="CN449" s="119"/>
      <c r="CX449" s="119"/>
      <c r="DH449" s="119"/>
      <c r="DR449" s="119"/>
      <c r="EB449" s="119"/>
      <c r="EL449" s="119"/>
      <c r="EV449" s="119"/>
      <c r="FF449" s="119"/>
      <c r="FP449" s="119"/>
      <c r="FZ449" s="119"/>
      <c r="GJ449" s="119"/>
      <c r="GT449" s="119"/>
      <c r="HD449" s="119"/>
      <c r="HN449" s="119"/>
      <c r="HX449" s="119"/>
      <c r="IH449" s="119"/>
      <c r="IR449" s="119"/>
      <c r="JB449" s="119"/>
      <c r="JL449" s="119"/>
      <c r="JV449" s="119"/>
    </row>
    <row xmlns:x14ac="http://schemas.microsoft.com/office/spreadsheetml/2009/9/ac" r="450" s="3" customFormat="true" x14ac:dyDescent="0.25">
      <c r="A450" s="393"/>
      <c r="B450" s="119"/>
      <c r="L450" s="119"/>
      <c r="V450" s="119"/>
      <c r="AF450" s="119"/>
      <c r="AP450" s="119"/>
      <c r="AZ450" s="119"/>
      <c r="BJ450" s="119"/>
      <c r="BT450" s="119"/>
      <c r="CD450" s="119"/>
      <c r="CN450" s="119"/>
      <c r="CX450" s="119"/>
      <c r="DH450" s="119"/>
      <c r="DR450" s="119"/>
      <c r="EB450" s="119"/>
      <c r="EL450" s="119"/>
      <c r="EV450" s="119"/>
      <c r="FF450" s="119"/>
      <c r="FP450" s="119"/>
      <c r="FZ450" s="119"/>
      <c r="GJ450" s="119"/>
      <c r="GT450" s="119"/>
      <c r="HD450" s="119"/>
      <c r="HN450" s="119"/>
      <c r="HX450" s="119"/>
      <c r="IH450" s="119"/>
      <c r="IR450" s="119"/>
      <c r="JB450" s="119"/>
      <c r="JL450" s="119"/>
      <c r="JV450" s="119"/>
    </row>
    <row xmlns:x14ac="http://schemas.microsoft.com/office/spreadsheetml/2009/9/ac" r="451" s="3" customFormat="true" x14ac:dyDescent="0.25">
      <c r="A451" s="393"/>
      <c r="B451" s="119"/>
      <c r="L451" s="119"/>
      <c r="V451" s="119"/>
      <c r="AF451" s="119"/>
      <c r="AP451" s="119"/>
      <c r="AZ451" s="119"/>
      <c r="BJ451" s="119"/>
      <c r="BT451" s="119"/>
      <c r="CD451" s="119"/>
      <c r="CN451" s="119"/>
      <c r="CX451" s="119"/>
      <c r="DH451" s="119"/>
      <c r="DR451" s="119"/>
      <c r="EB451" s="119"/>
      <c r="EL451" s="119"/>
      <c r="EV451" s="119"/>
      <c r="FF451" s="119"/>
      <c r="FP451" s="119"/>
      <c r="FZ451" s="119"/>
      <c r="GJ451" s="119"/>
      <c r="GT451" s="119"/>
      <c r="HD451" s="119"/>
      <c r="HN451" s="119"/>
      <c r="HX451" s="119"/>
      <c r="IH451" s="119"/>
      <c r="IR451" s="119"/>
      <c r="JB451" s="119"/>
      <c r="JL451" s="119"/>
      <c r="JV451" s="119"/>
    </row>
    <row xmlns:x14ac="http://schemas.microsoft.com/office/spreadsheetml/2009/9/ac" r="452" s="3" customFormat="true" x14ac:dyDescent="0.25">
      <c r="A452" s="393"/>
      <c r="B452" s="119"/>
      <c r="L452" s="119"/>
      <c r="V452" s="119"/>
      <c r="AF452" s="119"/>
      <c r="AP452" s="119"/>
      <c r="AZ452" s="119"/>
      <c r="BJ452" s="119"/>
      <c r="BT452" s="119"/>
      <c r="CD452" s="119"/>
      <c r="CN452" s="119"/>
      <c r="CX452" s="119"/>
      <c r="DH452" s="119"/>
      <c r="DR452" s="119"/>
      <c r="EB452" s="119"/>
      <c r="EL452" s="119"/>
      <c r="EV452" s="119"/>
      <c r="FF452" s="119"/>
      <c r="FP452" s="119"/>
      <c r="FZ452" s="119"/>
      <c r="GJ452" s="119"/>
      <c r="GT452" s="119"/>
      <c r="HD452" s="119"/>
      <c r="HN452" s="119"/>
      <c r="HX452" s="119"/>
      <c r="IH452" s="119"/>
      <c r="IR452" s="119"/>
      <c r="JB452" s="119"/>
      <c r="JL452" s="119"/>
      <c r="JV452" s="119"/>
    </row>
    <row xmlns:x14ac="http://schemas.microsoft.com/office/spreadsheetml/2009/9/ac" r="453" s="3" customFormat="true" x14ac:dyDescent="0.25">
      <c r="A453" s="393"/>
      <c r="B453" s="119"/>
      <c r="L453" s="119"/>
      <c r="V453" s="119"/>
      <c r="AF453" s="119"/>
      <c r="AP453" s="119"/>
      <c r="AZ453" s="119"/>
      <c r="BJ453" s="119"/>
      <c r="BT453" s="119"/>
      <c r="CD453" s="119"/>
      <c r="CN453" s="119"/>
      <c r="CX453" s="119"/>
      <c r="DH453" s="119"/>
      <c r="DR453" s="119"/>
      <c r="EB453" s="119"/>
      <c r="EL453" s="119"/>
      <c r="EV453" s="119"/>
      <c r="FF453" s="119"/>
      <c r="FP453" s="119"/>
      <c r="FZ453" s="119"/>
      <c r="GJ453" s="119"/>
      <c r="GT453" s="119"/>
      <c r="HD453" s="119"/>
      <c r="HN453" s="119"/>
      <c r="HX453" s="119"/>
      <c r="IH453" s="119"/>
      <c r="IR453" s="119"/>
      <c r="JB453" s="119"/>
      <c r="JL453" s="119"/>
      <c r="JV453" s="119"/>
    </row>
    <row xmlns:x14ac="http://schemas.microsoft.com/office/spreadsheetml/2009/9/ac" r="454" s="3" customFormat="true" x14ac:dyDescent="0.25">
      <c r="A454" s="393"/>
      <c r="B454" s="119"/>
      <c r="L454" s="119"/>
      <c r="V454" s="119"/>
      <c r="AF454" s="119"/>
      <c r="AP454" s="119"/>
      <c r="AZ454" s="119"/>
      <c r="BJ454" s="119"/>
      <c r="BT454" s="119"/>
      <c r="CD454" s="119"/>
      <c r="CN454" s="119"/>
      <c r="CX454" s="119"/>
      <c r="DH454" s="119"/>
      <c r="DR454" s="119"/>
      <c r="EB454" s="119"/>
      <c r="EL454" s="119"/>
      <c r="EV454" s="119"/>
      <c r="FF454" s="119"/>
      <c r="FP454" s="119"/>
      <c r="FZ454" s="119"/>
      <c r="GJ454" s="119"/>
      <c r="GT454" s="119"/>
      <c r="HD454" s="119"/>
      <c r="HN454" s="119"/>
      <c r="HX454" s="119"/>
      <c r="IH454" s="119"/>
      <c r="IR454" s="119"/>
      <c r="JB454" s="119"/>
      <c r="JL454" s="119"/>
      <c r="JV454" s="119"/>
    </row>
    <row xmlns:x14ac="http://schemas.microsoft.com/office/spreadsheetml/2009/9/ac" r="455" s="3" customFormat="true" x14ac:dyDescent="0.25">
      <c r="A455" s="393"/>
      <c r="B455" s="119"/>
      <c r="L455" s="119"/>
      <c r="V455" s="119"/>
      <c r="AF455" s="119"/>
      <c r="AP455" s="119"/>
      <c r="AZ455" s="119"/>
      <c r="BJ455" s="119"/>
      <c r="BT455" s="119"/>
      <c r="CD455" s="119"/>
      <c r="CN455" s="119"/>
      <c r="CX455" s="119"/>
      <c r="DH455" s="119"/>
      <c r="DR455" s="119"/>
      <c r="EB455" s="119"/>
      <c r="EL455" s="119"/>
      <c r="EV455" s="119"/>
      <c r="FF455" s="119"/>
      <c r="FP455" s="119"/>
      <c r="FZ455" s="119"/>
      <c r="GJ455" s="119"/>
      <c r="GT455" s="119"/>
      <c r="HD455" s="119"/>
      <c r="HN455" s="119"/>
      <c r="HX455" s="119"/>
      <c r="IH455" s="119"/>
      <c r="IR455" s="119"/>
      <c r="JB455" s="119"/>
      <c r="JL455" s="119"/>
      <c r="JV455" s="119"/>
    </row>
    <row xmlns:x14ac="http://schemas.microsoft.com/office/spreadsheetml/2009/9/ac" r="456" s="3" customFormat="true" x14ac:dyDescent="0.25">
      <c r="A456" s="393"/>
      <c r="B456" s="119"/>
      <c r="L456" s="119"/>
      <c r="V456" s="119"/>
      <c r="AF456" s="119"/>
      <c r="AP456" s="119"/>
      <c r="AZ456" s="119"/>
      <c r="BJ456" s="119"/>
      <c r="BT456" s="119"/>
      <c r="CD456" s="119"/>
      <c r="CN456" s="119"/>
      <c r="CX456" s="119"/>
      <c r="DH456" s="119"/>
      <c r="DR456" s="119"/>
      <c r="EB456" s="119"/>
      <c r="EL456" s="119"/>
      <c r="EV456" s="119"/>
      <c r="FF456" s="119"/>
      <c r="FP456" s="119"/>
      <c r="FZ456" s="119"/>
      <c r="GJ456" s="119"/>
      <c r="GT456" s="119"/>
      <c r="HD456" s="119"/>
      <c r="HN456" s="119"/>
      <c r="HX456" s="119"/>
      <c r="IH456" s="119"/>
      <c r="IR456" s="119"/>
      <c r="JB456" s="119"/>
      <c r="JL456" s="119"/>
      <c r="JV456" s="119"/>
    </row>
    <row xmlns:x14ac="http://schemas.microsoft.com/office/spreadsheetml/2009/9/ac" r="457" s="3" customFormat="true" x14ac:dyDescent="0.25">
      <c r="A457" s="393"/>
      <c r="B457" s="119"/>
      <c r="L457" s="119"/>
      <c r="V457" s="119"/>
      <c r="AF457" s="119"/>
      <c r="AP457" s="119"/>
      <c r="AZ457" s="119"/>
      <c r="BJ457" s="119"/>
      <c r="BT457" s="119"/>
      <c r="CD457" s="119"/>
      <c r="CN457" s="119"/>
      <c r="CX457" s="119"/>
      <c r="DH457" s="119"/>
      <c r="DR457" s="119"/>
      <c r="EB457" s="119"/>
      <c r="EL457" s="119"/>
      <c r="EV457" s="119"/>
      <c r="FF457" s="119"/>
      <c r="FP457" s="119"/>
      <c r="FZ457" s="119"/>
      <c r="GJ457" s="119"/>
      <c r="GT457" s="119"/>
      <c r="HD457" s="119"/>
      <c r="HN457" s="119"/>
      <c r="HX457" s="119"/>
      <c r="IH457" s="119"/>
      <c r="IR457" s="119"/>
      <c r="JB457" s="119"/>
      <c r="JL457" s="119"/>
      <c r="JV457" s="119"/>
    </row>
    <row xmlns:x14ac="http://schemas.microsoft.com/office/spreadsheetml/2009/9/ac" r="458" s="3" customFormat="true" x14ac:dyDescent="0.25">
      <c r="A458" s="393"/>
      <c r="B458" s="119"/>
      <c r="L458" s="119"/>
      <c r="V458" s="119"/>
      <c r="AF458" s="119"/>
      <c r="AP458" s="119"/>
      <c r="AZ458" s="119"/>
      <c r="BJ458" s="119"/>
      <c r="BT458" s="119"/>
      <c r="CD458" s="119"/>
      <c r="CN458" s="119"/>
      <c r="CX458" s="119"/>
      <c r="DH458" s="119"/>
      <c r="DR458" s="119"/>
      <c r="EB458" s="119"/>
      <c r="EL458" s="119"/>
      <c r="EV458" s="119"/>
      <c r="FF458" s="119"/>
      <c r="FP458" s="119"/>
      <c r="FZ458" s="119"/>
      <c r="GJ458" s="119"/>
      <c r="GT458" s="119"/>
      <c r="HD458" s="119"/>
      <c r="HN458" s="119"/>
      <c r="HX458" s="119"/>
      <c r="IH458" s="119"/>
      <c r="IR458" s="119"/>
      <c r="JB458" s="119"/>
      <c r="JL458" s="119"/>
      <c r="JV458" s="119"/>
    </row>
    <row xmlns:x14ac="http://schemas.microsoft.com/office/spreadsheetml/2009/9/ac" r="459" s="3" customFormat="true" x14ac:dyDescent="0.25">
      <c r="A459" s="393"/>
      <c r="B459" s="119"/>
      <c r="L459" s="119"/>
      <c r="V459" s="119"/>
      <c r="AF459" s="119"/>
      <c r="AP459" s="119"/>
      <c r="AZ459" s="119"/>
      <c r="BJ459" s="119"/>
      <c r="BT459" s="119"/>
      <c r="CD459" s="119"/>
      <c r="CN459" s="119"/>
      <c r="CX459" s="119"/>
      <c r="DH459" s="119"/>
      <c r="DR459" s="119"/>
      <c r="EB459" s="119"/>
      <c r="EL459" s="119"/>
      <c r="EV459" s="119"/>
      <c r="FF459" s="119"/>
      <c r="FP459" s="119"/>
      <c r="FZ459" s="119"/>
      <c r="GJ459" s="119"/>
      <c r="GT459" s="119"/>
      <c r="HD459" s="119"/>
      <c r="HN459" s="119"/>
      <c r="HX459" s="119"/>
      <c r="IH459" s="119"/>
      <c r="IR459" s="119"/>
      <c r="JB459" s="119"/>
      <c r="JL459" s="119"/>
      <c r="JV459" s="119"/>
    </row>
    <row xmlns:x14ac="http://schemas.microsoft.com/office/spreadsheetml/2009/9/ac" r="460" s="3" customFormat="true" x14ac:dyDescent="0.25">
      <c r="A460" s="393"/>
      <c r="B460" s="119"/>
      <c r="L460" s="119"/>
      <c r="V460" s="119"/>
      <c r="AF460" s="119"/>
      <c r="AP460" s="119"/>
      <c r="AZ460" s="119"/>
      <c r="BJ460" s="119"/>
      <c r="BT460" s="119"/>
      <c r="CD460" s="119"/>
      <c r="CN460" s="119"/>
      <c r="CX460" s="119"/>
      <c r="DH460" s="119"/>
      <c r="DR460" s="119"/>
      <c r="EB460" s="119"/>
      <c r="EL460" s="119"/>
      <c r="EV460" s="119"/>
      <c r="FF460" s="119"/>
      <c r="FP460" s="119"/>
      <c r="FZ460" s="119"/>
      <c r="GJ460" s="119"/>
      <c r="GT460" s="119"/>
      <c r="HD460" s="119"/>
      <c r="HN460" s="119"/>
      <c r="HX460" s="119"/>
      <c r="IH460" s="119"/>
      <c r="IR460" s="119"/>
      <c r="JB460" s="119"/>
      <c r="JL460" s="119"/>
      <c r="JV460" s="119"/>
    </row>
    <row xmlns:x14ac="http://schemas.microsoft.com/office/spreadsheetml/2009/9/ac" r="461" s="3" customFormat="true" x14ac:dyDescent="0.25">
      <c r="A461" s="393"/>
      <c r="B461" s="119"/>
      <c r="L461" s="119"/>
      <c r="V461" s="119"/>
      <c r="AF461" s="119"/>
      <c r="AP461" s="119"/>
      <c r="AZ461" s="119"/>
      <c r="BJ461" s="119"/>
      <c r="BT461" s="119"/>
      <c r="CD461" s="119"/>
      <c r="CN461" s="119"/>
      <c r="CX461" s="119"/>
      <c r="DH461" s="119"/>
      <c r="DR461" s="119"/>
      <c r="EB461" s="119"/>
      <c r="EL461" s="119"/>
      <c r="EV461" s="119"/>
      <c r="FF461" s="119"/>
      <c r="FP461" s="119"/>
      <c r="FZ461" s="119"/>
      <c r="GJ461" s="119"/>
      <c r="GT461" s="119"/>
      <c r="HD461" s="119"/>
      <c r="HN461" s="119"/>
      <c r="HX461" s="119"/>
      <c r="IH461" s="119"/>
      <c r="IR461" s="119"/>
      <c r="JB461" s="119"/>
      <c r="JL461" s="119"/>
      <c r="JV461" s="119"/>
    </row>
    <row xmlns:x14ac="http://schemas.microsoft.com/office/spreadsheetml/2009/9/ac" r="462" s="3" customFormat="true" x14ac:dyDescent="0.25">
      <c r="A462" s="393"/>
      <c r="B462" s="119"/>
      <c r="L462" s="119"/>
      <c r="V462" s="119"/>
      <c r="AF462" s="119"/>
      <c r="AP462" s="119"/>
      <c r="AZ462" s="119"/>
      <c r="BJ462" s="119"/>
      <c r="BT462" s="119"/>
      <c r="CD462" s="119"/>
      <c r="CN462" s="119"/>
      <c r="CX462" s="119"/>
      <c r="DH462" s="119"/>
      <c r="DR462" s="119"/>
      <c r="EB462" s="119"/>
      <c r="EL462" s="119"/>
      <c r="EV462" s="119"/>
      <c r="FF462" s="119"/>
      <c r="FP462" s="119"/>
      <c r="FZ462" s="119"/>
      <c r="GJ462" s="119"/>
      <c r="GT462" s="119"/>
      <c r="HD462" s="119"/>
      <c r="HN462" s="119"/>
      <c r="HX462" s="119"/>
      <c r="IH462" s="119"/>
      <c r="IR462" s="119"/>
      <c r="JB462" s="119"/>
      <c r="JL462" s="119"/>
      <c r="JV462" s="119"/>
    </row>
    <row xmlns:x14ac="http://schemas.microsoft.com/office/spreadsheetml/2009/9/ac" r="463" s="3" customFormat="true" x14ac:dyDescent="0.25">
      <c r="A463" s="393"/>
      <c r="B463" s="119"/>
      <c r="L463" s="119"/>
      <c r="V463" s="119"/>
      <c r="AF463" s="119"/>
      <c r="AP463" s="119"/>
      <c r="AZ463" s="119"/>
      <c r="BJ463" s="119"/>
      <c r="BT463" s="119"/>
      <c r="CD463" s="119"/>
      <c r="CN463" s="119"/>
      <c r="CX463" s="119"/>
      <c r="DH463" s="119"/>
      <c r="DR463" s="119"/>
      <c r="EB463" s="119"/>
      <c r="EL463" s="119"/>
      <c r="EV463" s="119"/>
      <c r="FF463" s="119"/>
      <c r="FP463" s="119"/>
      <c r="FZ463" s="119"/>
      <c r="GJ463" s="119"/>
      <c r="GT463" s="119"/>
      <c r="HD463" s="119"/>
      <c r="HN463" s="119"/>
      <c r="HX463" s="119"/>
      <c r="IH463" s="119"/>
      <c r="IR463" s="119"/>
      <c r="JB463" s="119"/>
      <c r="JL463" s="119"/>
      <c r="JV463" s="119"/>
    </row>
    <row xmlns:x14ac="http://schemas.microsoft.com/office/spreadsheetml/2009/9/ac" r="464" s="3" customFormat="true" x14ac:dyDescent="0.25">
      <c r="A464" s="393"/>
      <c r="B464" s="119"/>
      <c r="L464" s="119"/>
      <c r="V464" s="119"/>
      <c r="AF464" s="119"/>
      <c r="AP464" s="119"/>
      <c r="AZ464" s="119"/>
      <c r="BJ464" s="119"/>
      <c r="BT464" s="119"/>
      <c r="CD464" s="119"/>
      <c r="CN464" s="119"/>
      <c r="CX464" s="119"/>
      <c r="DH464" s="119"/>
      <c r="DR464" s="119"/>
      <c r="EB464" s="119"/>
      <c r="EL464" s="119"/>
      <c r="EV464" s="119"/>
      <c r="FF464" s="119"/>
      <c r="FP464" s="119"/>
      <c r="FZ464" s="119"/>
      <c r="GJ464" s="119"/>
      <c r="GT464" s="119"/>
      <c r="HD464" s="119"/>
      <c r="HN464" s="119"/>
      <c r="HX464" s="119"/>
      <c r="IH464" s="119"/>
      <c r="IR464" s="119"/>
      <c r="JB464" s="119"/>
      <c r="JL464" s="119"/>
      <c r="JV464" s="119"/>
    </row>
    <row xmlns:x14ac="http://schemas.microsoft.com/office/spreadsheetml/2009/9/ac" r="465" s="3" customFormat="true" x14ac:dyDescent="0.25">
      <c r="A465" s="393"/>
      <c r="B465" s="119"/>
      <c r="L465" s="119"/>
      <c r="V465" s="119"/>
      <c r="AF465" s="119"/>
      <c r="AP465" s="119"/>
      <c r="AZ465" s="119"/>
      <c r="BJ465" s="119"/>
      <c r="BT465" s="119"/>
      <c r="CD465" s="119"/>
      <c r="CN465" s="119"/>
      <c r="CX465" s="119"/>
      <c r="DH465" s="119"/>
      <c r="DR465" s="119"/>
      <c r="EB465" s="119"/>
      <c r="EL465" s="119"/>
      <c r="EV465" s="119"/>
      <c r="FF465" s="119"/>
      <c r="FP465" s="119"/>
      <c r="FZ465" s="119"/>
      <c r="GJ465" s="119"/>
      <c r="GT465" s="119"/>
      <c r="HD465" s="119"/>
      <c r="HN465" s="119"/>
      <c r="HX465" s="119"/>
      <c r="IH465" s="119"/>
      <c r="IR465" s="119"/>
      <c r="JB465" s="119"/>
      <c r="JL465" s="119"/>
      <c r="JV465" s="119"/>
    </row>
    <row xmlns:x14ac="http://schemas.microsoft.com/office/spreadsheetml/2009/9/ac" r="466" s="3" customFormat="true" x14ac:dyDescent="0.25">
      <c r="A466" s="393"/>
      <c r="B466" s="119"/>
      <c r="L466" s="119"/>
      <c r="V466" s="119"/>
      <c r="AF466" s="119"/>
      <c r="AP466" s="119"/>
      <c r="AZ466" s="119"/>
      <c r="BJ466" s="119"/>
      <c r="BT466" s="119"/>
      <c r="CD466" s="119"/>
      <c r="CN466" s="119"/>
      <c r="CX466" s="119"/>
      <c r="DH466" s="119"/>
      <c r="DR466" s="119"/>
      <c r="EB466" s="119"/>
      <c r="EL466" s="119"/>
      <c r="EV466" s="119"/>
      <c r="FF466" s="119"/>
      <c r="FP466" s="119"/>
      <c r="FZ466" s="119"/>
      <c r="GJ466" s="119"/>
      <c r="GT466" s="119"/>
      <c r="HD466" s="119"/>
      <c r="HN466" s="119"/>
      <c r="HX466" s="119"/>
      <c r="IH466" s="119"/>
      <c r="IR466" s="119"/>
      <c r="JB466" s="119"/>
      <c r="JL466" s="119"/>
      <c r="JV466" s="119"/>
    </row>
    <row xmlns:x14ac="http://schemas.microsoft.com/office/spreadsheetml/2009/9/ac" r="467" s="3" customFormat="true" x14ac:dyDescent="0.25">
      <c r="A467" s="393"/>
      <c r="B467" s="119"/>
      <c r="L467" s="119"/>
      <c r="V467" s="119"/>
      <c r="AF467" s="119"/>
      <c r="AP467" s="119"/>
      <c r="AZ467" s="119"/>
      <c r="BJ467" s="119"/>
      <c r="BT467" s="119"/>
      <c r="CD467" s="119"/>
      <c r="CN467" s="119"/>
      <c r="CX467" s="119"/>
      <c r="DH467" s="119"/>
      <c r="DR467" s="119"/>
      <c r="EB467" s="119"/>
      <c r="EL467" s="119"/>
      <c r="EV467" s="119"/>
      <c r="FF467" s="119"/>
      <c r="FP467" s="119"/>
      <c r="FZ467" s="119"/>
      <c r="GJ467" s="119"/>
      <c r="GT467" s="119"/>
      <c r="HD467" s="119"/>
      <c r="HN467" s="119"/>
      <c r="HX467" s="119"/>
      <c r="IH467" s="119"/>
      <c r="IR467" s="119"/>
      <c r="JB467" s="119"/>
      <c r="JL467" s="119"/>
      <c r="JV467" s="119"/>
    </row>
    <row xmlns:x14ac="http://schemas.microsoft.com/office/spreadsheetml/2009/9/ac" r="468" s="3" customFormat="true" x14ac:dyDescent="0.25">
      <c r="A468" s="393"/>
      <c r="B468" s="119"/>
      <c r="L468" s="119"/>
      <c r="V468" s="119"/>
      <c r="AF468" s="119"/>
      <c r="AP468" s="119"/>
      <c r="AZ468" s="119"/>
      <c r="BJ468" s="119"/>
      <c r="BT468" s="119"/>
      <c r="CD468" s="119"/>
      <c r="CN468" s="119"/>
      <c r="CX468" s="119"/>
      <c r="DH468" s="119"/>
      <c r="DR468" s="119"/>
      <c r="EB468" s="119"/>
      <c r="EL468" s="119"/>
      <c r="EV468" s="119"/>
      <c r="FF468" s="119"/>
      <c r="FP468" s="119"/>
      <c r="FZ468" s="119"/>
      <c r="GJ468" s="119"/>
      <c r="GT468" s="119"/>
      <c r="HD468" s="119"/>
      <c r="HN468" s="119"/>
      <c r="HX468" s="119"/>
      <c r="IH468" s="119"/>
      <c r="IR468" s="119"/>
      <c r="JB468" s="119"/>
      <c r="JL468" s="119"/>
      <c r="JV468" s="119"/>
    </row>
    <row xmlns:x14ac="http://schemas.microsoft.com/office/spreadsheetml/2009/9/ac" r="469" s="3" customFormat="true" x14ac:dyDescent="0.25">
      <c r="A469" s="393"/>
      <c r="B469" s="119"/>
      <c r="L469" s="119"/>
      <c r="V469" s="119"/>
      <c r="AF469" s="119"/>
      <c r="AP469" s="119"/>
      <c r="AZ469" s="119"/>
      <c r="BJ469" s="119"/>
      <c r="BT469" s="119"/>
      <c r="CD469" s="119"/>
      <c r="CN469" s="119"/>
      <c r="CX469" s="119"/>
      <c r="DH469" s="119"/>
      <c r="DR469" s="119"/>
      <c r="EB469" s="119"/>
      <c r="EL469" s="119"/>
      <c r="EV469" s="119"/>
      <c r="FF469" s="119"/>
      <c r="FP469" s="119"/>
      <c r="FZ469" s="119"/>
      <c r="GJ469" s="119"/>
      <c r="GT469" s="119"/>
      <c r="HD469" s="119"/>
      <c r="HN469" s="119"/>
      <c r="HX469" s="119"/>
      <c r="IH469" s="119"/>
      <c r="IR469" s="119"/>
      <c r="JB469" s="119"/>
      <c r="JL469" s="119"/>
      <c r="JV469" s="119"/>
    </row>
    <row xmlns:x14ac="http://schemas.microsoft.com/office/spreadsheetml/2009/9/ac" r="470" s="3" customFormat="true" x14ac:dyDescent="0.25">
      <c r="A470" s="393"/>
      <c r="B470" s="119"/>
      <c r="L470" s="119"/>
      <c r="V470" s="119"/>
      <c r="AF470" s="119"/>
      <c r="AP470" s="119"/>
      <c r="AZ470" s="119"/>
      <c r="BJ470" s="119"/>
      <c r="BT470" s="119"/>
      <c r="CD470" s="119"/>
      <c r="CN470" s="119"/>
      <c r="CX470" s="119"/>
      <c r="DH470" s="119"/>
      <c r="DR470" s="119"/>
      <c r="EB470" s="119"/>
      <c r="EL470" s="119"/>
      <c r="EV470" s="119"/>
      <c r="FF470" s="119"/>
      <c r="FP470" s="119"/>
      <c r="FZ470" s="119"/>
      <c r="GJ470" s="119"/>
      <c r="GT470" s="119"/>
      <c r="HD470" s="119"/>
      <c r="HN470" s="119"/>
      <c r="HX470" s="119"/>
      <c r="IH470" s="119"/>
      <c r="IR470" s="119"/>
      <c r="JB470" s="119"/>
      <c r="JL470" s="119"/>
      <c r="JV470" s="119"/>
    </row>
    <row xmlns:x14ac="http://schemas.microsoft.com/office/spreadsheetml/2009/9/ac" r="471" s="3" customFormat="true" x14ac:dyDescent="0.25">
      <c r="A471" s="393"/>
      <c r="B471" s="119"/>
      <c r="L471" s="119"/>
      <c r="V471" s="119"/>
      <c r="AF471" s="119"/>
      <c r="AP471" s="119"/>
      <c r="AZ471" s="119"/>
      <c r="BJ471" s="119"/>
      <c r="BT471" s="119"/>
      <c r="CD471" s="119"/>
      <c r="CN471" s="119"/>
      <c r="CX471" s="119"/>
      <c r="DH471" s="119"/>
      <c r="DR471" s="119"/>
      <c r="EB471" s="119"/>
      <c r="EL471" s="119"/>
      <c r="EV471" s="119"/>
      <c r="FF471" s="119"/>
      <c r="FP471" s="119"/>
      <c r="FZ471" s="119"/>
      <c r="GJ471" s="119"/>
      <c r="GT471" s="119"/>
      <c r="HD471" s="119"/>
      <c r="HN471" s="119"/>
      <c r="HX471" s="119"/>
      <c r="IH471" s="119"/>
      <c r="IR471" s="119"/>
      <c r="JB471" s="119"/>
      <c r="JL471" s="119"/>
      <c r="JV471" s="119"/>
    </row>
    <row xmlns:x14ac="http://schemas.microsoft.com/office/spreadsheetml/2009/9/ac" r="472" s="3" customFormat="true" x14ac:dyDescent="0.25">
      <c r="A472" s="393"/>
      <c r="B472" s="119"/>
      <c r="L472" s="119"/>
      <c r="V472" s="119"/>
      <c r="AF472" s="119"/>
      <c r="AP472" s="119"/>
      <c r="AZ472" s="119"/>
      <c r="BJ472" s="119"/>
      <c r="BT472" s="119"/>
      <c r="CD472" s="119"/>
      <c r="CN472" s="119"/>
      <c r="CX472" s="119"/>
      <c r="DH472" s="119"/>
      <c r="DR472" s="119"/>
      <c r="EB472" s="119"/>
      <c r="EL472" s="119"/>
      <c r="EV472" s="119"/>
      <c r="FF472" s="119"/>
      <c r="FP472" s="119"/>
      <c r="FZ472" s="119"/>
      <c r="GJ472" s="119"/>
      <c r="GT472" s="119"/>
      <c r="HD472" s="119"/>
      <c r="HN472" s="119"/>
      <c r="HX472" s="119"/>
      <c r="IH472" s="119"/>
      <c r="IR472" s="119"/>
      <c r="JB472" s="119"/>
      <c r="JL472" s="119"/>
      <c r="JV472" s="119"/>
    </row>
    <row xmlns:x14ac="http://schemas.microsoft.com/office/spreadsheetml/2009/9/ac" r="473" s="3" customFormat="true" x14ac:dyDescent="0.25">
      <c r="A473" s="393"/>
      <c r="B473" s="119"/>
      <c r="L473" s="119"/>
      <c r="V473" s="119"/>
      <c r="AF473" s="119"/>
      <c r="AP473" s="119"/>
      <c r="AZ473" s="119"/>
      <c r="BJ473" s="119"/>
      <c r="BT473" s="119"/>
      <c r="CD473" s="119"/>
      <c r="CN473" s="119"/>
      <c r="CX473" s="119"/>
      <c r="DH473" s="119"/>
      <c r="DR473" s="119"/>
      <c r="EB473" s="119"/>
      <c r="EL473" s="119"/>
      <c r="EV473" s="119"/>
      <c r="FF473" s="119"/>
      <c r="FP473" s="119"/>
      <c r="FZ473" s="119"/>
      <c r="GJ473" s="119"/>
      <c r="GT473" s="119"/>
      <c r="HD473" s="119"/>
      <c r="HN473" s="119"/>
      <c r="HX473" s="119"/>
      <c r="IH473" s="119"/>
      <c r="IR473" s="119"/>
      <c r="JB473" s="119"/>
      <c r="JL473" s="119"/>
      <c r="JV473" s="119"/>
    </row>
    <row xmlns:x14ac="http://schemas.microsoft.com/office/spreadsheetml/2009/9/ac" r="474" s="3" customFormat="true" x14ac:dyDescent="0.25">
      <c r="A474" s="393"/>
      <c r="B474" s="119"/>
      <c r="L474" s="119"/>
      <c r="V474" s="119"/>
      <c r="AF474" s="119"/>
      <c r="AP474" s="119"/>
      <c r="AZ474" s="119"/>
      <c r="BJ474" s="119"/>
      <c r="BT474" s="119"/>
      <c r="CD474" s="119"/>
      <c r="CN474" s="119"/>
      <c r="CX474" s="119"/>
      <c r="DH474" s="119"/>
      <c r="DR474" s="119"/>
      <c r="EB474" s="119"/>
      <c r="EL474" s="119"/>
      <c r="EV474" s="119"/>
      <c r="FF474" s="119"/>
      <c r="FP474" s="119"/>
      <c r="FZ474" s="119"/>
      <c r="GJ474" s="119"/>
      <c r="GT474" s="119"/>
      <c r="HD474" s="119"/>
      <c r="HN474" s="119"/>
      <c r="HX474" s="119"/>
      <c r="IH474" s="119"/>
      <c r="IR474" s="119"/>
      <c r="JB474" s="119"/>
      <c r="JL474" s="119"/>
      <c r="JV474" s="119"/>
    </row>
    <row xmlns:x14ac="http://schemas.microsoft.com/office/spreadsheetml/2009/9/ac" r="475" s="3" customFormat="true" x14ac:dyDescent="0.25">
      <c r="A475" s="393"/>
      <c r="B475" s="119"/>
      <c r="L475" s="119"/>
      <c r="V475" s="119"/>
      <c r="AF475" s="119"/>
      <c r="AP475" s="119"/>
      <c r="AZ475" s="119"/>
      <c r="BJ475" s="119"/>
      <c r="BT475" s="119"/>
      <c r="CD475" s="119"/>
      <c r="CN475" s="119"/>
      <c r="CX475" s="119"/>
      <c r="DH475" s="119"/>
      <c r="DR475" s="119"/>
      <c r="EB475" s="119"/>
      <c r="EL475" s="119"/>
      <c r="EV475" s="119"/>
      <c r="FF475" s="119"/>
      <c r="FP475" s="119"/>
      <c r="FZ475" s="119"/>
      <c r="GJ475" s="119"/>
      <c r="GT475" s="119"/>
      <c r="HD475" s="119"/>
      <c r="HN475" s="119"/>
      <c r="HX475" s="119"/>
      <c r="IH475" s="119"/>
      <c r="IR475" s="119"/>
      <c r="JB475" s="119"/>
      <c r="JL475" s="119"/>
      <c r="JV475" s="119"/>
    </row>
    <row xmlns:x14ac="http://schemas.microsoft.com/office/spreadsheetml/2009/9/ac" r="476" s="3" customFormat="true" x14ac:dyDescent="0.25">
      <c r="A476" s="393"/>
      <c r="B476" s="119"/>
      <c r="L476" s="119"/>
      <c r="V476" s="119"/>
      <c r="AF476" s="119"/>
      <c r="AP476" s="119"/>
      <c r="AZ476" s="119"/>
      <c r="BJ476" s="119"/>
      <c r="BT476" s="119"/>
      <c r="CD476" s="119"/>
      <c r="CN476" s="119"/>
      <c r="CX476" s="119"/>
      <c r="DH476" s="119"/>
      <c r="DR476" s="119"/>
      <c r="EB476" s="119"/>
      <c r="EL476" s="119"/>
      <c r="EV476" s="119"/>
      <c r="FF476" s="119"/>
      <c r="FP476" s="119"/>
      <c r="FZ476" s="119"/>
      <c r="GJ476" s="119"/>
      <c r="GT476" s="119"/>
      <c r="HD476" s="119"/>
      <c r="HN476" s="119"/>
      <c r="HX476" s="119"/>
      <c r="IH476" s="119"/>
      <c r="IR476" s="119"/>
      <c r="JB476" s="119"/>
      <c r="JL476" s="119"/>
      <c r="JV476" s="119"/>
    </row>
    <row xmlns:x14ac="http://schemas.microsoft.com/office/spreadsheetml/2009/9/ac" r="477" s="3" customFormat="true" x14ac:dyDescent="0.25">
      <c r="A477" s="393"/>
      <c r="B477" s="119"/>
      <c r="L477" s="119"/>
      <c r="V477" s="119"/>
      <c r="AF477" s="119"/>
      <c r="AP477" s="119"/>
      <c r="AZ477" s="119"/>
      <c r="BJ477" s="119"/>
      <c r="BT477" s="119"/>
      <c r="CD477" s="119"/>
      <c r="CN477" s="119"/>
      <c r="CX477" s="119"/>
      <c r="DH477" s="119"/>
      <c r="DR477" s="119"/>
      <c r="EB477" s="119"/>
      <c r="EL477" s="119"/>
      <c r="EV477" s="119"/>
      <c r="FF477" s="119"/>
      <c r="FP477" s="119"/>
      <c r="FZ477" s="119"/>
      <c r="GJ477" s="119"/>
      <c r="GT477" s="119"/>
      <c r="HD477" s="119"/>
      <c r="HN477" s="119"/>
      <c r="HX477" s="119"/>
      <c r="IH477" s="119"/>
      <c r="IR477" s="119"/>
      <c r="JB477" s="119"/>
      <c r="JL477" s="119"/>
      <c r="JV477" s="119"/>
    </row>
    <row xmlns:x14ac="http://schemas.microsoft.com/office/spreadsheetml/2009/9/ac" r="478" s="3" customFormat="true" x14ac:dyDescent="0.25">
      <c r="A478" s="393"/>
      <c r="B478" s="119"/>
      <c r="L478" s="119"/>
      <c r="V478" s="119"/>
      <c r="AF478" s="119"/>
      <c r="AP478" s="119"/>
      <c r="AZ478" s="119"/>
      <c r="BJ478" s="119"/>
      <c r="BT478" s="119"/>
      <c r="CD478" s="119"/>
      <c r="CN478" s="119"/>
      <c r="CX478" s="119"/>
      <c r="DH478" s="119"/>
      <c r="DR478" s="119"/>
      <c r="EB478" s="119"/>
      <c r="EL478" s="119"/>
      <c r="EV478" s="119"/>
      <c r="FF478" s="119"/>
      <c r="FP478" s="119"/>
      <c r="FZ478" s="119"/>
      <c r="GJ478" s="119"/>
      <c r="GT478" s="119"/>
      <c r="HD478" s="119"/>
      <c r="HN478" s="119"/>
      <c r="HX478" s="119"/>
      <c r="IH478" s="119"/>
      <c r="IR478" s="119"/>
      <c r="JB478" s="119"/>
      <c r="JL478" s="119"/>
      <c r="JV478" s="119"/>
    </row>
    <row xmlns:x14ac="http://schemas.microsoft.com/office/spreadsheetml/2009/9/ac" r="479" s="3" customFormat="true" x14ac:dyDescent="0.25">
      <c r="A479" s="393"/>
      <c r="B479" s="119"/>
      <c r="L479" s="119"/>
      <c r="V479" s="119"/>
      <c r="AF479" s="119"/>
      <c r="AP479" s="119"/>
      <c r="AZ479" s="119"/>
      <c r="BJ479" s="119"/>
      <c r="BT479" s="119"/>
      <c r="CD479" s="119"/>
      <c r="CN479" s="119"/>
      <c r="CX479" s="119"/>
      <c r="DH479" s="119"/>
      <c r="DR479" s="119"/>
      <c r="EB479" s="119"/>
      <c r="EL479" s="119"/>
      <c r="EV479" s="119"/>
      <c r="FF479" s="119"/>
      <c r="FP479" s="119"/>
      <c r="FZ479" s="119"/>
      <c r="GJ479" s="119"/>
      <c r="GT479" s="119"/>
      <c r="HD479" s="119"/>
      <c r="HN479" s="119"/>
      <c r="HX479" s="119"/>
      <c r="IH479" s="119"/>
      <c r="IR479" s="119"/>
      <c r="JB479" s="119"/>
      <c r="JL479" s="119"/>
      <c r="JV479" s="119"/>
    </row>
    <row xmlns:x14ac="http://schemas.microsoft.com/office/spreadsheetml/2009/9/ac" r="480" s="3" customFormat="true" x14ac:dyDescent="0.25">
      <c r="A480" s="393"/>
      <c r="B480" s="119"/>
      <c r="L480" s="119"/>
      <c r="V480" s="119"/>
      <c r="AF480" s="119"/>
      <c r="AP480" s="119"/>
      <c r="AZ480" s="119"/>
      <c r="BJ480" s="119"/>
      <c r="BT480" s="119"/>
      <c r="CD480" s="119"/>
      <c r="CN480" s="119"/>
      <c r="CX480" s="119"/>
      <c r="DH480" s="119"/>
      <c r="DR480" s="119"/>
      <c r="EB480" s="119"/>
      <c r="EL480" s="119"/>
      <c r="EV480" s="119"/>
      <c r="FF480" s="119"/>
      <c r="FP480" s="119"/>
      <c r="FZ480" s="119"/>
      <c r="GJ480" s="119"/>
      <c r="GT480" s="119"/>
      <c r="HD480" s="119"/>
      <c r="HN480" s="119"/>
      <c r="HX480" s="119"/>
      <c r="IH480" s="119"/>
      <c r="IR480" s="119"/>
      <c r="JB480" s="119"/>
      <c r="JL480" s="119"/>
      <c r="JV480" s="119"/>
    </row>
    <row xmlns:x14ac="http://schemas.microsoft.com/office/spreadsheetml/2009/9/ac" r="481" s="3" customFormat="true" x14ac:dyDescent="0.25">
      <c r="A481" s="393"/>
      <c r="B481" s="119"/>
      <c r="L481" s="119"/>
      <c r="V481" s="119"/>
      <c r="AF481" s="119"/>
      <c r="AP481" s="119"/>
      <c r="AZ481" s="119"/>
      <c r="BJ481" s="119"/>
      <c r="BT481" s="119"/>
      <c r="CD481" s="119"/>
      <c r="CN481" s="119"/>
      <c r="CX481" s="119"/>
      <c r="DH481" s="119"/>
      <c r="DR481" s="119"/>
      <c r="EB481" s="119"/>
      <c r="EL481" s="119"/>
      <c r="EV481" s="119"/>
      <c r="FF481" s="119"/>
      <c r="FP481" s="119"/>
      <c r="FZ481" s="119"/>
      <c r="GJ481" s="119"/>
      <c r="GT481" s="119"/>
      <c r="HD481" s="119"/>
      <c r="HN481" s="119"/>
      <c r="HX481" s="119"/>
      <c r="IH481" s="119"/>
      <c r="IR481" s="119"/>
      <c r="JB481" s="119"/>
      <c r="JL481" s="119"/>
      <c r="JV481" s="119"/>
    </row>
    <row xmlns:x14ac="http://schemas.microsoft.com/office/spreadsheetml/2009/9/ac" r="482" s="3" customFormat="true" x14ac:dyDescent="0.25">
      <c r="A482" s="393"/>
      <c r="B482" s="119"/>
      <c r="L482" s="119"/>
      <c r="V482" s="119"/>
      <c r="AF482" s="119"/>
      <c r="AP482" s="119"/>
      <c r="AZ482" s="119"/>
      <c r="BJ482" s="119"/>
      <c r="BT482" s="119"/>
      <c r="CD482" s="119"/>
      <c r="CN482" s="119"/>
      <c r="CX482" s="119"/>
      <c r="DH482" s="119"/>
      <c r="DR482" s="119"/>
      <c r="EB482" s="119"/>
      <c r="EL482" s="119"/>
      <c r="EV482" s="119"/>
      <c r="FF482" s="119"/>
      <c r="FP482" s="119"/>
      <c r="FZ482" s="119"/>
      <c r="GJ482" s="119"/>
      <c r="GT482" s="119"/>
      <c r="HD482" s="119"/>
      <c r="HN482" s="119"/>
      <c r="HX482" s="119"/>
      <c r="IH482" s="119"/>
      <c r="IR482" s="119"/>
      <c r="JB482" s="119"/>
      <c r="JL482" s="119"/>
      <c r="JV482" s="119"/>
    </row>
    <row xmlns:x14ac="http://schemas.microsoft.com/office/spreadsheetml/2009/9/ac" r="483" s="3" customFormat="true" x14ac:dyDescent="0.25">
      <c r="A483" s="393"/>
      <c r="B483" s="119"/>
      <c r="L483" s="119"/>
      <c r="V483" s="119"/>
      <c r="AF483" s="119"/>
      <c r="AP483" s="119"/>
      <c r="AZ483" s="119"/>
      <c r="BJ483" s="119"/>
      <c r="BT483" s="119"/>
      <c r="CD483" s="119"/>
      <c r="CN483" s="119"/>
      <c r="CX483" s="119"/>
      <c r="DH483" s="119"/>
      <c r="DR483" s="119"/>
      <c r="EB483" s="119"/>
      <c r="EL483" s="119"/>
      <c r="EV483" s="119"/>
      <c r="FF483" s="119"/>
      <c r="FP483" s="119"/>
      <c r="FZ483" s="119"/>
      <c r="GJ483" s="119"/>
      <c r="GT483" s="119"/>
      <c r="HD483" s="119"/>
      <c r="HN483" s="119"/>
      <c r="HX483" s="119"/>
      <c r="IH483" s="119"/>
      <c r="IR483" s="119"/>
      <c r="JB483" s="119"/>
      <c r="JL483" s="119"/>
      <c r="JV483" s="119"/>
    </row>
    <row xmlns:x14ac="http://schemas.microsoft.com/office/spreadsheetml/2009/9/ac" r="484" s="3" customFormat="true" x14ac:dyDescent="0.25">
      <c r="A484" s="393"/>
      <c r="B484" s="119"/>
      <c r="L484" s="119"/>
      <c r="V484" s="119"/>
      <c r="AF484" s="119"/>
      <c r="AP484" s="119"/>
      <c r="AZ484" s="119"/>
      <c r="BJ484" s="119"/>
      <c r="BT484" s="119"/>
      <c r="CD484" s="119"/>
      <c r="CN484" s="119"/>
      <c r="CX484" s="119"/>
      <c r="DH484" s="119"/>
      <c r="DR484" s="119"/>
      <c r="EB484" s="119"/>
      <c r="EL484" s="119"/>
      <c r="EV484" s="119"/>
      <c r="FF484" s="119"/>
      <c r="FP484" s="119"/>
      <c r="FZ484" s="119"/>
      <c r="GJ484" s="119"/>
      <c r="GT484" s="119"/>
      <c r="HD484" s="119"/>
      <c r="HN484" s="119"/>
      <c r="HX484" s="119"/>
      <c r="IH484" s="119"/>
      <c r="IR484" s="119"/>
      <c r="JB484" s="119"/>
      <c r="JL484" s="119"/>
      <c r="JV484" s="119"/>
    </row>
    <row xmlns:x14ac="http://schemas.microsoft.com/office/spreadsheetml/2009/9/ac" r="485" s="3" customFormat="true" x14ac:dyDescent="0.25">
      <c r="A485" s="393"/>
      <c r="B485" s="119"/>
      <c r="L485" s="119"/>
      <c r="V485" s="119"/>
      <c r="AF485" s="119"/>
      <c r="AP485" s="119"/>
      <c r="AZ485" s="119"/>
      <c r="BJ485" s="119"/>
      <c r="BT485" s="119"/>
      <c r="CD485" s="119"/>
      <c r="CN485" s="119"/>
      <c r="CX485" s="119"/>
      <c r="DH485" s="119"/>
      <c r="DR485" s="119"/>
      <c r="EB485" s="119"/>
      <c r="EL485" s="119"/>
      <c r="EV485" s="119"/>
      <c r="FF485" s="119"/>
      <c r="FP485" s="119"/>
      <c r="FZ485" s="119"/>
      <c r="GJ485" s="119"/>
      <c r="GT485" s="119"/>
      <c r="HD485" s="119"/>
      <c r="HN485" s="119"/>
      <c r="HX485" s="119"/>
      <c r="IH485" s="119"/>
      <c r="IR485" s="119"/>
      <c r="JB485" s="119"/>
      <c r="JL485" s="119"/>
      <c r="JV485" s="119"/>
    </row>
    <row xmlns:x14ac="http://schemas.microsoft.com/office/spreadsheetml/2009/9/ac" r="486" s="3" customFormat="true" x14ac:dyDescent="0.25">
      <c r="A486" s="393"/>
      <c r="B486" s="119"/>
      <c r="L486" s="119"/>
      <c r="V486" s="119"/>
      <c r="AF486" s="119"/>
      <c r="AP486" s="119"/>
      <c r="AZ486" s="119"/>
      <c r="BJ486" s="119"/>
      <c r="BT486" s="119"/>
      <c r="CD486" s="119"/>
      <c r="CN486" s="119"/>
      <c r="CX486" s="119"/>
      <c r="DH486" s="119"/>
      <c r="DR486" s="119"/>
      <c r="EB486" s="119"/>
      <c r="EL486" s="119"/>
      <c r="EV486" s="119"/>
      <c r="FF486" s="119"/>
      <c r="FP486" s="119"/>
      <c r="FZ486" s="119"/>
      <c r="GJ486" s="119"/>
      <c r="GT486" s="119"/>
      <c r="HD486" s="119"/>
      <c r="HN486" s="119"/>
      <c r="HX486" s="119"/>
      <c r="IH486" s="119"/>
      <c r="IR486" s="119"/>
      <c r="JB486" s="119"/>
      <c r="JL486" s="119"/>
      <c r="JV486" s="119"/>
    </row>
    <row xmlns:x14ac="http://schemas.microsoft.com/office/spreadsheetml/2009/9/ac" r="487" s="3" customFormat="true" x14ac:dyDescent="0.25">
      <c r="A487" s="393"/>
      <c r="B487" s="119"/>
      <c r="L487" s="119"/>
      <c r="V487" s="119"/>
      <c r="AF487" s="119"/>
      <c r="AP487" s="119"/>
      <c r="AZ487" s="119"/>
      <c r="BJ487" s="119"/>
      <c r="BT487" s="119"/>
      <c r="CD487" s="119"/>
      <c r="CN487" s="119"/>
      <c r="CX487" s="119"/>
      <c r="DH487" s="119"/>
      <c r="DR487" s="119"/>
      <c r="EB487" s="119"/>
      <c r="EL487" s="119"/>
      <c r="EV487" s="119"/>
      <c r="FF487" s="119"/>
      <c r="FP487" s="119"/>
      <c r="FZ487" s="119"/>
      <c r="GJ487" s="119"/>
      <c r="GT487" s="119"/>
      <c r="HD487" s="119"/>
      <c r="HN487" s="119"/>
      <c r="HX487" s="119"/>
      <c r="IH487" s="119"/>
      <c r="IR487" s="119"/>
      <c r="JB487" s="119"/>
      <c r="JL487" s="119"/>
      <c r="JV487" s="119"/>
    </row>
    <row xmlns:x14ac="http://schemas.microsoft.com/office/spreadsheetml/2009/9/ac" r="488" s="3" customFormat="true" x14ac:dyDescent="0.25">
      <c r="A488" s="393"/>
      <c r="B488" s="119"/>
      <c r="L488" s="119"/>
      <c r="V488" s="119"/>
      <c r="AF488" s="119"/>
      <c r="AP488" s="119"/>
      <c r="AZ488" s="119"/>
      <c r="BJ488" s="119"/>
      <c r="BT488" s="119"/>
      <c r="CD488" s="119"/>
      <c r="CN488" s="119"/>
      <c r="CX488" s="119"/>
      <c r="DH488" s="119"/>
      <c r="DR488" s="119"/>
      <c r="EB488" s="119"/>
      <c r="EL488" s="119"/>
      <c r="EV488" s="119"/>
      <c r="FF488" s="119"/>
      <c r="FP488" s="119"/>
      <c r="FZ488" s="119"/>
      <c r="GJ488" s="119"/>
      <c r="GT488" s="119"/>
      <c r="HD488" s="119"/>
      <c r="HN488" s="119"/>
      <c r="HX488" s="119"/>
      <c r="IH488" s="119"/>
      <c r="IR488" s="119"/>
      <c r="JB488" s="119"/>
      <c r="JL488" s="119"/>
      <c r="JV488" s="119"/>
    </row>
    <row xmlns:x14ac="http://schemas.microsoft.com/office/spreadsheetml/2009/9/ac" r="489" s="3" customFormat="true" x14ac:dyDescent="0.25">
      <c r="A489" s="393"/>
      <c r="B489" s="119"/>
      <c r="L489" s="119"/>
      <c r="V489" s="119"/>
      <c r="AF489" s="119"/>
      <c r="AP489" s="119"/>
      <c r="AZ489" s="119"/>
      <c r="BJ489" s="119"/>
      <c r="BT489" s="119"/>
      <c r="CD489" s="119"/>
      <c r="CN489" s="119"/>
      <c r="CX489" s="119"/>
      <c r="DH489" s="119"/>
      <c r="DR489" s="119"/>
      <c r="EB489" s="119"/>
      <c r="EL489" s="119"/>
      <c r="EV489" s="119"/>
      <c r="FF489" s="119"/>
      <c r="FP489" s="119"/>
      <c r="FZ489" s="119"/>
      <c r="GJ489" s="119"/>
      <c r="GT489" s="119"/>
      <c r="HD489" s="119"/>
      <c r="HN489" s="119"/>
      <c r="HX489" s="119"/>
      <c r="IH489" s="119"/>
      <c r="IR489" s="119"/>
      <c r="JB489" s="119"/>
      <c r="JL489" s="119"/>
      <c r="JV489" s="119"/>
    </row>
    <row xmlns:x14ac="http://schemas.microsoft.com/office/spreadsheetml/2009/9/ac" r="490" s="3" customFormat="true" x14ac:dyDescent="0.25">
      <c r="A490" s="393"/>
      <c r="B490" s="119"/>
      <c r="L490" s="119"/>
      <c r="V490" s="119"/>
      <c r="AF490" s="119"/>
      <c r="AP490" s="119"/>
      <c r="AZ490" s="119"/>
      <c r="BJ490" s="119"/>
      <c r="BT490" s="119"/>
      <c r="CD490" s="119"/>
      <c r="CN490" s="119"/>
      <c r="CX490" s="119"/>
      <c r="DH490" s="119"/>
      <c r="DR490" s="119"/>
      <c r="EB490" s="119"/>
      <c r="EL490" s="119"/>
      <c r="EV490" s="119"/>
      <c r="FF490" s="119"/>
      <c r="FP490" s="119"/>
      <c r="FZ490" s="119"/>
      <c r="GJ490" s="119"/>
      <c r="GT490" s="119"/>
      <c r="HD490" s="119"/>
      <c r="HN490" s="119"/>
      <c r="HX490" s="119"/>
      <c r="IH490" s="119"/>
      <c r="IR490" s="119"/>
      <c r="JB490" s="119"/>
      <c r="JL490" s="119"/>
      <c r="JV490" s="119"/>
    </row>
    <row xmlns:x14ac="http://schemas.microsoft.com/office/spreadsheetml/2009/9/ac" r="491" s="3" customFormat="true" x14ac:dyDescent="0.25">
      <c r="A491" s="393"/>
      <c r="B491" s="119"/>
      <c r="L491" s="119"/>
      <c r="V491" s="119"/>
      <c r="AF491" s="119"/>
      <c r="AP491" s="119"/>
      <c r="AZ491" s="119"/>
      <c r="BJ491" s="119"/>
      <c r="BT491" s="119"/>
      <c r="CD491" s="119"/>
      <c r="CN491" s="119"/>
      <c r="CX491" s="119"/>
      <c r="DH491" s="119"/>
      <c r="DR491" s="119"/>
      <c r="EB491" s="119"/>
      <c r="EL491" s="119"/>
      <c r="EV491" s="119"/>
      <c r="FF491" s="119"/>
      <c r="FP491" s="119"/>
      <c r="FZ491" s="119"/>
      <c r="GJ491" s="119"/>
      <c r="GT491" s="119"/>
      <c r="HD491" s="119"/>
      <c r="HN491" s="119"/>
      <c r="HX491" s="119"/>
      <c r="IH491" s="119"/>
      <c r="IR491" s="119"/>
      <c r="JB491" s="119"/>
      <c r="JL491" s="119"/>
      <c r="JV491" s="119"/>
    </row>
    <row xmlns:x14ac="http://schemas.microsoft.com/office/spreadsheetml/2009/9/ac" r="492" s="3" customFormat="true" x14ac:dyDescent="0.25">
      <c r="A492" s="393"/>
      <c r="B492" s="119"/>
      <c r="L492" s="119"/>
      <c r="V492" s="119"/>
      <c r="AF492" s="119"/>
      <c r="AP492" s="119"/>
      <c r="AZ492" s="119"/>
      <c r="BJ492" s="119"/>
      <c r="BT492" s="119"/>
      <c r="CD492" s="119"/>
      <c r="CN492" s="119"/>
      <c r="CX492" s="119"/>
      <c r="DH492" s="119"/>
      <c r="DR492" s="119"/>
      <c r="EB492" s="119"/>
      <c r="EL492" s="119"/>
      <c r="EV492" s="119"/>
      <c r="FF492" s="119"/>
      <c r="FP492" s="119"/>
      <c r="FZ492" s="119"/>
      <c r="GJ492" s="119"/>
      <c r="GT492" s="119"/>
      <c r="HD492" s="119"/>
      <c r="HN492" s="119"/>
      <c r="HX492" s="119"/>
      <c r="IH492" s="119"/>
      <c r="IR492" s="119"/>
      <c r="JB492" s="119"/>
      <c r="JL492" s="119"/>
      <c r="JV492" s="119"/>
    </row>
    <row xmlns:x14ac="http://schemas.microsoft.com/office/spreadsheetml/2009/9/ac" r="493" s="3" customFormat="true" x14ac:dyDescent="0.25">
      <c r="A493" s="393"/>
      <c r="B493" s="119"/>
      <c r="L493" s="119"/>
      <c r="V493" s="119"/>
      <c r="AF493" s="119"/>
      <c r="AP493" s="119"/>
      <c r="AZ493" s="119"/>
      <c r="BJ493" s="119"/>
      <c r="BT493" s="119"/>
      <c r="CD493" s="119"/>
      <c r="CN493" s="119"/>
      <c r="CX493" s="119"/>
      <c r="DH493" s="119"/>
      <c r="DR493" s="119"/>
      <c r="EB493" s="119"/>
      <c r="EL493" s="119"/>
      <c r="EV493" s="119"/>
      <c r="FF493" s="119"/>
      <c r="FP493" s="119"/>
      <c r="FZ493" s="119"/>
      <c r="GJ493" s="119"/>
      <c r="GT493" s="119"/>
      <c r="HD493" s="119"/>
      <c r="HN493" s="119"/>
      <c r="HX493" s="119"/>
      <c r="IH493" s="119"/>
      <c r="IR493" s="119"/>
      <c r="JB493" s="119"/>
      <c r="JL493" s="119"/>
      <c r="JV493" s="119"/>
    </row>
    <row xmlns:x14ac="http://schemas.microsoft.com/office/spreadsheetml/2009/9/ac" r="494" s="3" customFormat="true" x14ac:dyDescent="0.25">
      <c r="A494" s="393"/>
      <c r="B494" s="119"/>
      <c r="L494" s="119"/>
      <c r="V494" s="119"/>
      <c r="AF494" s="119"/>
      <c r="AP494" s="119"/>
      <c r="AZ494" s="119"/>
      <c r="BJ494" s="119"/>
      <c r="BT494" s="119"/>
      <c r="CD494" s="119"/>
      <c r="CN494" s="119"/>
      <c r="CX494" s="119"/>
      <c r="DH494" s="119"/>
      <c r="DR494" s="119"/>
      <c r="EB494" s="119"/>
      <c r="EL494" s="119"/>
      <c r="EV494" s="119"/>
      <c r="FF494" s="119"/>
      <c r="FP494" s="119"/>
      <c r="FZ494" s="119"/>
      <c r="GJ494" s="119"/>
      <c r="GT494" s="119"/>
      <c r="HD494" s="119"/>
      <c r="HN494" s="119"/>
      <c r="HX494" s="119"/>
      <c r="IH494" s="119"/>
      <c r="IR494" s="119"/>
      <c r="JB494" s="119"/>
      <c r="JL494" s="119"/>
      <c r="JV494" s="119"/>
    </row>
    <row xmlns:x14ac="http://schemas.microsoft.com/office/spreadsheetml/2009/9/ac" r="495" s="3" customFormat="true" x14ac:dyDescent="0.25">
      <c r="A495" s="393"/>
      <c r="B495" s="119"/>
      <c r="L495" s="119"/>
      <c r="V495" s="119"/>
      <c r="AF495" s="119"/>
      <c r="AP495" s="119"/>
      <c r="AZ495" s="119"/>
      <c r="BJ495" s="119"/>
      <c r="BT495" s="119"/>
      <c r="CD495" s="119"/>
      <c r="CN495" s="119"/>
      <c r="CX495" s="119"/>
      <c r="DH495" s="119"/>
      <c r="DR495" s="119"/>
      <c r="EB495" s="119"/>
      <c r="EL495" s="119"/>
      <c r="EV495" s="119"/>
      <c r="FF495" s="119"/>
      <c r="FP495" s="119"/>
      <c r="FZ495" s="119"/>
      <c r="GJ495" s="119"/>
      <c r="GT495" s="119"/>
      <c r="HD495" s="119"/>
      <c r="HN495" s="119"/>
      <c r="HX495" s="119"/>
      <c r="IH495" s="119"/>
      <c r="IR495" s="119"/>
      <c r="JB495" s="119"/>
      <c r="JL495" s="119"/>
      <c r="JV495" s="119"/>
    </row>
    <row xmlns:x14ac="http://schemas.microsoft.com/office/spreadsheetml/2009/9/ac" r="496" s="3" customFormat="true" x14ac:dyDescent="0.25">
      <c r="A496" s="393"/>
      <c r="B496" s="119"/>
      <c r="L496" s="119"/>
      <c r="V496" s="119"/>
      <c r="AF496" s="119"/>
      <c r="AP496" s="119"/>
      <c r="AZ496" s="119"/>
      <c r="BJ496" s="119"/>
      <c r="BT496" s="119"/>
      <c r="CD496" s="119"/>
      <c r="CN496" s="119"/>
      <c r="CX496" s="119"/>
      <c r="DH496" s="119"/>
      <c r="DR496" s="119"/>
      <c r="EB496" s="119"/>
      <c r="EL496" s="119"/>
      <c r="EV496" s="119"/>
      <c r="FF496" s="119"/>
      <c r="FP496" s="119"/>
      <c r="FZ496" s="119"/>
      <c r="GJ496" s="119"/>
      <c r="GT496" s="119"/>
      <c r="HD496" s="119"/>
      <c r="HN496" s="119"/>
      <c r="HX496" s="119"/>
      <c r="IH496" s="119"/>
      <c r="IR496" s="119"/>
      <c r="JB496" s="119"/>
      <c r="JL496" s="119"/>
      <c r="JV496" s="119"/>
    </row>
    <row xmlns:x14ac="http://schemas.microsoft.com/office/spreadsheetml/2009/9/ac" r="497" s="3" customFormat="true" x14ac:dyDescent="0.25">
      <c r="A497" s="393"/>
      <c r="B497" s="119"/>
      <c r="L497" s="119"/>
      <c r="V497" s="119"/>
      <c r="AF497" s="119"/>
      <c r="AP497" s="119"/>
      <c r="AZ497" s="119"/>
      <c r="BJ497" s="119"/>
      <c r="BT497" s="119"/>
      <c r="CD497" s="119"/>
      <c r="CN497" s="119"/>
      <c r="CX497" s="119"/>
      <c r="DH497" s="119"/>
      <c r="DR497" s="119"/>
      <c r="EB497" s="119"/>
      <c r="EL497" s="119"/>
      <c r="EV497" s="119"/>
      <c r="FF497" s="119"/>
      <c r="FP497" s="119"/>
      <c r="FZ497" s="119"/>
      <c r="GJ497" s="119"/>
      <c r="GT497" s="119"/>
      <c r="HD497" s="119"/>
      <c r="HN497" s="119"/>
      <c r="HX497" s="119"/>
      <c r="IH497" s="119"/>
      <c r="IR497" s="119"/>
      <c r="JB497" s="119"/>
      <c r="JL497" s="119"/>
      <c r="JV497" s="119"/>
    </row>
    <row xmlns:x14ac="http://schemas.microsoft.com/office/spreadsheetml/2009/9/ac" r="498" s="3" customFormat="true" x14ac:dyDescent="0.25">
      <c r="A498" s="393"/>
      <c r="B498" s="119"/>
      <c r="L498" s="119"/>
      <c r="V498" s="119"/>
      <c r="AF498" s="119"/>
      <c r="AP498" s="119"/>
      <c r="AZ498" s="119"/>
      <c r="BJ498" s="119"/>
      <c r="BT498" s="119"/>
      <c r="CD498" s="119"/>
      <c r="CN498" s="119"/>
      <c r="CX498" s="119"/>
      <c r="DH498" s="119"/>
      <c r="DR498" s="119"/>
      <c r="EB498" s="119"/>
      <c r="EL498" s="119"/>
      <c r="EV498" s="119"/>
      <c r="FF498" s="119"/>
      <c r="FP498" s="119"/>
      <c r="FZ498" s="119"/>
      <c r="GJ498" s="119"/>
      <c r="GT498" s="119"/>
      <c r="HD498" s="119"/>
      <c r="HN498" s="119"/>
      <c r="HX498" s="119"/>
      <c r="IH498" s="119"/>
      <c r="IR498" s="119"/>
      <c r="JB498" s="119"/>
      <c r="JL498" s="119"/>
      <c r="JV498" s="119"/>
    </row>
    <row xmlns:x14ac="http://schemas.microsoft.com/office/spreadsheetml/2009/9/ac" r="499" s="3" customFormat="true" x14ac:dyDescent="0.25">
      <c r="A499" s="393"/>
      <c r="B499" s="119"/>
      <c r="L499" s="119"/>
      <c r="V499" s="119"/>
      <c r="AF499" s="119"/>
      <c r="AP499" s="119"/>
      <c r="AZ499" s="119"/>
      <c r="BJ499" s="119"/>
      <c r="BT499" s="119"/>
      <c r="CD499" s="119"/>
      <c r="CN499" s="119"/>
      <c r="CX499" s="119"/>
      <c r="DH499" s="119"/>
      <c r="DR499" s="119"/>
      <c r="EB499" s="119"/>
      <c r="EL499" s="119"/>
      <c r="EV499" s="119"/>
      <c r="FF499" s="119"/>
      <c r="FP499" s="119"/>
      <c r="FZ499" s="119"/>
      <c r="GJ499" s="119"/>
      <c r="GT499" s="119"/>
      <c r="HD499" s="119"/>
      <c r="HN499" s="119"/>
      <c r="HX499" s="119"/>
      <c r="IH499" s="119"/>
      <c r="IR499" s="119"/>
      <c r="JB499" s="119"/>
      <c r="JL499" s="119"/>
      <c r="JV499" s="119"/>
    </row>
    <row xmlns:x14ac="http://schemas.microsoft.com/office/spreadsheetml/2009/9/ac" r="500" s="3" customFormat="true" x14ac:dyDescent="0.25">
      <c r="A500" s="393"/>
      <c r="B500" s="119"/>
      <c r="L500" s="119"/>
      <c r="V500" s="119"/>
      <c r="AF500" s="119"/>
      <c r="AP500" s="119"/>
      <c r="AZ500" s="119"/>
      <c r="BJ500" s="119"/>
      <c r="BT500" s="119"/>
      <c r="CD500" s="119"/>
      <c r="CN500" s="119"/>
      <c r="CX500" s="119"/>
      <c r="DH500" s="119"/>
      <c r="DR500" s="119"/>
      <c r="EB500" s="119"/>
      <c r="EL500" s="119"/>
      <c r="EV500" s="119"/>
      <c r="FF500" s="119"/>
      <c r="FP500" s="119"/>
      <c r="FZ500" s="119"/>
      <c r="GJ500" s="119"/>
      <c r="GT500" s="119"/>
      <c r="HD500" s="119"/>
      <c r="HN500" s="119"/>
      <c r="HX500" s="119"/>
      <c r="IH500" s="119"/>
      <c r="IR500" s="119"/>
      <c r="JB500" s="119"/>
      <c r="JL500" s="119"/>
      <c r="JV500" s="119"/>
    </row>
    <row xmlns:x14ac="http://schemas.microsoft.com/office/spreadsheetml/2009/9/ac" r="501" s="3" customFormat="true" x14ac:dyDescent="0.25">
      <c r="A501" s="393"/>
      <c r="B501" s="119"/>
      <c r="L501" s="119"/>
      <c r="V501" s="119"/>
      <c r="AF501" s="119"/>
      <c r="AP501" s="119"/>
      <c r="AZ501" s="119"/>
      <c r="BJ501" s="119"/>
      <c r="BT501" s="119"/>
      <c r="CD501" s="119"/>
      <c r="CN501" s="119"/>
      <c r="CX501" s="119"/>
      <c r="DH501" s="119"/>
      <c r="DR501" s="119"/>
      <c r="EB501" s="119"/>
      <c r="EL501" s="119"/>
      <c r="EV501" s="119"/>
      <c r="FF501" s="119"/>
      <c r="FP501" s="119"/>
      <c r="FZ501" s="119"/>
      <c r="GJ501" s="119"/>
      <c r="GT501" s="119"/>
      <c r="HD501" s="119"/>
      <c r="HN501" s="119"/>
      <c r="HX501" s="119"/>
      <c r="IH501" s="119"/>
      <c r="IR501" s="119"/>
      <c r="JB501" s="119"/>
      <c r="JL501" s="119"/>
      <c r="JV501" s="119"/>
    </row>
    <row xmlns:x14ac="http://schemas.microsoft.com/office/spreadsheetml/2009/9/ac" r="502" s="3" customFormat="true" x14ac:dyDescent="0.25">
      <c r="A502" s="393"/>
      <c r="B502" s="119"/>
      <c r="L502" s="119"/>
      <c r="V502" s="119"/>
      <c r="AF502" s="119"/>
      <c r="AP502" s="119"/>
      <c r="AZ502" s="119"/>
      <c r="BJ502" s="119"/>
      <c r="BT502" s="119"/>
      <c r="CD502" s="119"/>
      <c r="CN502" s="119"/>
      <c r="CX502" s="119"/>
      <c r="DH502" s="119"/>
      <c r="DR502" s="119"/>
      <c r="EB502" s="119"/>
      <c r="EL502" s="119"/>
      <c r="EV502" s="119"/>
      <c r="FF502" s="119"/>
      <c r="FP502" s="119"/>
      <c r="FZ502" s="119"/>
      <c r="GJ502" s="119"/>
      <c r="GT502" s="119"/>
      <c r="HD502" s="119"/>
      <c r="HN502" s="119"/>
      <c r="HX502" s="119"/>
      <c r="IH502" s="119"/>
      <c r="IR502" s="119"/>
      <c r="JB502" s="119"/>
      <c r="JL502" s="119"/>
      <c r="JV502" s="119"/>
    </row>
    <row xmlns:x14ac="http://schemas.microsoft.com/office/spreadsheetml/2009/9/ac" r="503" s="3" customFormat="true" x14ac:dyDescent="0.25">
      <c r="A503" s="393"/>
      <c r="B503" s="119"/>
      <c r="L503" s="119"/>
      <c r="V503" s="119"/>
      <c r="AF503" s="119"/>
      <c r="AP503" s="119"/>
      <c r="AZ503" s="119"/>
      <c r="BJ503" s="119"/>
      <c r="BT503" s="119"/>
      <c r="CD503" s="119"/>
      <c r="CN503" s="119"/>
      <c r="CX503" s="119"/>
      <c r="DH503" s="119"/>
      <c r="DR503" s="119"/>
      <c r="EB503" s="119"/>
      <c r="EL503" s="119"/>
      <c r="EV503" s="119"/>
      <c r="FF503" s="119"/>
      <c r="FP503" s="119"/>
      <c r="FZ503" s="119"/>
      <c r="GJ503" s="119"/>
      <c r="GT503" s="119"/>
      <c r="HD503" s="119"/>
      <c r="HN503" s="119"/>
      <c r="HX503" s="119"/>
      <c r="IH503" s="119"/>
      <c r="IR503" s="119"/>
      <c r="JB503" s="119"/>
      <c r="JL503" s="119"/>
      <c r="JV503" s="119"/>
    </row>
    <row xmlns:x14ac="http://schemas.microsoft.com/office/spreadsheetml/2009/9/ac" r="504" s="3" customFormat="true" x14ac:dyDescent="0.25">
      <c r="A504" s="393"/>
      <c r="B504" s="119"/>
      <c r="L504" s="119"/>
      <c r="V504" s="119"/>
      <c r="AF504" s="119"/>
      <c r="AP504" s="119"/>
      <c r="AZ504" s="119"/>
      <c r="BJ504" s="119"/>
      <c r="BT504" s="119"/>
      <c r="CD504" s="119"/>
      <c r="CN504" s="119"/>
      <c r="CX504" s="119"/>
      <c r="DH504" s="119"/>
      <c r="DR504" s="119"/>
      <c r="EB504" s="119"/>
      <c r="EL504" s="119"/>
      <c r="EV504" s="119"/>
      <c r="FF504" s="119"/>
      <c r="FP504" s="119"/>
      <c r="FZ504" s="119"/>
      <c r="GJ504" s="119"/>
      <c r="GT504" s="119"/>
      <c r="HD504" s="119"/>
      <c r="HN504" s="119"/>
      <c r="HX504" s="119"/>
      <c r="IH504" s="119"/>
      <c r="IR504" s="119"/>
      <c r="JB504" s="119"/>
      <c r="JL504" s="119"/>
      <c r="JV504" s="119"/>
    </row>
    <row xmlns:x14ac="http://schemas.microsoft.com/office/spreadsheetml/2009/9/ac" r="505" s="3" customFormat="true" x14ac:dyDescent="0.25">
      <c r="A505" s="393"/>
      <c r="B505" s="119"/>
      <c r="L505" s="119"/>
      <c r="V505" s="119"/>
      <c r="AF505" s="119"/>
      <c r="AP505" s="119"/>
      <c r="AZ505" s="119"/>
      <c r="BJ505" s="119"/>
      <c r="BT505" s="119"/>
      <c r="CD505" s="119"/>
      <c r="CN505" s="119"/>
      <c r="CX505" s="119"/>
      <c r="DH505" s="119"/>
      <c r="DR505" s="119"/>
      <c r="EB505" s="119"/>
      <c r="EL505" s="119"/>
      <c r="EV505" s="119"/>
      <c r="FF505" s="119"/>
      <c r="FP505" s="119"/>
      <c r="FZ505" s="119"/>
      <c r="GJ505" s="119"/>
      <c r="GT505" s="119"/>
      <c r="HD505" s="119"/>
      <c r="HN505" s="119"/>
      <c r="HX505" s="119"/>
      <c r="IH505" s="119"/>
      <c r="IR505" s="119"/>
      <c r="JB505" s="119"/>
      <c r="JL505" s="119"/>
      <c r="JV505" s="119"/>
    </row>
    <row xmlns:x14ac="http://schemas.microsoft.com/office/spreadsheetml/2009/9/ac" r="506" s="3" customFormat="true" x14ac:dyDescent="0.25">
      <c r="A506" s="393"/>
      <c r="B506" s="119"/>
      <c r="L506" s="119"/>
      <c r="V506" s="119"/>
      <c r="AF506" s="119"/>
      <c r="AP506" s="119"/>
      <c r="AZ506" s="119"/>
      <c r="BJ506" s="119"/>
      <c r="BT506" s="119"/>
      <c r="CD506" s="119"/>
      <c r="CN506" s="119"/>
      <c r="CX506" s="119"/>
      <c r="DH506" s="119"/>
      <c r="DR506" s="119"/>
      <c r="EB506" s="119"/>
      <c r="EL506" s="119"/>
      <c r="EV506" s="119"/>
      <c r="FF506" s="119"/>
      <c r="FP506" s="119"/>
      <c r="FZ506" s="119"/>
      <c r="GJ506" s="119"/>
      <c r="GT506" s="119"/>
      <c r="HD506" s="119"/>
      <c r="HN506" s="119"/>
      <c r="HX506" s="119"/>
      <c r="IH506" s="119"/>
      <c r="IR506" s="119"/>
      <c r="JB506" s="119"/>
      <c r="JL506" s="119"/>
      <c r="JV506" s="119"/>
    </row>
    <row xmlns:x14ac="http://schemas.microsoft.com/office/spreadsheetml/2009/9/ac" r="507" s="3" customFormat="true" x14ac:dyDescent="0.25">
      <c r="A507" s="393"/>
      <c r="B507" s="119"/>
      <c r="L507" s="119"/>
      <c r="V507" s="119"/>
      <c r="AF507" s="119"/>
      <c r="AP507" s="119"/>
      <c r="AZ507" s="119"/>
      <c r="BJ507" s="119"/>
      <c r="BT507" s="119"/>
      <c r="CD507" s="119"/>
      <c r="CN507" s="119"/>
      <c r="CX507" s="119"/>
      <c r="DH507" s="119"/>
      <c r="DR507" s="119"/>
      <c r="EB507" s="119"/>
      <c r="EL507" s="119"/>
      <c r="EV507" s="119"/>
      <c r="FF507" s="119"/>
      <c r="FP507" s="119"/>
      <c r="FZ507" s="119"/>
      <c r="GJ507" s="119"/>
      <c r="GT507" s="119"/>
      <c r="HD507" s="119"/>
      <c r="HN507" s="119"/>
      <c r="HX507" s="119"/>
      <c r="IH507" s="119"/>
      <c r="IR507" s="119"/>
      <c r="JB507" s="119"/>
      <c r="JL507" s="119"/>
      <c r="JV507" s="119"/>
    </row>
    <row xmlns:x14ac="http://schemas.microsoft.com/office/spreadsheetml/2009/9/ac" r="508" s="3" customFormat="true" x14ac:dyDescent="0.25">
      <c r="A508" s="393"/>
      <c r="B508" s="119"/>
      <c r="L508" s="119"/>
      <c r="V508" s="119"/>
      <c r="AF508" s="119"/>
      <c r="AP508" s="119"/>
      <c r="AZ508" s="119"/>
      <c r="BJ508" s="119"/>
      <c r="BT508" s="119"/>
      <c r="CD508" s="119"/>
      <c r="CN508" s="119"/>
      <c r="CX508" s="119"/>
      <c r="DH508" s="119"/>
      <c r="DR508" s="119"/>
      <c r="EB508" s="119"/>
      <c r="EL508" s="119"/>
      <c r="EV508" s="119"/>
      <c r="FF508" s="119"/>
      <c r="FP508" s="119"/>
      <c r="FZ508" s="119"/>
      <c r="GJ508" s="119"/>
      <c r="GT508" s="119"/>
      <c r="HD508" s="119"/>
      <c r="HN508" s="119"/>
      <c r="HX508" s="119"/>
      <c r="IH508" s="119"/>
      <c r="IR508" s="119"/>
      <c r="JB508" s="119"/>
      <c r="JL508" s="119"/>
      <c r="JV508" s="119"/>
    </row>
    <row xmlns:x14ac="http://schemas.microsoft.com/office/spreadsheetml/2009/9/ac" r="509" s="3" customFormat="true" x14ac:dyDescent="0.25">
      <c r="A509" s="393"/>
      <c r="B509" s="119"/>
      <c r="L509" s="119"/>
      <c r="V509" s="119"/>
      <c r="AF509" s="119"/>
      <c r="AP509" s="119"/>
      <c r="AZ509" s="119"/>
      <c r="BJ509" s="119"/>
      <c r="BT509" s="119"/>
      <c r="CD509" s="119"/>
      <c r="CN509" s="119"/>
      <c r="CX509" s="119"/>
      <c r="DH509" s="119"/>
      <c r="DR509" s="119"/>
      <c r="EB509" s="119"/>
      <c r="EL509" s="119"/>
      <c r="EV509" s="119"/>
      <c r="FF509" s="119"/>
      <c r="FP509" s="119"/>
      <c r="FZ509" s="119"/>
      <c r="GJ509" s="119"/>
      <c r="GT509" s="119"/>
      <c r="HD509" s="119"/>
      <c r="HN509" s="119"/>
      <c r="HX509" s="119"/>
      <c r="IH509" s="119"/>
      <c r="IR509" s="119"/>
      <c r="JB509" s="119"/>
      <c r="JL509" s="119"/>
      <c r="JV509" s="119"/>
    </row>
    <row xmlns:x14ac="http://schemas.microsoft.com/office/spreadsheetml/2009/9/ac" r="510" s="3" customFormat="true" x14ac:dyDescent="0.25">
      <c r="A510" s="393"/>
      <c r="B510" s="119"/>
      <c r="L510" s="119"/>
      <c r="V510" s="119"/>
      <c r="AF510" s="119"/>
      <c r="AP510" s="119"/>
      <c r="AZ510" s="119"/>
      <c r="BJ510" s="119"/>
      <c r="BT510" s="119"/>
      <c r="CD510" s="119"/>
      <c r="CN510" s="119"/>
      <c r="CX510" s="119"/>
      <c r="DH510" s="119"/>
      <c r="DR510" s="119"/>
      <c r="EB510" s="119"/>
      <c r="EL510" s="119"/>
      <c r="EV510" s="119"/>
      <c r="FF510" s="119"/>
      <c r="FP510" s="119"/>
      <c r="FZ510" s="119"/>
      <c r="GJ510" s="119"/>
      <c r="GT510" s="119"/>
      <c r="HD510" s="119"/>
      <c r="HN510" s="119"/>
      <c r="HX510" s="119"/>
      <c r="IH510" s="119"/>
      <c r="IR510" s="119"/>
      <c r="JB510" s="119"/>
      <c r="JL510" s="119"/>
      <c r="JV510" s="119"/>
    </row>
    <row xmlns:x14ac="http://schemas.microsoft.com/office/spreadsheetml/2009/9/ac" r="511" s="3" customFormat="true" x14ac:dyDescent="0.25">
      <c r="A511" s="393"/>
      <c r="B511" s="119"/>
      <c r="L511" s="119"/>
      <c r="V511" s="119"/>
      <c r="AF511" s="119"/>
      <c r="AP511" s="119"/>
      <c r="AZ511" s="119"/>
      <c r="BJ511" s="119"/>
      <c r="BT511" s="119"/>
      <c r="CD511" s="119"/>
      <c r="CN511" s="119"/>
      <c r="CX511" s="119"/>
      <c r="DH511" s="119"/>
      <c r="DR511" s="119"/>
      <c r="EB511" s="119"/>
      <c r="EL511" s="119"/>
      <c r="EV511" s="119"/>
      <c r="FF511" s="119"/>
      <c r="FP511" s="119"/>
      <c r="FZ511" s="119"/>
      <c r="GJ511" s="119"/>
      <c r="GT511" s="119"/>
      <c r="HD511" s="119"/>
      <c r="HN511" s="119"/>
      <c r="HX511" s="119"/>
      <c r="IH511" s="119"/>
      <c r="IR511" s="119"/>
      <c r="JB511" s="119"/>
      <c r="JL511" s="119"/>
      <c r="JV511" s="119"/>
    </row>
    <row xmlns:x14ac="http://schemas.microsoft.com/office/spreadsheetml/2009/9/ac" r="512" s="3" customFormat="true" x14ac:dyDescent="0.25">
      <c r="A512" s="393"/>
      <c r="B512" s="119"/>
      <c r="L512" s="119"/>
      <c r="V512" s="119"/>
      <c r="AF512" s="119"/>
      <c r="AP512" s="119"/>
      <c r="AZ512" s="119"/>
      <c r="BJ512" s="119"/>
      <c r="BT512" s="119"/>
      <c r="CD512" s="119"/>
      <c r="CN512" s="119"/>
      <c r="CX512" s="119"/>
      <c r="DH512" s="119"/>
      <c r="DR512" s="119"/>
      <c r="EB512" s="119"/>
      <c r="EL512" s="119"/>
      <c r="EV512" s="119"/>
      <c r="FF512" s="119"/>
      <c r="FP512" s="119"/>
      <c r="FZ512" s="119"/>
      <c r="GJ512" s="119"/>
      <c r="GT512" s="119"/>
      <c r="HD512" s="119"/>
      <c r="HN512" s="119"/>
      <c r="HX512" s="119"/>
      <c r="IH512" s="119"/>
      <c r="IR512" s="119"/>
      <c r="JB512" s="119"/>
      <c r="JL512" s="119"/>
      <c r="JV512" s="119"/>
    </row>
    <row xmlns:x14ac="http://schemas.microsoft.com/office/spreadsheetml/2009/9/ac" r="513" s="3" customFormat="true" x14ac:dyDescent="0.25">
      <c r="A513" s="393"/>
      <c r="B513" s="119"/>
      <c r="L513" s="119"/>
      <c r="V513" s="119"/>
      <c r="AF513" s="119"/>
      <c r="AP513" s="119"/>
      <c r="AZ513" s="119"/>
      <c r="BJ513" s="119"/>
      <c r="BT513" s="119"/>
      <c r="CD513" s="119"/>
      <c r="CN513" s="119"/>
      <c r="CX513" s="119"/>
      <c r="DH513" s="119"/>
      <c r="DR513" s="119"/>
      <c r="EB513" s="119"/>
      <c r="EL513" s="119"/>
      <c r="EV513" s="119"/>
      <c r="FF513" s="119"/>
      <c r="FP513" s="119"/>
      <c r="FZ513" s="119"/>
      <c r="GJ513" s="119"/>
      <c r="GT513" s="119"/>
      <c r="HD513" s="119"/>
      <c r="HN513" s="119"/>
      <c r="HX513" s="119"/>
      <c r="IH513" s="119"/>
      <c r="IR513" s="119"/>
      <c r="JB513" s="119"/>
      <c r="JL513" s="119"/>
      <c r="JV513" s="119"/>
    </row>
    <row xmlns:x14ac="http://schemas.microsoft.com/office/spreadsheetml/2009/9/ac" r="514" s="3" customFormat="true" x14ac:dyDescent="0.25">
      <c r="A514" s="393"/>
      <c r="B514" s="119"/>
      <c r="L514" s="119"/>
      <c r="V514" s="119"/>
      <c r="AF514" s="119"/>
      <c r="AP514" s="119"/>
      <c r="AZ514" s="119"/>
      <c r="BJ514" s="119"/>
      <c r="BT514" s="119"/>
      <c r="CD514" s="119"/>
      <c r="CN514" s="119"/>
      <c r="CX514" s="119"/>
      <c r="DH514" s="119"/>
      <c r="DR514" s="119"/>
      <c r="EB514" s="119"/>
      <c r="EL514" s="119"/>
      <c r="EV514" s="119"/>
      <c r="FF514" s="119"/>
      <c r="FP514" s="119"/>
      <c r="FZ514" s="119"/>
      <c r="GJ514" s="119"/>
      <c r="GT514" s="119"/>
      <c r="HD514" s="119"/>
      <c r="HN514" s="119"/>
      <c r="HX514" s="119"/>
      <c r="IH514" s="119"/>
      <c r="IR514" s="119"/>
      <c r="JB514" s="119"/>
      <c r="JL514" s="119"/>
      <c r="JV514" s="119"/>
    </row>
    <row xmlns:x14ac="http://schemas.microsoft.com/office/spreadsheetml/2009/9/ac" r="515" s="3" customFormat="true" x14ac:dyDescent="0.25">
      <c r="A515" s="393"/>
      <c r="B515" s="119"/>
      <c r="L515" s="119"/>
      <c r="V515" s="119"/>
      <c r="AF515" s="119"/>
      <c r="AP515" s="119"/>
      <c r="AZ515" s="119"/>
      <c r="BJ515" s="119"/>
      <c r="BT515" s="119"/>
      <c r="CD515" s="119"/>
      <c r="CN515" s="119"/>
      <c r="CX515" s="119"/>
      <c r="DH515" s="119"/>
      <c r="DR515" s="119"/>
      <c r="EB515" s="119"/>
      <c r="EL515" s="119"/>
      <c r="EV515" s="119"/>
      <c r="FF515" s="119"/>
      <c r="FP515" s="119"/>
      <c r="FZ515" s="119"/>
      <c r="GJ515" s="119"/>
      <c r="GT515" s="119"/>
      <c r="HD515" s="119"/>
      <c r="HN515" s="119"/>
      <c r="HX515" s="119"/>
      <c r="IH515" s="119"/>
      <c r="IR515" s="119"/>
      <c r="JB515" s="119"/>
      <c r="JL515" s="119"/>
      <c r="JV515" s="119"/>
    </row>
    <row xmlns:x14ac="http://schemas.microsoft.com/office/spreadsheetml/2009/9/ac" r="516" s="3" customFormat="true" x14ac:dyDescent="0.25">
      <c r="A516" s="393"/>
      <c r="B516" s="119"/>
      <c r="L516" s="119"/>
      <c r="V516" s="119"/>
      <c r="AF516" s="119"/>
      <c r="AP516" s="119"/>
      <c r="AZ516" s="119"/>
      <c r="BJ516" s="119"/>
      <c r="BT516" s="119"/>
      <c r="CD516" s="119"/>
      <c r="CN516" s="119"/>
      <c r="CX516" s="119"/>
      <c r="DH516" s="119"/>
      <c r="DR516" s="119"/>
      <c r="EB516" s="119"/>
      <c r="EL516" s="119"/>
      <c r="EV516" s="119"/>
      <c r="FF516" s="119"/>
      <c r="FP516" s="119"/>
      <c r="FZ516" s="119"/>
      <c r="GJ516" s="119"/>
      <c r="GT516" s="119"/>
      <c r="HD516" s="119"/>
      <c r="HN516" s="119"/>
      <c r="HX516" s="119"/>
      <c r="IH516" s="119"/>
      <c r="IR516" s="119"/>
      <c r="JB516" s="119"/>
      <c r="JL516" s="119"/>
      <c r="JV516" s="119"/>
    </row>
    <row xmlns:x14ac="http://schemas.microsoft.com/office/spreadsheetml/2009/9/ac" r="517" s="3" customFormat="true" x14ac:dyDescent="0.25">
      <c r="A517" s="393"/>
      <c r="B517" s="119"/>
      <c r="L517" s="119"/>
      <c r="V517" s="119"/>
      <c r="AF517" s="119"/>
      <c r="AP517" s="119"/>
      <c r="AZ517" s="119"/>
      <c r="BJ517" s="119"/>
      <c r="BT517" s="119"/>
      <c r="CD517" s="119"/>
      <c r="CN517" s="119"/>
      <c r="CX517" s="119"/>
      <c r="DH517" s="119"/>
      <c r="DR517" s="119"/>
      <c r="EB517" s="119"/>
      <c r="EL517" s="119"/>
      <c r="EV517" s="119"/>
      <c r="FF517" s="119"/>
      <c r="FP517" s="119"/>
      <c r="FZ517" s="119"/>
      <c r="GJ517" s="119"/>
      <c r="GT517" s="119"/>
      <c r="HD517" s="119"/>
      <c r="HN517" s="119"/>
      <c r="HX517" s="119"/>
      <c r="IH517" s="119"/>
      <c r="IR517" s="119"/>
      <c r="JB517" s="119"/>
      <c r="JL517" s="119"/>
      <c r="JV517" s="119"/>
    </row>
    <row xmlns:x14ac="http://schemas.microsoft.com/office/spreadsheetml/2009/9/ac" r="518" s="3" customFormat="true" x14ac:dyDescent="0.25">
      <c r="A518" s="393"/>
      <c r="B518" s="119"/>
      <c r="L518" s="119"/>
      <c r="V518" s="119"/>
      <c r="AF518" s="119"/>
      <c r="AP518" s="119"/>
      <c r="AZ518" s="119"/>
      <c r="BJ518" s="119"/>
      <c r="BT518" s="119"/>
      <c r="CD518" s="119"/>
      <c r="CN518" s="119"/>
      <c r="CX518" s="119"/>
      <c r="DH518" s="119"/>
      <c r="DR518" s="119"/>
      <c r="EB518" s="119"/>
      <c r="EL518" s="119"/>
      <c r="EV518" s="119"/>
      <c r="FF518" s="119"/>
      <c r="FP518" s="119"/>
      <c r="FZ518" s="119"/>
      <c r="GJ518" s="119"/>
      <c r="GT518" s="119"/>
      <c r="HD518" s="119"/>
      <c r="HN518" s="119"/>
      <c r="HX518" s="119"/>
      <c r="IH518" s="119"/>
      <c r="IR518" s="119"/>
      <c r="JB518" s="119"/>
      <c r="JL518" s="119"/>
      <c r="JV518" s="119"/>
    </row>
    <row xmlns:x14ac="http://schemas.microsoft.com/office/spreadsheetml/2009/9/ac" r="519" s="3" customFormat="true" x14ac:dyDescent="0.25">
      <c r="A519" s="393"/>
      <c r="B519" s="119"/>
      <c r="L519" s="119"/>
      <c r="V519" s="119"/>
      <c r="AF519" s="119"/>
      <c r="AP519" s="119"/>
      <c r="AZ519" s="119"/>
      <c r="BJ519" s="119"/>
      <c r="BT519" s="119"/>
      <c r="CD519" s="119"/>
      <c r="CN519" s="119"/>
      <c r="CX519" s="119"/>
      <c r="DH519" s="119"/>
      <c r="DR519" s="119"/>
      <c r="EB519" s="119"/>
      <c r="EL519" s="119"/>
      <c r="EV519" s="119"/>
      <c r="FF519" s="119"/>
      <c r="FP519" s="119"/>
      <c r="FZ519" s="119"/>
      <c r="GJ519" s="119"/>
      <c r="GT519" s="119"/>
      <c r="HD519" s="119"/>
      <c r="HN519" s="119"/>
      <c r="HX519" s="119"/>
      <c r="IH519" s="119"/>
      <c r="IR519" s="119"/>
      <c r="JB519" s="119"/>
      <c r="JL519" s="119"/>
      <c r="JV519" s="119"/>
    </row>
    <row xmlns:x14ac="http://schemas.microsoft.com/office/spreadsheetml/2009/9/ac" r="520" s="3" customFormat="true" x14ac:dyDescent="0.25">
      <c r="A520" s="393"/>
      <c r="B520" s="119"/>
      <c r="L520" s="119"/>
      <c r="V520" s="119"/>
      <c r="AF520" s="119"/>
      <c r="AP520" s="119"/>
      <c r="AZ520" s="119"/>
      <c r="BJ520" s="119"/>
      <c r="BT520" s="119"/>
      <c r="CD520" s="119"/>
      <c r="CN520" s="119"/>
      <c r="CX520" s="119"/>
      <c r="DH520" s="119"/>
      <c r="DR520" s="119"/>
      <c r="EB520" s="119"/>
      <c r="EL520" s="119"/>
      <c r="EV520" s="119"/>
      <c r="FF520" s="119"/>
      <c r="FP520" s="119"/>
      <c r="FZ520" s="119"/>
      <c r="GJ520" s="119"/>
      <c r="GT520" s="119"/>
      <c r="HD520" s="119"/>
      <c r="HN520" s="119"/>
      <c r="HX520" s="119"/>
      <c r="IH520" s="119"/>
      <c r="IR520" s="119"/>
      <c r="JB520" s="119"/>
      <c r="JL520" s="119"/>
      <c r="JV520" s="119"/>
    </row>
    <row xmlns:x14ac="http://schemas.microsoft.com/office/spreadsheetml/2009/9/ac" r="521" s="3" customFormat="true" x14ac:dyDescent="0.25">
      <c r="A521" s="393"/>
      <c r="B521" s="119"/>
      <c r="L521" s="119"/>
      <c r="V521" s="119"/>
      <c r="AF521" s="119"/>
      <c r="AP521" s="119"/>
      <c r="AZ521" s="119"/>
      <c r="BJ521" s="119"/>
      <c r="BT521" s="119"/>
      <c r="CD521" s="119"/>
      <c r="CN521" s="119"/>
      <c r="CX521" s="119"/>
      <c r="DH521" s="119"/>
      <c r="DR521" s="119"/>
      <c r="EB521" s="119"/>
      <c r="EL521" s="119"/>
      <c r="EV521" s="119"/>
      <c r="FF521" s="119"/>
      <c r="FP521" s="119"/>
      <c r="FZ521" s="119"/>
      <c r="GJ521" s="119"/>
      <c r="GT521" s="119"/>
      <c r="HD521" s="119"/>
      <c r="HN521" s="119"/>
      <c r="HX521" s="119"/>
      <c r="IH521" s="119"/>
      <c r="IR521" s="119"/>
      <c r="JB521" s="119"/>
      <c r="JL521" s="119"/>
      <c r="JV521" s="119"/>
    </row>
    <row xmlns:x14ac="http://schemas.microsoft.com/office/spreadsheetml/2009/9/ac" r="522" s="3" customFormat="true" x14ac:dyDescent="0.25">
      <c r="A522" s="393"/>
      <c r="B522" s="119"/>
      <c r="L522" s="119"/>
      <c r="V522" s="119"/>
      <c r="AF522" s="119"/>
      <c r="AP522" s="119"/>
      <c r="AZ522" s="119"/>
      <c r="BJ522" s="119"/>
      <c r="BT522" s="119"/>
      <c r="CD522" s="119"/>
      <c r="CN522" s="119"/>
      <c r="CX522" s="119"/>
      <c r="DH522" s="119"/>
      <c r="DR522" s="119"/>
      <c r="EB522" s="119"/>
      <c r="EL522" s="119"/>
      <c r="EV522" s="119"/>
      <c r="FF522" s="119"/>
      <c r="FP522" s="119"/>
      <c r="FZ522" s="119"/>
      <c r="GJ522" s="119"/>
      <c r="GT522" s="119"/>
      <c r="HD522" s="119"/>
      <c r="HN522" s="119"/>
      <c r="HX522" s="119"/>
      <c r="IH522" s="119"/>
      <c r="IR522" s="119"/>
      <c r="JB522" s="119"/>
      <c r="JL522" s="119"/>
      <c r="JV522" s="119"/>
    </row>
    <row xmlns:x14ac="http://schemas.microsoft.com/office/spreadsheetml/2009/9/ac" r="523" s="3" customFormat="true" x14ac:dyDescent="0.25">
      <c r="A523" s="393"/>
      <c r="B523" s="119"/>
      <c r="L523" s="119"/>
      <c r="V523" s="119"/>
      <c r="AF523" s="119"/>
      <c r="AP523" s="119"/>
      <c r="AZ523" s="119"/>
      <c r="BJ523" s="119"/>
      <c r="BT523" s="119"/>
      <c r="CD523" s="119"/>
      <c r="CN523" s="119"/>
      <c r="CX523" s="119"/>
      <c r="DH523" s="119"/>
      <c r="DR523" s="119"/>
      <c r="EB523" s="119"/>
      <c r="EL523" s="119"/>
      <c r="EV523" s="119"/>
      <c r="FF523" s="119"/>
      <c r="FP523" s="119"/>
      <c r="FZ523" s="119"/>
      <c r="GJ523" s="119"/>
      <c r="GT523" s="119"/>
      <c r="HD523" s="119"/>
      <c r="HN523" s="119"/>
      <c r="HX523" s="119"/>
      <c r="IH523" s="119"/>
      <c r="IR523" s="119"/>
      <c r="JB523" s="119"/>
      <c r="JL523" s="119"/>
      <c r="JV523" s="119"/>
    </row>
    <row xmlns:x14ac="http://schemas.microsoft.com/office/spreadsheetml/2009/9/ac" r="524" s="3" customFormat="true" x14ac:dyDescent="0.25">
      <c r="A524" s="393"/>
      <c r="B524" s="119"/>
      <c r="L524" s="119"/>
      <c r="V524" s="119"/>
      <c r="AF524" s="119"/>
      <c r="AP524" s="119"/>
      <c r="AZ524" s="119"/>
      <c r="BJ524" s="119"/>
      <c r="BT524" s="119"/>
      <c r="CD524" s="119"/>
      <c r="CN524" s="119"/>
      <c r="CX524" s="119"/>
      <c r="DH524" s="119"/>
      <c r="DR524" s="119"/>
      <c r="EB524" s="119"/>
      <c r="EL524" s="119"/>
      <c r="EV524" s="119"/>
      <c r="FF524" s="119"/>
      <c r="FP524" s="119"/>
      <c r="FZ524" s="119"/>
      <c r="GJ524" s="119"/>
      <c r="GT524" s="119"/>
      <c r="HD524" s="119"/>
      <c r="HN524" s="119"/>
      <c r="HX524" s="119"/>
      <c r="IH524" s="119"/>
      <c r="IR524" s="119"/>
      <c r="JB524" s="119"/>
      <c r="JL524" s="119"/>
      <c r="JV524" s="119"/>
    </row>
    <row xmlns:x14ac="http://schemas.microsoft.com/office/spreadsheetml/2009/9/ac" r="525" s="3" customFormat="true" x14ac:dyDescent="0.25">
      <c r="A525" s="393"/>
      <c r="B525" s="119"/>
      <c r="L525" s="119"/>
      <c r="V525" s="119"/>
      <c r="AF525" s="119"/>
      <c r="AP525" s="119"/>
      <c r="AZ525" s="119"/>
      <c r="BJ525" s="119"/>
      <c r="BT525" s="119"/>
      <c r="CD525" s="119"/>
      <c r="CN525" s="119"/>
      <c r="CX525" s="119"/>
      <c r="DH525" s="119"/>
      <c r="DR525" s="119"/>
      <c r="EB525" s="119"/>
      <c r="EL525" s="119"/>
      <c r="EV525" s="119"/>
      <c r="FF525" s="119"/>
      <c r="FP525" s="119"/>
      <c r="FZ525" s="119"/>
      <c r="GJ525" s="119"/>
      <c r="GT525" s="119"/>
      <c r="HD525" s="119"/>
      <c r="HN525" s="119"/>
      <c r="HX525" s="119"/>
      <c r="IH525" s="119"/>
      <c r="IR525" s="119"/>
      <c r="JB525" s="119"/>
      <c r="JL525" s="119"/>
      <c r="JV525" s="119"/>
    </row>
    <row xmlns:x14ac="http://schemas.microsoft.com/office/spreadsheetml/2009/9/ac" r="526" s="3" customFormat="true" x14ac:dyDescent="0.25">
      <c r="A526" s="393"/>
      <c r="B526" s="119"/>
      <c r="L526" s="119"/>
      <c r="V526" s="119"/>
      <c r="AF526" s="119"/>
      <c r="AP526" s="119"/>
      <c r="AZ526" s="119"/>
      <c r="BJ526" s="119"/>
      <c r="BT526" s="119"/>
      <c r="CD526" s="119"/>
      <c r="CN526" s="119"/>
      <c r="CX526" s="119"/>
      <c r="DH526" s="119"/>
      <c r="DR526" s="119"/>
      <c r="EB526" s="119"/>
      <c r="EL526" s="119"/>
      <c r="EV526" s="119"/>
      <c r="FF526" s="119"/>
      <c r="FP526" s="119"/>
      <c r="FZ526" s="119"/>
      <c r="GJ526" s="119"/>
      <c r="GT526" s="119"/>
      <c r="HD526" s="119"/>
      <c r="HN526" s="119"/>
      <c r="HX526" s="119"/>
      <c r="IH526" s="119"/>
      <c r="IR526" s="119"/>
      <c r="JB526" s="119"/>
      <c r="JL526" s="119"/>
      <c r="JV526" s="119"/>
    </row>
    <row xmlns:x14ac="http://schemas.microsoft.com/office/spreadsheetml/2009/9/ac" r="527" s="3" customFormat="true" x14ac:dyDescent="0.25">
      <c r="A527" s="393"/>
      <c r="B527" s="119"/>
      <c r="L527" s="119"/>
      <c r="V527" s="119"/>
      <c r="AF527" s="119"/>
      <c r="AP527" s="119"/>
      <c r="AZ527" s="119"/>
      <c r="BJ527" s="119"/>
      <c r="BT527" s="119"/>
      <c r="CD527" s="119"/>
      <c r="CN527" s="119"/>
      <c r="CX527" s="119"/>
      <c r="DH527" s="119"/>
      <c r="DR527" s="119"/>
      <c r="EB527" s="119"/>
      <c r="EL527" s="119"/>
      <c r="EV527" s="119"/>
      <c r="FF527" s="119"/>
      <c r="FP527" s="119"/>
      <c r="FZ527" s="119"/>
      <c r="GJ527" s="119"/>
      <c r="GT527" s="119"/>
      <c r="HD527" s="119"/>
      <c r="HN527" s="119"/>
      <c r="HX527" s="119"/>
      <c r="IH527" s="119"/>
      <c r="IR527" s="119"/>
      <c r="JB527" s="119"/>
      <c r="JL527" s="119"/>
      <c r="JV527" s="119"/>
    </row>
    <row xmlns:x14ac="http://schemas.microsoft.com/office/spreadsheetml/2009/9/ac" r="528" s="3" customFormat="true" x14ac:dyDescent="0.25">
      <c r="A528" s="393"/>
      <c r="B528" s="119"/>
      <c r="L528" s="119"/>
      <c r="V528" s="119"/>
      <c r="AF528" s="119"/>
      <c r="AP528" s="119"/>
      <c r="AZ528" s="119"/>
      <c r="BJ528" s="119"/>
      <c r="BT528" s="119"/>
      <c r="CD528" s="119"/>
      <c r="CN528" s="119"/>
      <c r="CX528" s="119"/>
      <c r="DH528" s="119"/>
      <c r="DR528" s="119"/>
      <c r="EB528" s="119"/>
      <c r="EL528" s="119"/>
      <c r="EV528" s="119"/>
      <c r="FF528" s="119"/>
      <c r="FP528" s="119"/>
      <c r="FZ528" s="119"/>
      <c r="GJ528" s="119"/>
      <c r="GT528" s="119"/>
      <c r="HD528" s="119"/>
      <c r="HN528" s="119"/>
      <c r="HX528" s="119"/>
      <c r="IH528" s="119"/>
      <c r="IR528" s="119"/>
      <c r="JB528" s="119"/>
      <c r="JL528" s="119"/>
      <c r="JV528" s="119"/>
    </row>
    <row xmlns:x14ac="http://schemas.microsoft.com/office/spreadsheetml/2009/9/ac" r="529" s="3" customFormat="true" x14ac:dyDescent="0.25">
      <c r="A529" s="393"/>
      <c r="B529" s="119"/>
      <c r="L529" s="119"/>
      <c r="V529" s="119"/>
      <c r="AF529" s="119"/>
      <c r="AP529" s="119"/>
      <c r="AZ529" s="119"/>
      <c r="BJ529" s="119"/>
      <c r="BT529" s="119"/>
      <c r="CD529" s="119"/>
      <c r="CN529" s="119"/>
      <c r="CX529" s="119"/>
      <c r="DH529" s="119"/>
      <c r="DR529" s="119"/>
      <c r="EB529" s="119"/>
      <c r="EL529" s="119"/>
      <c r="EV529" s="119"/>
      <c r="FF529" s="119"/>
      <c r="FP529" s="119"/>
      <c r="FZ529" s="119"/>
      <c r="GJ529" s="119"/>
      <c r="GT529" s="119"/>
      <c r="HD529" s="119"/>
      <c r="HN529" s="119"/>
      <c r="HX529" s="119"/>
      <c r="IH529" s="119"/>
      <c r="IR529" s="119"/>
      <c r="JB529" s="119"/>
      <c r="JL529" s="119"/>
      <c r="JV529" s="119"/>
    </row>
    <row xmlns:x14ac="http://schemas.microsoft.com/office/spreadsheetml/2009/9/ac" r="530" s="3" customFormat="true" x14ac:dyDescent="0.25">
      <c r="A530" s="393"/>
      <c r="B530" s="119"/>
      <c r="L530" s="119"/>
      <c r="V530" s="119"/>
      <c r="AF530" s="119"/>
      <c r="AP530" s="119"/>
      <c r="AZ530" s="119"/>
      <c r="BJ530" s="119"/>
      <c r="BT530" s="119"/>
      <c r="CD530" s="119"/>
      <c r="CN530" s="119"/>
      <c r="CX530" s="119"/>
      <c r="DH530" s="119"/>
      <c r="DR530" s="119"/>
      <c r="EB530" s="119"/>
      <c r="EL530" s="119"/>
      <c r="EV530" s="119"/>
      <c r="FF530" s="119"/>
      <c r="FP530" s="119"/>
      <c r="FZ530" s="119"/>
      <c r="GJ530" s="119"/>
      <c r="GT530" s="119"/>
      <c r="HD530" s="119"/>
      <c r="HN530" s="119"/>
      <c r="HX530" s="119"/>
      <c r="IH530" s="119"/>
      <c r="IR530" s="119"/>
      <c r="JB530" s="119"/>
      <c r="JL530" s="119"/>
      <c r="JV530" s="119"/>
    </row>
    <row xmlns:x14ac="http://schemas.microsoft.com/office/spreadsheetml/2009/9/ac" r="531" s="3" customFormat="true" x14ac:dyDescent="0.25">
      <c r="A531" s="393"/>
      <c r="B531" s="119"/>
      <c r="L531" s="119"/>
      <c r="V531" s="119"/>
      <c r="AF531" s="119"/>
      <c r="AP531" s="119"/>
      <c r="AZ531" s="119"/>
      <c r="BJ531" s="119"/>
      <c r="BT531" s="119"/>
      <c r="CD531" s="119"/>
      <c r="CN531" s="119"/>
      <c r="CX531" s="119"/>
      <c r="DH531" s="119"/>
      <c r="DR531" s="119"/>
      <c r="EB531" s="119"/>
      <c r="EL531" s="119"/>
      <c r="EV531" s="119"/>
      <c r="FF531" s="119"/>
      <c r="FP531" s="119"/>
      <c r="FZ531" s="119"/>
      <c r="GJ531" s="119"/>
      <c r="GT531" s="119"/>
      <c r="HD531" s="119"/>
      <c r="HN531" s="119"/>
      <c r="HX531" s="119"/>
      <c r="IH531" s="119"/>
      <c r="IR531" s="119"/>
      <c r="JB531" s="119"/>
      <c r="JL531" s="119"/>
      <c r="JV531" s="119"/>
    </row>
    <row xmlns:x14ac="http://schemas.microsoft.com/office/spreadsheetml/2009/9/ac" r="532" s="3" customFormat="true" x14ac:dyDescent="0.25">
      <c r="A532" s="393"/>
      <c r="B532" s="119"/>
      <c r="L532" s="119"/>
      <c r="V532" s="119"/>
      <c r="AF532" s="119"/>
      <c r="AP532" s="119"/>
      <c r="AZ532" s="119"/>
      <c r="BJ532" s="119"/>
      <c r="BT532" s="119"/>
      <c r="CD532" s="119"/>
      <c r="CN532" s="119"/>
      <c r="CX532" s="119"/>
      <c r="DH532" s="119"/>
      <c r="DR532" s="119"/>
      <c r="EB532" s="119"/>
      <c r="EL532" s="119"/>
      <c r="EV532" s="119"/>
      <c r="FF532" s="119"/>
      <c r="FP532" s="119"/>
      <c r="FZ532" s="119"/>
      <c r="GJ532" s="119"/>
      <c r="GT532" s="119"/>
      <c r="HD532" s="119"/>
      <c r="HN532" s="119"/>
      <c r="HX532" s="119"/>
      <c r="IH532" s="119"/>
      <c r="IR532" s="119"/>
      <c r="JB532" s="119"/>
      <c r="JL532" s="119"/>
      <c r="JV532" s="119"/>
    </row>
    <row xmlns:x14ac="http://schemas.microsoft.com/office/spreadsheetml/2009/9/ac" r="533" s="3" customFormat="true" x14ac:dyDescent="0.25">
      <c r="A533" s="393"/>
      <c r="B533" s="119"/>
      <c r="L533" s="119"/>
      <c r="V533" s="119"/>
      <c r="AF533" s="119"/>
      <c r="AP533" s="119"/>
      <c r="AZ533" s="119"/>
      <c r="BJ533" s="119"/>
      <c r="BT533" s="119"/>
      <c r="CD533" s="119"/>
      <c r="CN533" s="119"/>
      <c r="CX533" s="119"/>
      <c r="DH533" s="119"/>
      <c r="DR533" s="119"/>
      <c r="EB533" s="119"/>
      <c r="EL533" s="119"/>
      <c r="EV533" s="119"/>
      <c r="FF533" s="119"/>
      <c r="FP533" s="119"/>
      <c r="FZ533" s="119"/>
      <c r="GJ533" s="119"/>
      <c r="GT533" s="119"/>
      <c r="HD533" s="119"/>
      <c r="HN533" s="119"/>
      <c r="HX533" s="119"/>
      <c r="IH533" s="119"/>
      <c r="IR533" s="119"/>
      <c r="JB533" s="119"/>
      <c r="JL533" s="119"/>
      <c r="JV533" s="119"/>
    </row>
    <row xmlns:x14ac="http://schemas.microsoft.com/office/spreadsheetml/2009/9/ac" r="534" s="3" customFormat="true" x14ac:dyDescent="0.25">
      <c r="A534" s="393"/>
      <c r="B534" s="119"/>
      <c r="L534" s="119"/>
      <c r="V534" s="119"/>
      <c r="AF534" s="119"/>
      <c r="AP534" s="119"/>
      <c r="AZ534" s="119"/>
      <c r="BJ534" s="119"/>
      <c r="BT534" s="119"/>
      <c r="CD534" s="119"/>
      <c r="CN534" s="119"/>
      <c r="CX534" s="119"/>
      <c r="DH534" s="119"/>
      <c r="DR534" s="119"/>
      <c r="EB534" s="119"/>
      <c r="EL534" s="119"/>
      <c r="EV534" s="119"/>
      <c r="FF534" s="119"/>
      <c r="FP534" s="119"/>
      <c r="FZ534" s="119"/>
      <c r="GJ534" s="119"/>
      <c r="GT534" s="119"/>
      <c r="HD534" s="119"/>
      <c r="HN534" s="119"/>
      <c r="HX534" s="119"/>
      <c r="IH534" s="119"/>
      <c r="IR534" s="119"/>
      <c r="JB534" s="119"/>
      <c r="JL534" s="119"/>
      <c r="JV534" s="119"/>
    </row>
    <row xmlns:x14ac="http://schemas.microsoft.com/office/spreadsheetml/2009/9/ac" r="535" s="3" customFormat="true" x14ac:dyDescent="0.25">
      <c r="A535" s="393"/>
      <c r="B535" s="119"/>
      <c r="L535" s="119"/>
      <c r="V535" s="119"/>
      <c r="AF535" s="119"/>
      <c r="AP535" s="119"/>
      <c r="AZ535" s="119"/>
      <c r="BJ535" s="119"/>
      <c r="BT535" s="119"/>
      <c r="CD535" s="119"/>
      <c r="CN535" s="119"/>
      <c r="CX535" s="119"/>
      <c r="DH535" s="119"/>
      <c r="DR535" s="119"/>
      <c r="EB535" s="119"/>
      <c r="EL535" s="119"/>
      <c r="EV535" s="119"/>
      <c r="FF535" s="119"/>
      <c r="FP535" s="119"/>
      <c r="FZ535" s="119"/>
      <c r="GJ535" s="119"/>
      <c r="GT535" s="119"/>
      <c r="HD535" s="119"/>
      <c r="HN535" s="119"/>
      <c r="HX535" s="119"/>
      <c r="IH535" s="119"/>
      <c r="IR535" s="119"/>
      <c r="JB535" s="119"/>
      <c r="JL535" s="119"/>
      <c r="JV535" s="119"/>
    </row>
    <row xmlns:x14ac="http://schemas.microsoft.com/office/spreadsheetml/2009/9/ac" r="536" s="3" customFormat="true" x14ac:dyDescent="0.25">
      <c r="A536" s="393"/>
      <c r="B536" s="119"/>
      <c r="L536" s="119"/>
      <c r="V536" s="119"/>
      <c r="AF536" s="119"/>
      <c r="AP536" s="119"/>
      <c r="AZ536" s="119"/>
      <c r="BJ536" s="119"/>
      <c r="BT536" s="119"/>
      <c r="CD536" s="119"/>
      <c r="CN536" s="119"/>
      <c r="CX536" s="119"/>
      <c r="DH536" s="119"/>
      <c r="DR536" s="119"/>
      <c r="EB536" s="119"/>
      <c r="EL536" s="119"/>
      <c r="EV536" s="119"/>
      <c r="FF536" s="119"/>
      <c r="FP536" s="119"/>
      <c r="FZ536" s="119"/>
      <c r="GJ536" s="119"/>
      <c r="GT536" s="119"/>
      <c r="HD536" s="119"/>
      <c r="HN536" s="119"/>
      <c r="HX536" s="119"/>
      <c r="IH536" s="119"/>
      <c r="IR536" s="119"/>
      <c r="JB536" s="119"/>
      <c r="JL536" s="119"/>
      <c r="JV536" s="119"/>
    </row>
    <row xmlns:x14ac="http://schemas.microsoft.com/office/spreadsheetml/2009/9/ac" r="537" s="3" customFormat="true" x14ac:dyDescent="0.25">
      <c r="A537" s="393"/>
      <c r="B537" s="119"/>
      <c r="L537" s="119"/>
      <c r="V537" s="119"/>
      <c r="AF537" s="119"/>
      <c r="AP537" s="119"/>
      <c r="AZ537" s="119"/>
      <c r="BJ537" s="119"/>
      <c r="BT537" s="119"/>
      <c r="CD537" s="119"/>
      <c r="CN537" s="119"/>
      <c r="CX537" s="119"/>
      <c r="DH537" s="119"/>
      <c r="DR537" s="119"/>
      <c r="EB537" s="119"/>
      <c r="EL537" s="119"/>
      <c r="EV537" s="119"/>
      <c r="FF537" s="119"/>
      <c r="FP537" s="119"/>
      <c r="FZ537" s="119"/>
      <c r="GJ537" s="119"/>
      <c r="GT537" s="119"/>
      <c r="HD537" s="119"/>
      <c r="HN537" s="119"/>
      <c r="HX537" s="119"/>
      <c r="IH537" s="119"/>
      <c r="IR537" s="119"/>
      <c r="JB537" s="119"/>
      <c r="JL537" s="119"/>
      <c r="JV537" s="119"/>
    </row>
    <row xmlns:x14ac="http://schemas.microsoft.com/office/spreadsheetml/2009/9/ac" r="538" s="3" customFormat="true" x14ac:dyDescent="0.25">
      <c r="A538" s="393"/>
      <c r="B538" s="119"/>
      <c r="L538" s="119"/>
      <c r="V538" s="119"/>
      <c r="AF538" s="119"/>
      <c r="AP538" s="119"/>
      <c r="AZ538" s="119"/>
      <c r="BJ538" s="119"/>
      <c r="BT538" s="119"/>
      <c r="CD538" s="119"/>
      <c r="CN538" s="119"/>
      <c r="CX538" s="119"/>
      <c r="DH538" s="119"/>
      <c r="DR538" s="119"/>
      <c r="EB538" s="119"/>
      <c r="EL538" s="119"/>
      <c r="EV538" s="119"/>
      <c r="FF538" s="119"/>
      <c r="FP538" s="119"/>
      <c r="FZ538" s="119"/>
      <c r="GJ538" s="119"/>
      <c r="GT538" s="119"/>
      <c r="HD538" s="119"/>
      <c r="HN538" s="119"/>
      <c r="HX538" s="119"/>
      <c r="IH538" s="119"/>
      <c r="IR538" s="119"/>
      <c r="JB538" s="119"/>
      <c r="JL538" s="119"/>
      <c r="JV538" s="119"/>
    </row>
    <row xmlns:x14ac="http://schemas.microsoft.com/office/spreadsheetml/2009/9/ac" r="539" s="3" customFormat="true" x14ac:dyDescent="0.25">
      <c r="A539" s="393"/>
      <c r="B539" s="119"/>
      <c r="L539" s="119"/>
      <c r="V539" s="119"/>
      <c r="AF539" s="119"/>
      <c r="AP539" s="119"/>
      <c r="AZ539" s="119"/>
      <c r="BJ539" s="119"/>
      <c r="BT539" s="119"/>
      <c r="CD539" s="119"/>
      <c r="CN539" s="119"/>
      <c r="CX539" s="119"/>
      <c r="DH539" s="119"/>
      <c r="DR539" s="119"/>
      <c r="EB539" s="119"/>
      <c r="EL539" s="119"/>
      <c r="EV539" s="119"/>
      <c r="FF539" s="119"/>
      <c r="FP539" s="119"/>
      <c r="FZ539" s="119"/>
      <c r="GJ539" s="119"/>
      <c r="GT539" s="119"/>
      <c r="HD539" s="119"/>
      <c r="HN539" s="119"/>
      <c r="HX539" s="119"/>
      <c r="IH539" s="119"/>
      <c r="IR539" s="119"/>
      <c r="JB539" s="119"/>
      <c r="JL539" s="119"/>
      <c r="JV539" s="119"/>
    </row>
    <row xmlns:x14ac="http://schemas.microsoft.com/office/spreadsheetml/2009/9/ac" r="540" s="3" customFormat="true" x14ac:dyDescent="0.25">
      <c r="A540" s="393"/>
      <c r="B540" s="119"/>
      <c r="L540" s="119"/>
      <c r="V540" s="119"/>
      <c r="AF540" s="119"/>
      <c r="AP540" s="119"/>
      <c r="AZ540" s="119"/>
      <c r="BJ540" s="119"/>
      <c r="BT540" s="119"/>
      <c r="CD540" s="119"/>
      <c r="CN540" s="119"/>
      <c r="CX540" s="119"/>
      <c r="DH540" s="119"/>
      <c r="DR540" s="119"/>
      <c r="EB540" s="119"/>
      <c r="EL540" s="119"/>
      <c r="EV540" s="119"/>
      <c r="FF540" s="119"/>
      <c r="FP540" s="119"/>
      <c r="FZ540" s="119"/>
      <c r="GJ540" s="119"/>
      <c r="GT540" s="119"/>
      <c r="HD540" s="119"/>
      <c r="HN540" s="119"/>
      <c r="HX540" s="119"/>
      <c r="IH540" s="119"/>
      <c r="IR540" s="119"/>
      <c r="JB540" s="119"/>
      <c r="JL540" s="119"/>
      <c r="JV540" s="119"/>
    </row>
    <row xmlns:x14ac="http://schemas.microsoft.com/office/spreadsheetml/2009/9/ac" r="541" s="3" customFormat="true" x14ac:dyDescent="0.25">
      <c r="A541" s="393"/>
      <c r="B541" s="119"/>
      <c r="L541" s="119"/>
      <c r="V541" s="119"/>
      <c r="AF541" s="119"/>
      <c r="AP541" s="119"/>
      <c r="AZ541" s="119"/>
      <c r="BJ541" s="119"/>
      <c r="BT541" s="119"/>
      <c r="CD541" s="119"/>
      <c r="CN541" s="119"/>
      <c r="CX541" s="119"/>
      <c r="DH541" s="119"/>
      <c r="DR541" s="119"/>
      <c r="EB541" s="119"/>
      <c r="EL541" s="119"/>
      <c r="EV541" s="119"/>
      <c r="FF541" s="119"/>
      <c r="FP541" s="119"/>
      <c r="FZ541" s="119"/>
      <c r="GJ541" s="119"/>
      <c r="GT541" s="119"/>
      <c r="HD541" s="119"/>
      <c r="HN541" s="119"/>
      <c r="HX541" s="119"/>
      <c r="IH541" s="119"/>
      <c r="IR541" s="119"/>
      <c r="JB541" s="119"/>
      <c r="JL541" s="119"/>
      <c r="JV541" s="119"/>
    </row>
    <row xmlns:x14ac="http://schemas.microsoft.com/office/spreadsheetml/2009/9/ac" r="542" s="3" customFormat="true" x14ac:dyDescent="0.25">
      <c r="A542" s="393"/>
      <c r="B542" s="119"/>
      <c r="L542" s="119"/>
      <c r="V542" s="119"/>
      <c r="AF542" s="119"/>
      <c r="AP542" s="119"/>
      <c r="AZ542" s="119"/>
      <c r="BJ542" s="119"/>
      <c r="BT542" s="119"/>
      <c r="CD542" s="119"/>
      <c r="CN542" s="119"/>
      <c r="CX542" s="119"/>
      <c r="DH542" s="119"/>
      <c r="DR542" s="119"/>
      <c r="EB542" s="119"/>
      <c r="EL542" s="119"/>
      <c r="EV542" s="119"/>
      <c r="FF542" s="119"/>
      <c r="FP542" s="119"/>
      <c r="FZ542" s="119"/>
      <c r="GJ542" s="119"/>
      <c r="GT542" s="119"/>
      <c r="HD542" s="119"/>
      <c r="HN542" s="119"/>
      <c r="HX542" s="119"/>
      <c r="IH542" s="119"/>
      <c r="IR542" s="119"/>
      <c r="JB542" s="119"/>
      <c r="JL542" s="119"/>
      <c r="JV542" s="119"/>
    </row>
    <row xmlns:x14ac="http://schemas.microsoft.com/office/spreadsheetml/2009/9/ac" r="543" s="3" customFormat="true" x14ac:dyDescent="0.25">
      <c r="A543" s="393"/>
      <c r="B543" s="119"/>
      <c r="L543" s="119"/>
      <c r="V543" s="119"/>
      <c r="AF543" s="119"/>
      <c r="AP543" s="119"/>
      <c r="AZ543" s="119"/>
      <c r="BJ543" s="119"/>
      <c r="BT543" s="119"/>
      <c r="CD543" s="119"/>
      <c r="CN543" s="119"/>
      <c r="CX543" s="119"/>
      <c r="DH543" s="119"/>
      <c r="DR543" s="119"/>
      <c r="EB543" s="119"/>
      <c r="EL543" s="119"/>
      <c r="EV543" s="119"/>
      <c r="FF543" s="119"/>
      <c r="FP543" s="119"/>
      <c r="FZ543" s="119"/>
      <c r="GJ543" s="119"/>
      <c r="GT543" s="119"/>
      <c r="HD543" s="119"/>
      <c r="HN543" s="119"/>
      <c r="HX543" s="119"/>
      <c r="IH543" s="119"/>
      <c r="IR543" s="119"/>
      <c r="JB543" s="119"/>
      <c r="JL543" s="119"/>
      <c r="JV543" s="119"/>
    </row>
    <row xmlns:x14ac="http://schemas.microsoft.com/office/spreadsheetml/2009/9/ac" r="544" s="3" customFormat="true" x14ac:dyDescent="0.25">
      <c r="A544" s="393"/>
      <c r="B544" s="119"/>
      <c r="L544" s="119"/>
      <c r="V544" s="119"/>
      <c r="AF544" s="119"/>
      <c r="AP544" s="119"/>
      <c r="AZ544" s="119"/>
      <c r="BJ544" s="119"/>
      <c r="BT544" s="119"/>
      <c r="CD544" s="119"/>
      <c r="CN544" s="119"/>
      <c r="CX544" s="119"/>
      <c r="DH544" s="119"/>
      <c r="DR544" s="119"/>
      <c r="EB544" s="119"/>
      <c r="EL544" s="119"/>
      <c r="EV544" s="119"/>
      <c r="FF544" s="119"/>
      <c r="FP544" s="119"/>
      <c r="FZ544" s="119"/>
      <c r="GJ544" s="119"/>
      <c r="GT544" s="119"/>
      <c r="HD544" s="119"/>
      <c r="HN544" s="119"/>
      <c r="HX544" s="119"/>
      <c r="IH544" s="119"/>
      <c r="IR544" s="119"/>
      <c r="JB544" s="119"/>
      <c r="JL544" s="119"/>
      <c r="JV544" s="119"/>
    </row>
    <row xmlns:x14ac="http://schemas.microsoft.com/office/spreadsheetml/2009/9/ac" r="545" s="3" customFormat="true" x14ac:dyDescent="0.25">
      <c r="A545" s="393"/>
      <c r="B545" s="119"/>
      <c r="L545" s="119"/>
      <c r="V545" s="119"/>
      <c r="AF545" s="119"/>
      <c r="AP545" s="119"/>
      <c r="AZ545" s="119"/>
      <c r="BJ545" s="119"/>
      <c r="BT545" s="119"/>
      <c r="CD545" s="119"/>
      <c r="CN545" s="119"/>
      <c r="CX545" s="119"/>
      <c r="DH545" s="119"/>
      <c r="DR545" s="119"/>
      <c r="EB545" s="119"/>
      <c r="EL545" s="119"/>
      <c r="EV545" s="119"/>
      <c r="FF545" s="119"/>
      <c r="FP545" s="119"/>
      <c r="FZ545" s="119"/>
      <c r="GJ545" s="119"/>
      <c r="GT545" s="119"/>
      <c r="HD545" s="119"/>
      <c r="HN545" s="119"/>
      <c r="HX545" s="119"/>
      <c r="IH545" s="119"/>
      <c r="IR545" s="119"/>
      <c r="JB545" s="119"/>
      <c r="JL545" s="119"/>
      <c r="JV545" s="119"/>
    </row>
    <row xmlns:x14ac="http://schemas.microsoft.com/office/spreadsheetml/2009/9/ac" r="546" s="3" customFormat="true" x14ac:dyDescent="0.25">
      <c r="A546" s="393"/>
      <c r="B546" s="119"/>
      <c r="L546" s="119"/>
      <c r="V546" s="119"/>
      <c r="AF546" s="119"/>
      <c r="AP546" s="119"/>
      <c r="AZ546" s="119"/>
      <c r="BJ546" s="119"/>
      <c r="BT546" s="119"/>
      <c r="CD546" s="119"/>
      <c r="CN546" s="119"/>
      <c r="CX546" s="119"/>
      <c r="DH546" s="119"/>
      <c r="DR546" s="119"/>
      <c r="EB546" s="119"/>
      <c r="EL546" s="119"/>
      <c r="EV546" s="119"/>
      <c r="FF546" s="119"/>
      <c r="FP546" s="119"/>
      <c r="FZ546" s="119"/>
      <c r="GJ546" s="119"/>
      <c r="GT546" s="119"/>
      <c r="HD546" s="119"/>
      <c r="HN546" s="119"/>
      <c r="HX546" s="119"/>
      <c r="IH546" s="119"/>
      <c r="IR546" s="119"/>
      <c r="JB546" s="119"/>
      <c r="JL546" s="119"/>
      <c r="JV546" s="119"/>
    </row>
    <row xmlns:x14ac="http://schemas.microsoft.com/office/spreadsheetml/2009/9/ac" r="547" s="3" customFormat="true" x14ac:dyDescent="0.25">
      <c r="A547" s="393"/>
      <c r="B547" s="119"/>
      <c r="L547" s="119"/>
      <c r="V547" s="119"/>
      <c r="AF547" s="119"/>
      <c r="AP547" s="119"/>
      <c r="AZ547" s="119"/>
      <c r="BJ547" s="119"/>
      <c r="BT547" s="119"/>
      <c r="CD547" s="119"/>
      <c r="CN547" s="119"/>
      <c r="CX547" s="119"/>
      <c r="DH547" s="119"/>
      <c r="DR547" s="119"/>
      <c r="EB547" s="119"/>
      <c r="EL547" s="119"/>
      <c r="EV547" s="119"/>
      <c r="FF547" s="119"/>
      <c r="FP547" s="119"/>
      <c r="FZ547" s="119"/>
      <c r="GJ547" s="119"/>
      <c r="GT547" s="119"/>
      <c r="HD547" s="119"/>
      <c r="HN547" s="119"/>
      <c r="HX547" s="119"/>
      <c r="IH547" s="119"/>
      <c r="IR547" s="119"/>
      <c r="JB547" s="119"/>
      <c r="JL547" s="119"/>
      <c r="JV547" s="119"/>
    </row>
    <row xmlns:x14ac="http://schemas.microsoft.com/office/spreadsheetml/2009/9/ac" r="548" s="3" customFormat="true" x14ac:dyDescent="0.25">
      <c r="A548" s="393"/>
      <c r="B548" s="119"/>
      <c r="L548" s="119"/>
      <c r="V548" s="119"/>
      <c r="AF548" s="119"/>
      <c r="AP548" s="119"/>
      <c r="AZ548" s="119"/>
      <c r="BJ548" s="119"/>
      <c r="BT548" s="119"/>
      <c r="CD548" s="119"/>
      <c r="CN548" s="119"/>
      <c r="CX548" s="119"/>
      <c r="DH548" s="119"/>
      <c r="DR548" s="119"/>
      <c r="EB548" s="119"/>
      <c r="EL548" s="119"/>
      <c r="EV548" s="119"/>
      <c r="FF548" s="119"/>
      <c r="FP548" s="119"/>
      <c r="FZ548" s="119"/>
      <c r="GJ548" s="119"/>
      <c r="GT548" s="119"/>
      <c r="HD548" s="119"/>
      <c r="HN548" s="119"/>
      <c r="HX548" s="119"/>
      <c r="IH548" s="119"/>
      <c r="IR548" s="119"/>
      <c r="JB548" s="119"/>
      <c r="JL548" s="119"/>
      <c r="JV548" s="119"/>
    </row>
    <row xmlns:x14ac="http://schemas.microsoft.com/office/spreadsheetml/2009/9/ac" r="549" s="3" customFormat="true" x14ac:dyDescent="0.25">
      <c r="A549" s="393"/>
      <c r="B549" s="119"/>
      <c r="L549" s="119"/>
      <c r="V549" s="119"/>
      <c r="AF549" s="119"/>
      <c r="AP549" s="119"/>
      <c r="AZ549" s="119"/>
      <c r="BJ549" s="119"/>
      <c r="BT549" s="119"/>
      <c r="CD549" s="119"/>
      <c r="CN549" s="119"/>
      <c r="CX549" s="119"/>
      <c r="DH549" s="119"/>
      <c r="DR549" s="119"/>
      <c r="EB549" s="119"/>
      <c r="EL549" s="119"/>
      <c r="EV549" s="119"/>
      <c r="FF549" s="119"/>
      <c r="FP549" s="119"/>
      <c r="FZ549" s="119"/>
      <c r="GJ549" s="119"/>
      <c r="GT549" s="119"/>
      <c r="HD549" s="119"/>
      <c r="HN549" s="119"/>
      <c r="HX549" s="119"/>
      <c r="IH549" s="119"/>
      <c r="IR549" s="119"/>
      <c r="JB549" s="119"/>
      <c r="JL549" s="119"/>
      <c r="JV549" s="119"/>
    </row>
    <row xmlns:x14ac="http://schemas.microsoft.com/office/spreadsheetml/2009/9/ac" r="550" s="3" customFormat="true" x14ac:dyDescent="0.25">
      <c r="A550" s="393"/>
      <c r="B550" s="119"/>
      <c r="L550" s="119"/>
      <c r="V550" s="119"/>
      <c r="AF550" s="119"/>
      <c r="AP550" s="119"/>
      <c r="AZ550" s="119"/>
      <c r="BJ550" s="119"/>
      <c r="BT550" s="119"/>
      <c r="CD550" s="119"/>
      <c r="CN550" s="119"/>
      <c r="CX550" s="119"/>
      <c r="DH550" s="119"/>
      <c r="DR550" s="119"/>
      <c r="EB550" s="119"/>
      <c r="EL550" s="119"/>
      <c r="EV550" s="119"/>
      <c r="FF550" s="119"/>
      <c r="FP550" s="119"/>
      <c r="FZ550" s="119"/>
      <c r="GJ550" s="119"/>
      <c r="GT550" s="119"/>
      <c r="HD550" s="119"/>
      <c r="HN550" s="119"/>
      <c r="HX550" s="119"/>
      <c r="IH550" s="119"/>
      <c r="IR550" s="119"/>
      <c r="JB550" s="119"/>
      <c r="JL550" s="119"/>
      <c r="JV550" s="119"/>
    </row>
    <row xmlns:x14ac="http://schemas.microsoft.com/office/spreadsheetml/2009/9/ac" r="551" s="3" customFormat="true" x14ac:dyDescent="0.25">
      <c r="A551" s="393"/>
      <c r="B551" s="119"/>
      <c r="L551" s="119"/>
      <c r="V551" s="119"/>
      <c r="AF551" s="119"/>
      <c r="AP551" s="119"/>
      <c r="AZ551" s="119"/>
      <c r="BJ551" s="119"/>
      <c r="BT551" s="119"/>
      <c r="CD551" s="119"/>
      <c r="CN551" s="119"/>
      <c r="CX551" s="119"/>
      <c r="DH551" s="119"/>
      <c r="DR551" s="119"/>
      <c r="EB551" s="119"/>
      <c r="EL551" s="119"/>
      <c r="EV551" s="119"/>
      <c r="FF551" s="119"/>
      <c r="FP551" s="119"/>
      <c r="FZ551" s="119"/>
      <c r="GJ551" s="119"/>
      <c r="GT551" s="119"/>
      <c r="HD551" s="119"/>
      <c r="HN551" s="119"/>
      <c r="HX551" s="119"/>
      <c r="IH551" s="119"/>
      <c r="IR551" s="119"/>
      <c r="JB551" s="119"/>
      <c r="JL551" s="119"/>
      <c r="JV551" s="119"/>
    </row>
    <row xmlns:x14ac="http://schemas.microsoft.com/office/spreadsheetml/2009/9/ac" r="552" s="3" customFormat="true" x14ac:dyDescent="0.25">
      <c r="A552" s="393"/>
      <c r="B552" s="119"/>
      <c r="L552" s="119"/>
      <c r="V552" s="119"/>
      <c r="AF552" s="119"/>
      <c r="AP552" s="119"/>
      <c r="AZ552" s="119"/>
      <c r="BJ552" s="119"/>
      <c r="BT552" s="119"/>
      <c r="CD552" s="119"/>
      <c r="CN552" s="119"/>
      <c r="CX552" s="119"/>
      <c r="DH552" s="119"/>
      <c r="DR552" s="119"/>
      <c r="EB552" s="119"/>
      <c r="EL552" s="119"/>
      <c r="EV552" s="119"/>
      <c r="FF552" s="119"/>
      <c r="FP552" s="119"/>
      <c r="FZ552" s="119"/>
      <c r="GJ552" s="119"/>
      <c r="GT552" s="119"/>
      <c r="HD552" s="119"/>
      <c r="HN552" s="119"/>
      <c r="HX552" s="119"/>
      <c r="IH552" s="119"/>
      <c r="IR552" s="119"/>
      <c r="JB552" s="119"/>
      <c r="JL552" s="119"/>
      <c r="JV552" s="119"/>
    </row>
    <row xmlns:x14ac="http://schemas.microsoft.com/office/spreadsheetml/2009/9/ac" r="553" s="3" customFormat="true" x14ac:dyDescent="0.25">
      <c r="A553" s="393"/>
      <c r="B553" s="119"/>
      <c r="L553" s="119"/>
      <c r="V553" s="119"/>
      <c r="AF553" s="119"/>
      <c r="AP553" s="119"/>
      <c r="AZ553" s="119"/>
      <c r="BJ553" s="119"/>
      <c r="BT553" s="119"/>
      <c r="CD553" s="119"/>
      <c r="CN553" s="119"/>
      <c r="CX553" s="119"/>
      <c r="DH553" s="119"/>
      <c r="DR553" s="119"/>
      <c r="EB553" s="119"/>
      <c r="EL553" s="119"/>
      <c r="EV553" s="119"/>
      <c r="FF553" s="119"/>
      <c r="FP553" s="119"/>
      <c r="FZ553" s="119"/>
      <c r="GJ553" s="119"/>
      <c r="GT553" s="119"/>
      <c r="HD553" s="119"/>
      <c r="HN553" s="119"/>
      <c r="HX553" s="119"/>
      <c r="IH553" s="119"/>
      <c r="IR553" s="119"/>
      <c r="JB553" s="119"/>
      <c r="JL553" s="119"/>
      <c r="JV553" s="119"/>
    </row>
    <row xmlns:x14ac="http://schemas.microsoft.com/office/spreadsheetml/2009/9/ac" r="554" s="3" customFormat="true" x14ac:dyDescent="0.25">
      <c r="A554" s="393"/>
      <c r="B554" s="119"/>
      <c r="L554" s="119"/>
      <c r="V554" s="119"/>
      <c r="AF554" s="119"/>
      <c r="AP554" s="119"/>
      <c r="AZ554" s="119"/>
      <c r="BJ554" s="119"/>
      <c r="BT554" s="119"/>
      <c r="CD554" s="119"/>
      <c r="CN554" s="119"/>
      <c r="CX554" s="119"/>
      <c r="DH554" s="119"/>
      <c r="DR554" s="119"/>
      <c r="EB554" s="119"/>
      <c r="EL554" s="119"/>
      <c r="EV554" s="119"/>
      <c r="FF554" s="119"/>
      <c r="FP554" s="119"/>
      <c r="FZ554" s="119"/>
      <c r="GJ554" s="119"/>
      <c r="GT554" s="119"/>
      <c r="HD554" s="119"/>
      <c r="HN554" s="119"/>
      <c r="HX554" s="119"/>
      <c r="IH554" s="119"/>
      <c r="IR554" s="119"/>
      <c r="JB554" s="119"/>
      <c r="JL554" s="119"/>
      <c r="JV554" s="119"/>
    </row>
    <row xmlns:x14ac="http://schemas.microsoft.com/office/spreadsheetml/2009/9/ac" r="555" s="3" customFormat="true" x14ac:dyDescent="0.25">
      <c r="A555" s="393"/>
      <c r="B555" s="119"/>
      <c r="L555" s="119"/>
      <c r="V555" s="119"/>
      <c r="AF555" s="119"/>
      <c r="AP555" s="119"/>
      <c r="AZ555" s="119"/>
      <c r="BJ555" s="119"/>
      <c r="BT555" s="119"/>
      <c r="CD555" s="119"/>
      <c r="CN555" s="119"/>
      <c r="CX555" s="119"/>
      <c r="DH555" s="119"/>
      <c r="DR555" s="119"/>
      <c r="EB555" s="119"/>
      <c r="EL555" s="119"/>
      <c r="EV555" s="119"/>
      <c r="FF555" s="119"/>
      <c r="FP555" s="119"/>
      <c r="FZ555" s="119"/>
      <c r="GJ555" s="119"/>
      <c r="GT555" s="119"/>
      <c r="HD555" s="119"/>
      <c r="HN555" s="119"/>
      <c r="HX555" s="119"/>
      <c r="IH555" s="119"/>
      <c r="IR555" s="119"/>
      <c r="JB555" s="119"/>
      <c r="JL555" s="119"/>
      <c r="JV555" s="119"/>
    </row>
    <row xmlns:x14ac="http://schemas.microsoft.com/office/spreadsheetml/2009/9/ac" r="556" s="3" customFormat="true" x14ac:dyDescent="0.25">
      <c r="A556" s="393"/>
      <c r="B556" s="119"/>
      <c r="L556" s="119"/>
      <c r="V556" s="119"/>
      <c r="AF556" s="119"/>
      <c r="AP556" s="119"/>
      <c r="AZ556" s="119"/>
      <c r="BJ556" s="119"/>
      <c r="BT556" s="119"/>
      <c r="CD556" s="119"/>
      <c r="CN556" s="119"/>
      <c r="CX556" s="119"/>
      <c r="DH556" s="119"/>
      <c r="DR556" s="119"/>
      <c r="EB556" s="119"/>
      <c r="EL556" s="119"/>
      <c r="EV556" s="119"/>
      <c r="FF556" s="119"/>
      <c r="FP556" s="119"/>
      <c r="FZ556" s="119"/>
      <c r="GJ556" s="119"/>
      <c r="GT556" s="119"/>
      <c r="HD556" s="119"/>
      <c r="HN556" s="119"/>
      <c r="HX556" s="119"/>
      <c r="IH556" s="119"/>
      <c r="IR556" s="119"/>
      <c r="JB556" s="119"/>
      <c r="JL556" s="119"/>
      <c r="JV556" s="119"/>
    </row>
    <row xmlns:x14ac="http://schemas.microsoft.com/office/spreadsheetml/2009/9/ac" r="557" s="3" customFormat="true" x14ac:dyDescent="0.25">
      <c r="A557" s="393"/>
      <c r="B557" s="119"/>
      <c r="L557" s="119"/>
      <c r="V557" s="119"/>
      <c r="AF557" s="119"/>
      <c r="AP557" s="119"/>
      <c r="AZ557" s="119"/>
      <c r="BJ557" s="119"/>
      <c r="BT557" s="119"/>
      <c r="CD557" s="119"/>
      <c r="CN557" s="119"/>
      <c r="CX557" s="119"/>
      <c r="DH557" s="119"/>
      <c r="DR557" s="119"/>
      <c r="EB557" s="119"/>
      <c r="EL557" s="119"/>
      <c r="EV557" s="119"/>
      <c r="FF557" s="119"/>
      <c r="FP557" s="119"/>
      <c r="FZ557" s="119"/>
      <c r="GJ557" s="119"/>
      <c r="GT557" s="119"/>
      <c r="HD557" s="119"/>
      <c r="HN557" s="119"/>
      <c r="HX557" s="119"/>
      <c r="IH557" s="119"/>
      <c r="IR557" s="119"/>
      <c r="JB557" s="119"/>
      <c r="JL557" s="119"/>
      <c r="JV557" s="119"/>
    </row>
    <row xmlns:x14ac="http://schemas.microsoft.com/office/spreadsheetml/2009/9/ac" r="558" s="3" customFormat="true" x14ac:dyDescent="0.25">
      <c r="A558" s="393"/>
      <c r="B558" s="119"/>
      <c r="L558" s="119"/>
      <c r="V558" s="119"/>
      <c r="AF558" s="119"/>
      <c r="AP558" s="119"/>
      <c r="AZ558" s="119"/>
      <c r="BJ558" s="119"/>
      <c r="BT558" s="119"/>
      <c r="CD558" s="119"/>
      <c r="CN558" s="119"/>
      <c r="CX558" s="119"/>
      <c r="DH558" s="119"/>
      <c r="DR558" s="119"/>
      <c r="EB558" s="119"/>
      <c r="EL558" s="119"/>
      <c r="EV558" s="119"/>
      <c r="FF558" s="119"/>
      <c r="FP558" s="119"/>
      <c r="FZ558" s="119"/>
      <c r="GJ558" s="119"/>
      <c r="GT558" s="119"/>
      <c r="HD558" s="119"/>
      <c r="HN558" s="119"/>
      <c r="HX558" s="119"/>
      <c r="IH558" s="119"/>
      <c r="IR558" s="119"/>
      <c r="JB558" s="119"/>
      <c r="JL558" s="119"/>
      <c r="JV558" s="119"/>
    </row>
    <row xmlns:x14ac="http://schemas.microsoft.com/office/spreadsheetml/2009/9/ac" r="559" s="3" customFormat="true" x14ac:dyDescent="0.25">
      <c r="A559" s="393"/>
      <c r="B559" s="119"/>
      <c r="L559" s="119"/>
      <c r="V559" s="119"/>
      <c r="AF559" s="119"/>
      <c r="AP559" s="119"/>
      <c r="AZ559" s="119"/>
      <c r="BJ559" s="119"/>
      <c r="BT559" s="119"/>
      <c r="CD559" s="119"/>
      <c r="CN559" s="119"/>
      <c r="CX559" s="119"/>
      <c r="DH559" s="119"/>
      <c r="DR559" s="119"/>
      <c r="EB559" s="119"/>
      <c r="EL559" s="119"/>
      <c r="EV559" s="119"/>
      <c r="FF559" s="119"/>
      <c r="FP559" s="119"/>
      <c r="FZ559" s="119"/>
      <c r="GJ559" s="119"/>
      <c r="GT559" s="119"/>
      <c r="HD559" s="119"/>
      <c r="HN559" s="119"/>
      <c r="HX559" s="119"/>
      <c r="IH559" s="119"/>
      <c r="IR559" s="119"/>
      <c r="JB559" s="119"/>
      <c r="JL559" s="119"/>
      <c r="JV559" s="119"/>
    </row>
    <row xmlns:x14ac="http://schemas.microsoft.com/office/spreadsheetml/2009/9/ac" r="560" s="3" customFormat="true" x14ac:dyDescent="0.25">
      <c r="A560" s="393"/>
      <c r="B560" s="119"/>
      <c r="L560" s="119"/>
      <c r="V560" s="119"/>
      <c r="AF560" s="119"/>
      <c r="AP560" s="119"/>
      <c r="AZ560" s="119"/>
      <c r="BJ560" s="119"/>
      <c r="BT560" s="119"/>
      <c r="CD560" s="119"/>
      <c r="CN560" s="119"/>
      <c r="CX560" s="119"/>
      <c r="DH560" s="119"/>
      <c r="DR560" s="119"/>
      <c r="EB560" s="119"/>
      <c r="EL560" s="119"/>
      <c r="EV560" s="119"/>
      <c r="FF560" s="119"/>
      <c r="FP560" s="119"/>
      <c r="FZ560" s="119"/>
      <c r="GJ560" s="119"/>
      <c r="GT560" s="119"/>
      <c r="HD560" s="119"/>
      <c r="HN560" s="119"/>
      <c r="HX560" s="119"/>
      <c r="IH560" s="119"/>
      <c r="IR560" s="119"/>
      <c r="JB560" s="119"/>
      <c r="JL560" s="119"/>
      <c r="JV560" s="119"/>
    </row>
    <row xmlns:x14ac="http://schemas.microsoft.com/office/spreadsheetml/2009/9/ac" r="561" s="3" customFormat="true" x14ac:dyDescent="0.25">
      <c r="A561" s="393"/>
      <c r="B561" s="119"/>
      <c r="L561" s="119"/>
      <c r="V561" s="119"/>
      <c r="AF561" s="119"/>
      <c r="AP561" s="119"/>
      <c r="AZ561" s="119"/>
      <c r="BJ561" s="119"/>
      <c r="BT561" s="119"/>
      <c r="CD561" s="119"/>
      <c r="CN561" s="119"/>
      <c r="CX561" s="119"/>
      <c r="DH561" s="119"/>
      <c r="DR561" s="119"/>
      <c r="EB561" s="119"/>
      <c r="EL561" s="119"/>
      <c r="EV561" s="119"/>
      <c r="FF561" s="119"/>
      <c r="FP561" s="119"/>
      <c r="FZ561" s="119"/>
      <c r="GJ561" s="119"/>
      <c r="GT561" s="119"/>
      <c r="HD561" s="119"/>
      <c r="HN561" s="119"/>
      <c r="HX561" s="119"/>
      <c r="IH561" s="119"/>
      <c r="IR561" s="119"/>
      <c r="JB561" s="119"/>
      <c r="JL561" s="119"/>
      <c r="JV561" s="119"/>
    </row>
    <row xmlns:x14ac="http://schemas.microsoft.com/office/spreadsheetml/2009/9/ac" r="562" s="3" customFormat="true" x14ac:dyDescent="0.25">
      <c r="A562" s="393"/>
      <c r="B562" s="119"/>
      <c r="L562" s="119"/>
      <c r="V562" s="119"/>
      <c r="AF562" s="119"/>
      <c r="AP562" s="119"/>
      <c r="AZ562" s="119"/>
      <c r="BJ562" s="119"/>
      <c r="BT562" s="119"/>
      <c r="CD562" s="119"/>
      <c r="CN562" s="119"/>
      <c r="CX562" s="119"/>
      <c r="DH562" s="119"/>
      <c r="DR562" s="119"/>
      <c r="EB562" s="119"/>
      <c r="EL562" s="119"/>
      <c r="EV562" s="119"/>
      <c r="FF562" s="119"/>
      <c r="FP562" s="119"/>
      <c r="FZ562" s="119"/>
      <c r="GJ562" s="119"/>
      <c r="GT562" s="119"/>
      <c r="HD562" s="119"/>
      <c r="HN562" s="119"/>
      <c r="HX562" s="119"/>
      <c r="IH562" s="119"/>
      <c r="IR562" s="119"/>
      <c r="JB562" s="119"/>
      <c r="JL562" s="119"/>
      <c r="JV562" s="119"/>
    </row>
    <row xmlns:x14ac="http://schemas.microsoft.com/office/spreadsheetml/2009/9/ac" r="563" s="3" customFormat="true" x14ac:dyDescent="0.25">
      <c r="A563" s="393"/>
      <c r="B563" s="119"/>
      <c r="L563" s="119"/>
      <c r="V563" s="119"/>
      <c r="AF563" s="119"/>
      <c r="AP563" s="119"/>
      <c r="AZ563" s="119"/>
      <c r="BJ563" s="119"/>
      <c r="BT563" s="119"/>
      <c r="CD563" s="119"/>
      <c r="CN563" s="119"/>
      <c r="CX563" s="119"/>
      <c r="DH563" s="119"/>
      <c r="DR563" s="119"/>
      <c r="EB563" s="119"/>
      <c r="EL563" s="119"/>
      <c r="EV563" s="119"/>
      <c r="FF563" s="119"/>
      <c r="FP563" s="119"/>
      <c r="FZ563" s="119"/>
      <c r="GJ563" s="119"/>
      <c r="GT563" s="119"/>
      <c r="HD563" s="119"/>
      <c r="HN563" s="119"/>
      <c r="HX563" s="119"/>
      <c r="IH563" s="119"/>
      <c r="IR563" s="119"/>
      <c r="JB563" s="119"/>
      <c r="JL563" s="119"/>
      <c r="JV563" s="119"/>
    </row>
    <row xmlns:x14ac="http://schemas.microsoft.com/office/spreadsheetml/2009/9/ac" r="564" s="3" customFormat="true" x14ac:dyDescent="0.25">
      <c r="A564" s="393"/>
      <c r="B564" s="119"/>
      <c r="L564" s="119"/>
      <c r="V564" s="119"/>
      <c r="AF564" s="119"/>
      <c r="AP564" s="119"/>
      <c r="AZ564" s="119"/>
      <c r="BJ564" s="119"/>
      <c r="BT564" s="119"/>
      <c r="CD564" s="119"/>
      <c r="CN564" s="119"/>
      <c r="CX564" s="119"/>
      <c r="DH564" s="119"/>
      <c r="DR564" s="119"/>
      <c r="EB564" s="119"/>
      <c r="EL564" s="119"/>
      <c r="EV564" s="119"/>
      <c r="FF564" s="119"/>
      <c r="FP564" s="119"/>
      <c r="FZ564" s="119"/>
      <c r="GJ564" s="119"/>
      <c r="GT564" s="119"/>
      <c r="HD564" s="119"/>
      <c r="HN564" s="119"/>
      <c r="HX564" s="119"/>
      <c r="IH564" s="119"/>
      <c r="IR564" s="119"/>
      <c r="JB564" s="119"/>
      <c r="JL564" s="119"/>
      <c r="JV564" s="119"/>
    </row>
    <row xmlns:x14ac="http://schemas.microsoft.com/office/spreadsheetml/2009/9/ac" r="565" s="3" customFormat="true" x14ac:dyDescent="0.25">
      <c r="A565" s="393"/>
      <c r="B565" s="119"/>
      <c r="L565" s="119"/>
      <c r="V565" s="119"/>
      <c r="AF565" s="119"/>
      <c r="AP565" s="119"/>
      <c r="AZ565" s="119"/>
      <c r="BJ565" s="119"/>
      <c r="BT565" s="119"/>
      <c r="CD565" s="119"/>
      <c r="CN565" s="119"/>
      <c r="CX565" s="119"/>
      <c r="DH565" s="119"/>
      <c r="DR565" s="119"/>
      <c r="EB565" s="119"/>
      <c r="EL565" s="119"/>
      <c r="EV565" s="119"/>
      <c r="FF565" s="119"/>
      <c r="FP565" s="119"/>
      <c r="FZ565" s="119"/>
      <c r="GJ565" s="119"/>
      <c r="GT565" s="119"/>
      <c r="HD565" s="119"/>
      <c r="HN565" s="119"/>
      <c r="HX565" s="119"/>
      <c r="IH565" s="119"/>
      <c r="IR565" s="119"/>
      <c r="JB565" s="119"/>
      <c r="JL565" s="119"/>
      <c r="JV565" s="119"/>
    </row>
    <row xmlns:x14ac="http://schemas.microsoft.com/office/spreadsheetml/2009/9/ac" r="566" s="3" customFormat="true" x14ac:dyDescent="0.25">
      <c r="A566" s="393"/>
      <c r="B566" s="119"/>
      <c r="L566" s="119"/>
      <c r="V566" s="119"/>
      <c r="AF566" s="119"/>
      <c r="AP566" s="119"/>
      <c r="AZ566" s="119"/>
      <c r="BJ566" s="119"/>
      <c r="BT566" s="119"/>
      <c r="CD566" s="119"/>
      <c r="CN566" s="119"/>
      <c r="CX566" s="119"/>
      <c r="DH566" s="119"/>
      <c r="DR566" s="119"/>
      <c r="EB566" s="119"/>
      <c r="EL566" s="119"/>
      <c r="EV566" s="119"/>
      <c r="FF566" s="119"/>
      <c r="FP566" s="119"/>
      <c r="FZ566" s="119"/>
      <c r="GJ566" s="119"/>
      <c r="GT566" s="119"/>
      <c r="HD566" s="119"/>
      <c r="HN566" s="119"/>
      <c r="HX566" s="119"/>
      <c r="IH566" s="119"/>
      <c r="IR566" s="119"/>
      <c r="JB566" s="119"/>
      <c r="JL566" s="119"/>
      <c r="JV566" s="119"/>
    </row>
    <row xmlns:x14ac="http://schemas.microsoft.com/office/spreadsheetml/2009/9/ac" r="567" s="3" customFormat="true" x14ac:dyDescent="0.25">
      <c r="A567" s="393"/>
      <c r="B567" s="119"/>
      <c r="L567" s="119"/>
      <c r="V567" s="119"/>
      <c r="AF567" s="119"/>
      <c r="AP567" s="119"/>
      <c r="AZ567" s="119"/>
      <c r="BJ567" s="119"/>
      <c r="BT567" s="119"/>
      <c r="CD567" s="119"/>
      <c r="CN567" s="119"/>
      <c r="CX567" s="119"/>
      <c r="DH567" s="119"/>
      <c r="DR567" s="119"/>
      <c r="EB567" s="119"/>
      <c r="EL567" s="119"/>
      <c r="EV567" s="119"/>
      <c r="FF567" s="119"/>
      <c r="FP567" s="119"/>
      <c r="FZ567" s="119"/>
      <c r="GJ567" s="119"/>
      <c r="GT567" s="119"/>
      <c r="HD567" s="119"/>
      <c r="HN567" s="119"/>
      <c r="HX567" s="119"/>
      <c r="IH567" s="119"/>
      <c r="IR567" s="119"/>
      <c r="JB567" s="119"/>
      <c r="JL567" s="119"/>
      <c r="JV567" s="119"/>
    </row>
    <row xmlns:x14ac="http://schemas.microsoft.com/office/spreadsheetml/2009/9/ac" r="568" s="3" customFormat="true" x14ac:dyDescent="0.25">
      <c r="A568" s="393"/>
      <c r="B568" s="119"/>
      <c r="L568" s="119"/>
      <c r="V568" s="119"/>
      <c r="AF568" s="119"/>
      <c r="AP568" s="119"/>
      <c r="AZ568" s="119"/>
      <c r="BJ568" s="119"/>
      <c r="BT568" s="119"/>
      <c r="CD568" s="119"/>
      <c r="CN568" s="119"/>
      <c r="CX568" s="119"/>
      <c r="DH568" s="119"/>
      <c r="DR568" s="119"/>
      <c r="EB568" s="119"/>
      <c r="EL568" s="119"/>
      <c r="EV568" s="119"/>
      <c r="FF568" s="119"/>
      <c r="FP568" s="119"/>
      <c r="FZ568" s="119"/>
      <c r="GJ568" s="119"/>
      <c r="GT568" s="119"/>
      <c r="HD568" s="119"/>
      <c r="HN568" s="119"/>
      <c r="HX568" s="119"/>
      <c r="IH568" s="119"/>
      <c r="IR568" s="119"/>
      <c r="JB568" s="119"/>
      <c r="JL568" s="119"/>
      <c r="JV568" s="119"/>
    </row>
    <row xmlns:x14ac="http://schemas.microsoft.com/office/spreadsheetml/2009/9/ac" r="569" s="3" customFormat="true" x14ac:dyDescent="0.25">
      <c r="A569" s="393"/>
      <c r="B569" s="119"/>
      <c r="L569" s="119"/>
      <c r="V569" s="119"/>
      <c r="AF569" s="119"/>
      <c r="AP569" s="119"/>
      <c r="AZ569" s="119"/>
      <c r="BJ569" s="119"/>
      <c r="BT569" s="119"/>
      <c r="CD569" s="119"/>
      <c r="CN569" s="119"/>
      <c r="CX569" s="119"/>
      <c r="DH569" s="119"/>
      <c r="DR569" s="119"/>
      <c r="EB569" s="119"/>
      <c r="EL569" s="119"/>
      <c r="EV569" s="119"/>
      <c r="FF569" s="119"/>
      <c r="FP569" s="119"/>
      <c r="FZ569" s="119"/>
      <c r="GJ569" s="119"/>
      <c r="GT569" s="119"/>
      <c r="HD569" s="119"/>
      <c r="HN569" s="119"/>
      <c r="HX569" s="119"/>
      <c r="IH569" s="119"/>
      <c r="IR569" s="119"/>
      <c r="JB569" s="119"/>
      <c r="JL569" s="119"/>
      <c r="JV569" s="119"/>
    </row>
    <row xmlns:x14ac="http://schemas.microsoft.com/office/spreadsheetml/2009/9/ac" r="570" s="3" customFormat="true" x14ac:dyDescent="0.25">
      <c r="A570" s="393"/>
      <c r="B570" s="119"/>
      <c r="L570" s="119"/>
      <c r="V570" s="119"/>
      <c r="AF570" s="119"/>
      <c r="AP570" s="119"/>
      <c r="AZ570" s="119"/>
      <c r="BJ570" s="119"/>
      <c r="BT570" s="119"/>
      <c r="CD570" s="119"/>
      <c r="CN570" s="119"/>
      <c r="CX570" s="119"/>
      <c r="DH570" s="119"/>
      <c r="DR570" s="119"/>
      <c r="EB570" s="119"/>
      <c r="EL570" s="119"/>
      <c r="EV570" s="119"/>
      <c r="FF570" s="119"/>
      <c r="FP570" s="119"/>
      <c r="FZ570" s="119"/>
      <c r="GJ570" s="119"/>
      <c r="GT570" s="119"/>
      <c r="HD570" s="119"/>
      <c r="HN570" s="119"/>
      <c r="HX570" s="119"/>
      <c r="IH570" s="119"/>
      <c r="IR570" s="119"/>
      <c r="JB570" s="119"/>
      <c r="JL570" s="119"/>
      <c r="JV570" s="119"/>
    </row>
    <row xmlns:x14ac="http://schemas.microsoft.com/office/spreadsheetml/2009/9/ac" r="571" s="3" customFormat="true" x14ac:dyDescent="0.25">
      <c r="A571" s="393"/>
      <c r="B571" s="119"/>
      <c r="L571" s="119"/>
      <c r="V571" s="119"/>
      <c r="AF571" s="119"/>
      <c r="AP571" s="119"/>
      <c r="AZ571" s="119"/>
      <c r="BJ571" s="119"/>
      <c r="BT571" s="119"/>
      <c r="CD571" s="119"/>
      <c r="CN571" s="119"/>
      <c r="CX571" s="119"/>
      <c r="DH571" s="119"/>
      <c r="DR571" s="119"/>
      <c r="EB571" s="119"/>
      <c r="EL571" s="119"/>
      <c r="EV571" s="119"/>
      <c r="FF571" s="119"/>
      <c r="FP571" s="119"/>
      <c r="FZ571" s="119"/>
      <c r="GJ571" s="119"/>
      <c r="GT571" s="119"/>
      <c r="HD571" s="119"/>
      <c r="HN571" s="119"/>
      <c r="HX571" s="119"/>
      <c r="IH571" s="119"/>
      <c r="IR571" s="119"/>
      <c r="JB571" s="119"/>
      <c r="JL571" s="119"/>
      <c r="JV571" s="119"/>
    </row>
    <row xmlns:x14ac="http://schemas.microsoft.com/office/spreadsheetml/2009/9/ac" r="572" s="3" customFormat="true" x14ac:dyDescent="0.25">
      <c r="A572" s="393"/>
      <c r="B572" s="119"/>
      <c r="L572" s="119"/>
      <c r="V572" s="119"/>
      <c r="AF572" s="119"/>
      <c r="AP572" s="119"/>
      <c r="AZ572" s="119"/>
      <c r="BJ572" s="119"/>
      <c r="BT572" s="119"/>
      <c r="CD572" s="119"/>
      <c r="CN572" s="119"/>
      <c r="CX572" s="119"/>
      <c r="DH572" s="119"/>
      <c r="DR572" s="119"/>
      <c r="EB572" s="119"/>
      <c r="EL572" s="119"/>
      <c r="EV572" s="119"/>
      <c r="FF572" s="119"/>
      <c r="FP572" s="119"/>
      <c r="FZ572" s="119"/>
      <c r="GJ572" s="119"/>
      <c r="GT572" s="119"/>
      <c r="HD572" s="119"/>
      <c r="HN572" s="119"/>
      <c r="HX572" s="119"/>
      <c r="IH572" s="119"/>
      <c r="IR572" s="119"/>
      <c r="JB572" s="119"/>
      <c r="JL572" s="119"/>
      <c r="JV572" s="119"/>
    </row>
    <row xmlns:x14ac="http://schemas.microsoft.com/office/spreadsheetml/2009/9/ac" r="573" s="3" customFormat="true" x14ac:dyDescent="0.25">
      <c r="A573" s="393"/>
      <c r="B573" s="119"/>
      <c r="L573" s="119"/>
      <c r="V573" s="119"/>
      <c r="AF573" s="119"/>
      <c r="AP573" s="119"/>
      <c r="AZ573" s="119"/>
      <c r="BJ573" s="119"/>
      <c r="BT573" s="119"/>
      <c r="CD573" s="119"/>
      <c r="CN573" s="119"/>
      <c r="CX573" s="119"/>
      <c r="DH573" s="119"/>
      <c r="DR573" s="119"/>
      <c r="EB573" s="119"/>
      <c r="EL573" s="119"/>
      <c r="EV573" s="119"/>
      <c r="FF573" s="119"/>
      <c r="FP573" s="119"/>
      <c r="FZ573" s="119"/>
      <c r="GJ573" s="119"/>
      <c r="GT573" s="119"/>
      <c r="HD573" s="119"/>
      <c r="HN573" s="119"/>
      <c r="HX573" s="119"/>
      <c r="IH573" s="119"/>
      <c r="IR573" s="119"/>
      <c r="JB573" s="119"/>
      <c r="JL573" s="119"/>
      <c r="JV573" s="119"/>
    </row>
    <row xmlns:x14ac="http://schemas.microsoft.com/office/spreadsheetml/2009/9/ac" r="574" s="3" customFormat="true" x14ac:dyDescent="0.25">
      <c r="A574" s="393"/>
      <c r="B574" s="119"/>
      <c r="L574" s="119"/>
      <c r="V574" s="119"/>
      <c r="AF574" s="119"/>
      <c r="AP574" s="119"/>
      <c r="AZ574" s="119"/>
      <c r="BJ574" s="119"/>
      <c r="BT574" s="119"/>
      <c r="CD574" s="119"/>
      <c r="CN574" s="119"/>
      <c r="CX574" s="119"/>
      <c r="DH574" s="119"/>
      <c r="DR574" s="119"/>
      <c r="EB574" s="119"/>
      <c r="EL574" s="119"/>
      <c r="EV574" s="119"/>
      <c r="FF574" s="119"/>
      <c r="FP574" s="119"/>
      <c r="FZ574" s="119"/>
      <c r="GJ574" s="119"/>
      <c r="GT574" s="119"/>
      <c r="HD574" s="119"/>
      <c r="HN574" s="119"/>
      <c r="HX574" s="119"/>
      <c r="IH574" s="119"/>
      <c r="IR574" s="119"/>
      <c r="JB574" s="119"/>
      <c r="JL574" s="119"/>
      <c r="JV574" s="119"/>
    </row>
    <row xmlns:x14ac="http://schemas.microsoft.com/office/spreadsheetml/2009/9/ac" r="575" s="3" customFormat="true" x14ac:dyDescent="0.25">
      <c r="A575" s="393"/>
      <c r="B575" s="119"/>
      <c r="L575" s="119"/>
      <c r="V575" s="119"/>
      <c r="AF575" s="119"/>
      <c r="AP575" s="119"/>
      <c r="AZ575" s="119"/>
      <c r="BJ575" s="119"/>
      <c r="BT575" s="119"/>
      <c r="CD575" s="119"/>
      <c r="CN575" s="119"/>
      <c r="CX575" s="119"/>
      <c r="DH575" s="119"/>
      <c r="DR575" s="119"/>
      <c r="EB575" s="119"/>
      <c r="EL575" s="119"/>
      <c r="EV575" s="119"/>
      <c r="FF575" s="119"/>
      <c r="FP575" s="119"/>
      <c r="FZ575" s="119"/>
      <c r="GJ575" s="119"/>
      <c r="GT575" s="119"/>
      <c r="HD575" s="119"/>
      <c r="HN575" s="119"/>
      <c r="HX575" s="119"/>
      <c r="IH575" s="119"/>
      <c r="IR575" s="119"/>
      <c r="JB575" s="119"/>
      <c r="JL575" s="119"/>
      <c r="JV575" s="119"/>
    </row>
    <row xmlns:x14ac="http://schemas.microsoft.com/office/spreadsheetml/2009/9/ac" r="576" s="3" customFormat="true" x14ac:dyDescent="0.25">
      <c r="A576" s="393"/>
      <c r="B576" s="119"/>
      <c r="L576" s="119"/>
      <c r="V576" s="119"/>
      <c r="AF576" s="119"/>
      <c r="AP576" s="119"/>
      <c r="AZ576" s="119"/>
      <c r="BJ576" s="119"/>
      <c r="BT576" s="119"/>
      <c r="CD576" s="119"/>
      <c r="CN576" s="119"/>
      <c r="CX576" s="119"/>
      <c r="DH576" s="119"/>
      <c r="DR576" s="119"/>
      <c r="EB576" s="119"/>
      <c r="EL576" s="119"/>
      <c r="EV576" s="119"/>
      <c r="FF576" s="119"/>
      <c r="FP576" s="119"/>
      <c r="FZ576" s="119"/>
      <c r="GJ576" s="119"/>
      <c r="GT576" s="119"/>
      <c r="HD576" s="119"/>
      <c r="HN576" s="119"/>
      <c r="HX576" s="119"/>
      <c r="IH576" s="119"/>
      <c r="IR576" s="119"/>
      <c r="JB576" s="119"/>
      <c r="JL576" s="119"/>
      <c r="JV576" s="119"/>
    </row>
    <row xmlns:x14ac="http://schemas.microsoft.com/office/spreadsheetml/2009/9/ac" r="577" s="3" customFormat="true" x14ac:dyDescent="0.25">
      <c r="A577" s="393"/>
      <c r="B577" s="119"/>
      <c r="L577" s="119"/>
      <c r="V577" s="119"/>
      <c r="AF577" s="119"/>
      <c r="AP577" s="119"/>
      <c r="AZ577" s="119"/>
      <c r="BJ577" s="119"/>
      <c r="BT577" s="119"/>
      <c r="CD577" s="119"/>
      <c r="CN577" s="119"/>
      <c r="CX577" s="119"/>
      <c r="DH577" s="119"/>
      <c r="DR577" s="119"/>
      <c r="EB577" s="119"/>
      <c r="EL577" s="119"/>
      <c r="EV577" s="119"/>
      <c r="FF577" s="119"/>
      <c r="FP577" s="119"/>
      <c r="FZ577" s="119"/>
      <c r="GJ577" s="119"/>
      <c r="GT577" s="119"/>
      <c r="HD577" s="119"/>
      <c r="HN577" s="119"/>
      <c r="HX577" s="119"/>
      <c r="IH577" s="119"/>
      <c r="IR577" s="119"/>
      <c r="JB577" s="119"/>
      <c r="JL577" s="119"/>
      <c r="JV577" s="119"/>
    </row>
    <row xmlns:x14ac="http://schemas.microsoft.com/office/spreadsheetml/2009/9/ac" r="578" s="3" customFormat="true" x14ac:dyDescent="0.25">
      <c r="A578" s="393"/>
      <c r="B578" s="119"/>
      <c r="L578" s="119"/>
      <c r="V578" s="119"/>
      <c r="AF578" s="119"/>
      <c r="AP578" s="119"/>
      <c r="AZ578" s="119"/>
      <c r="BJ578" s="119"/>
      <c r="BT578" s="119"/>
      <c r="CD578" s="119"/>
      <c r="CN578" s="119"/>
      <c r="CX578" s="119"/>
      <c r="DH578" s="119"/>
      <c r="DR578" s="119"/>
      <c r="EB578" s="119"/>
      <c r="EL578" s="119"/>
      <c r="EV578" s="119"/>
      <c r="FF578" s="119"/>
      <c r="FP578" s="119"/>
      <c r="FZ578" s="119"/>
      <c r="GJ578" s="119"/>
      <c r="GT578" s="119"/>
      <c r="HD578" s="119"/>
      <c r="HN578" s="119"/>
      <c r="HX578" s="119"/>
      <c r="IH578" s="119"/>
      <c r="IR578" s="119"/>
      <c r="JB578" s="119"/>
      <c r="JL578" s="119"/>
      <c r="JV578" s="119"/>
    </row>
    <row xmlns:x14ac="http://schemas.microsoft.com/office/spreadsheetml/2009/9/ac" r="579" s="3" customFormat="true" x14ac:dyDescent="0.25">
      <c r="A579" s="393"/>
      <c r="B579" s="119"/>
      <c r="L579" s="119"/>
      <c r="V579" s="119"/>
      <c r="AF579" s="119"/>
      <c r="AP579" s="119"/>
      <c r="AZ579" s="119"/>
      <c r="BJ579" s="119"/>
      <c r="BT579" s="119"/>
      <c r="CD579" s="119"/>
      <c r="CN579" s="119"/>
      <c r="CX579" s="119"/>
      <c r="DH579" s="119"/>
      <c r="DR579" s="119"/>
      <c r="EB579" s="119"/>
      <c r="EL579" s="119"/>
      <c r="EV579" s="119"/>
      <c r="FF579" s="119"/>
      <c r="FP579" s="119"/>
      <c r="FZ579" s="119"/>
      <c r="GJ579" s="119"/>
      <c r="GT579" s="119"/>
      <c r="HD579" s="119"/>
      <c r="HN579" s="119"/>
      <c r="HX579" s="119"/>
      <c r="IH579" s="119"/>
      <c r="IR579" s="119"/>
      <c r="JB579" s="119"/>
      <c r="JL579" s="119"/>
      <c r="JV579" s="119"/>
    </row>
    <row xmlns:x14ac="http://schemas.microsoft.com/office/spreadsheetml/2009/9/ac" r="580" s="3" customFormat="true" x14ac:dyDescent="0.25">
      <c r="A580" s="393"/>
      <c r="B580" s="119"/>
      <c r="L580" s="119"/>
      <c r="V580" s="119"/>
      <c r="AF580" s="119"/>
      <c r="AP580" s="119"/>
      <c r="AZ580" s="119"/>
      <c r="BJ580" s="119"/>
      <c r="BT580" s="119"/>
      <c r="CD580" s="119"/>
      <c r="CN580" s="119"/>
      <c r="CX580" s="119"/>
      <c r="DH580" s="119"/>
      <c r="DR580" s="119"/>
      <c r="EB580" s="119"/>
      <c r="EL580" s="119"/>
      <c r="EV580" s="119"/>
      <c r="FF580" s="119"/>
      <c r="FP580" s="119"/>
      <c r="FZ580" s="119"/>
      <c r="GJ580" s="119"/>
      <c r="GT580" s="119"/>
      <c r="HD580" s="119"/>
      <c r="HN580" s="119"/>
      <c r="HX580" s="119"/>
      <c r="IH580" s="119"/>
      <c r="IR580" s="119"/>
      <c r="JB580" s="119"/>
      <c r="JL580" s="119"/>
      <c r="JV580" s="119"/>
    </row>
    <row xmlns:x14ac="http://schemas.microsoft.com/office/spreadsheetml/2009/9/ac" r="581" s="3" customFormat="true" x14ac:dyDescent="0.25">
      <c r="A581" s="393"/>
      <c r="B581" s="119"/>
      <c r="L581" s="119"/>
      <c r="V581" s="119"/>
      <c r="AF581" s="119"/>
      <c r="AP581" s="119"/>
      <c r="AZ581" s="119"/>
      <c r="BJ581" s="119"/>
      <c r="BT581" s="119"/>
      <c r="CD581" s="119"/>
      <c r="CN581" s="119"/>
      <c r="CX581" s="119"/>
      <c r="DH581" s="119"/>
      <c r="DR581" s="119"/>
      <c r="EB581" s="119"/>
      <c r="EL581" s="119"/>
      <c r="EV581" s="119"/>
      <c r="FF581" s="119"/>
      <c r="FP581" s="119"/>
      <c r="FZ581" s="119"/>
      <c r="GJ581" s="119"/>
      <c r="GT581" s="119"/>
      <c r="HD581" s="119"/>
      <c r="HN581" s="119"/>
      <c r="HX581" s="119"/>
      <c r="IH581" s="119"/>
      <c r="IR581" s="119"/>
      <c r="JB581" s="119"/>
      <c r="JL581" s="119"/>
      <c r="JV581" s="119"/>
    </row>
    <row xmlns:x14ac="http://schemas.microsoft.com/office/spreadsheetml/2009/9/ac" r="582" s="3" customFormat="true" x14ac:dyDescent="0.25">
      <c r="A582" s="393"/>
      <c r="B582" s="119"/>
      <c r="L582" s="119"/>
      <c r="V582" s="119"/>
      <c r="AF582" s="119"/>
      <c r="AP582" s="119"/>
      <c r="AZ582" s="119"/>
      <c r="BJ582" s="119"/>
      <c r="BT582" s="119"/>
      <c r="CD582" s="119"/>
      <c r="CN582" s="119"/>
      <c r="CX582" s="119"/>
      <c r="DH582" s="119"/>
      <c r="DR582" s="119"/>
      <c r="EB582" s="119"/>
      <c r="EL582" s="119"/>
      <c r="EV582" s="119"/>
      <c r="FF582" s="119"/>
      <c r="FP582" s="119"/>
      <c r="FZ582" s="119"/>
      <c r="GJ582" s="119"/>
      <c r="GT582" s="119"/>
      <c r="HD582" s="119"/>
      <c r="HN582" s="119"/>
      <c r="HX582" s="119"/>
      <c r="IH582" s="119"/>
      <c r="IR582" s="119"/>
      <c r="JB582" s="119"/>
      <c r="JL582" s="119"/>
      <c r="JV582" s="119"/>
    </row>
    <row xmlns:x14ac="http://schemas.microsoft.com/office/spreadsheetml/2009/9/ac" r="583" s="3" customFormat="true" x14ac:dyDescent="0.25">
      <c r="A583" s="393"/>
      <c r="B583" s="119"/>
      <c r="L583" s="119"/>
      <c r="V583" s="119"/>
      <c r="AF583" s="119"/>
      <c r="AP583" s="119"/>
      <c r="AZ583" s="119"/>
      <c r="BJ583" s="119"/>
      <c r="BT583" s="119"/>
      <c r="CD583" s="119"/>
      <c r="CN583" s="119"/>
      <c r="CX583" s="119"/>
      <c r="DH583" s="119"/>
      <c r="DR583" s="119"/>
      <c r="EB583" s="119"/>
      <c r="EL583" s="119"/>
      <c r="EV583" s="119"/>
      <c r="FF583" s="119"/>
      <c r="FP583" s="119"/>
      <c r="FZ583" s="119"/>
      <c r="GJ583" s="119"/>
      <c r="GT583" s="119"/>
      <c r="HD583" s="119"/>
      <c r="HN583" s="119"/>
      <c r="HX583" s="119"/>
      <c r="IH583" s="119"/>
      <c r="IR583" s="119"/>
      <c r="JB583" s="119"/>
      <c r="JL583" s="119"/>
      <c r="JV583" s="119"/>
    </row>
    <row xmlns:x14ac="http://schemas.microsoft.com/office/spreadsheetml/2009/9/ac" r="584" s="3" customFormat="true" x14ac:dyDescent="0.25">
      <c r="A584" s="393"/>
      <c r="B584" s="119"/>
      <c r="L584" s="119"/>
      <c r="V584" s="119"/>
      <c r="AF584" s="119"/>
      <c r="AP584" s="119"/>
      <c r="AZ584" s="119"/>
      <c r="BJ584" s="119"/>
      <c r="BT584" s="119"/>
      <c r="CD584" s="119"/>
      <c r="CN584" s="119"/>
      <c r="CX584" s="119"/>
      <c r="DH584" s="119"/>
      <c r="DR584" s="119"/>
      <c r="EB584" s="119"/>
      <c r="EL584" s="119"/>
      <c r="EV584" s="119"/>
      <c r="FF584" s="119"/>
      <c r="FP584" s="119"/>
      <c r="FZ584" s="119"/>
      <c r="GJ584" s="119"/>
      <c r="GT584" s="119"/>
      <c r="HD584" s="119"/>
      <c r="HN584" s="119"/>
      <c r="HX584" s="119"/>
      <c r="IH584" s="119"/>
      <c r="IR584" s="119"/>
      <c r="JB584" s="119"/>
      <c r="JL584" s="119"/>
      <c r="JV584" s="119"/>
    </row>
    <row xmlns:x14ac="http://schemas.microsoft.com/office/spreadsheetml/2009/9/ac" r="585" s="3" customFormat="true" x14ac:dyDescent="0.25">
      <c r="A585" s="393"/>
      <c r="B585" s="119"/>
      <c r="L585" s="119"/>
      <c r="V585" s="119"/>
      <c r="AF585" s="119"/>
      <c r="AP585" s="119"/>
      <c r="AZ585" s="119"/>
      <c r="BJ585" s="119"/>
      <c r="BT585" s="119"/>
      <c r="CD585" s="119"/>
      <c r="CN585" s="119"/>
      <c r="CX585" s="119"/>
      <c r="DH585" s="119"/>
      <c r="DR585" s="119"/>
      <c r="EB585" s="119"/>
      <c r="EL585" s="119"/>
      <c r="EV585" s="119"/>
      <c r="FF585" s="119"/>
      <c r="FP585" s="119"/>
      <c r="FZ585" s="119"/>
      <c r="GJ585" s="119"/>
      <c r="GT585" s="119"/>
      <c r="HD585" s="119"/>
      <c r="HN585" s="119"/>
      <c r="HX585" s="119"/>
      <c r="IH585" s="119"/>
      <c r="IR585" s="119"/>
      <c r="JB585" s="119"/>
      <c r="JL585" s="119"/>
      <c r="JV585" s="119"/>
    </row>
    <row xmlns:x14ac="http://schemas.microsoft.com/office/spreadsheetml/2009/9/ac" r="586" s="3" customFormat="true" x14ac:dyDescent="0.25">
      <c r="A586" s="393"/>
      <c r="B586" s="119"/>
      <c r="L586" s="119"/>
      <c r="V586" s="119"/>
      <c r="AF586" s="119"/>
      <c r="AP586" s="119"/>
      <c r="AZ586" s="119"/>
      <c r="BJ586" s="119"/>
      <c r="BT586" s="119"/>
      <c r="CD586" s="119"/>
      <c r="CN586" s="119"/>
      <c r="CX586" s="119"/>
      <c r="DH586" s="119"/>
      <c r="DR586" s="119"/>
      <c r="EB586" s="119"/>
      <c r="EL586" s="119"/>
      <c r="EV586" s="119"/>
      <c r="FF586" s="119"/>
      <c r="FP586" s="119"/>
      <c r="FZ586" s="119"/>
      <c r="GJ586" s="119"/>
      <c r="GT586" s="119"/>
      <c r="HD586" s="119"/>
      <c r="HN586" s="119"/>
      <c r="HX586" s="119"/>
      <c r="IH586" s="119"/>
      <c r="IR586" s="119"/>
      <c r="JB586" s="119"/>
      <c r="JL586" s="119"/>
      <c r="JV586" s="119"/>
    </row>
    <row xmlns:x14ac="http://schemas.microsoft.com/office/spreadsheetml/2009/9/ac" r="587" s="3" customFormat="true" x14ac:dyDescent="0.25">
      <c r="A587" s="393"/>
      <c r="B587" s="119"/>
      <c r="L587" s="119"/>
      <c r="V587" s="119"/>
      <c r="AF587" s="119"/>
      <c r="AP587" s="119"/>
      <c r="AZ587" s="119"/>
      <c r="BJ587" s="119"/>
      <c r="BT587" s="119"/>
      <c r="CD587" s="119"/>
      <c r="CN587" s="119"/>
      <c r="CX587" s="119"/>
      <c r="DH587" s="119"/>
      <c r="DR587" s="119"/>
      <c r="EB587" s="119"/>
      <c r="EL587" s="119"/>
      <c r="EV587" s="119"/>
      <c r="FF587" s="119"/>
      <c r="FP587" s="119"/>
      <c r="FZ587" s="119"/>
      <c r="GJ587" s="119"/>
      <c r="GT587" s="119"/>
      <c r="HD587" s="119"/>
      <c r="HN587" s="119"/>
      <c r="HX587" s="119"/>
      <c r="IH587" s="119"/>
      <c r="IR587" s="119"/>
      <c r="JB587" s="119"/>
      <c r="JL587" s="119"/>
      <c r="JV587" s="119"/>
    </row>
    <row xmlns:x14ac="http://schemas.microsoft.com/office/spreadsheetml/2009/9/ac" r="588" s="3" customFormat="true" x14ac:dyDescent="0.25">
      <c r="A588" s="393"/>
      <c r="B588" s="119"/>
      <c r="L588" s="119"/>
      <c r="V588" s="119"/>
      <c r="AF588" s="119"/>
      <c r="AP588" s="119"/>
      <c r="AZ588" s="119"/>
      <c r="BJ588" s="119"/>
      <c r="BT588" s="119"/>
      <c r="CD588" s="119"/>
      <c r="CN588" s="119"/>
      <c r="CX588" s="119"/>
      <c r="DH588" s="119"/>
      <c r="DR588" s="119"/>
      <c r="EB588" s="119"/>
      <c r="EL588" s="119"/>
      <c r="EV588" s="119"/>
      <c r="FF588" s="119"/>
      <c r="FP588" s="119"/>
      <c r="FZ588" s="119"/>
      <c r="GJ588" s="119"/>
      <c r="GT588" s="119"/>
      <c r="HD588" s="119"/>
      <c r="HN588" s="119"/>
      <c r="HX588" s="119"/>
      <c r="IH588" s="119"/>
      <c r="IR588" s="119"/>
      <c r="JB588" s="119"/>
      <c r="JL588" s="119"/>
      <c r="JV588" s="119"/>
    </row>
    <row xmlns:x14ac="http://schemas.microsoft.com/office/spreadsheetml/2009/9/ac" r="589" s="3" customFormat="true" x14ac:dyDescent="0.25">
      <c r="A589" s="393"/>
      <c r="B589" s="119"/>
      <c r="L589" s="119"/>
      <c r="V589" s="119"/>
      <c r="AF589" s="119"/>
      <c r="AP589" s="119"/>
      <c r="AZ589" s="119"/>
      <c r="BJ589" s="119"/>
      <c r="BT589" s="119"/>
      <c r="CD589" s="119"/>
      <c r="CN589" s="119"/>
      <c r="CX589" s="119"/>
      <c r="DH589" s="119"/>
      <c r="DR589" s="119"/>
      <c r="EB589" s="119"/>
      <c r="EL589" s="119"/>
      <c r="EV589" s="119"/>
      <c r="FF589" s="119"/>
      <c r="FP589" s="119"/>
      <c r="FZ589" s="119"/>
      <c r="GJ589" s="119"/>
      <c r="GT589" s="119"/>
      <c r="HD589" s="119"/>
      <c r="HN589" s="119"/>
      <c r="HX589" s="119"/>
      <c r="IH589" s="119"/>
      <c r="IR589" s="119"/>
      <c r="JB589" s="119"/>
      <c r="JL589" s="119"/>
      <c r="JV589" s="119"/>
    </row>
    <row xmlns:x14ac="http://schemas.microsoft.com/office/spreadsheetml/2009/9/ac" r="590" s="3" customFormat="true" x14ac:dyDescent="0.25">
      <c r="A590" s="393"/>
      <c r="B590" s="119"/>
      <c r="L590" s="119"/>
      <c r="V590" s="119"/>
      <c r="AF590" s="119"/>
      <c r="AP590" s="119"/>
      <c r="AZ590" s="119"/>
      <c r="BJ590" s="119"/>
      <c r="BT590" s="119"/>
      <c r="CD590" s="119"/>
      <c r="CN590" s="119"/>
      <c r="CX590" s="119"/>
      <c r="DH590" s="119"/>
      <c r="DR590" s="119"/>
      <c r="EB590" s="119"/>
      <c r="EL590" s="119"/>
      <c r="EV590" s="119"/>
      <c r="FF590" s="119"/>
      <c r="FP590" s="119"/>
      <c r="FZ590" s="119"/>
      <c r="GJ590" s="119"/>
      <c r="GT590" s="119"/>
      <c r="HD590" s="119"/>
      <c r="HN590" s="119"/>
      <c r="HX590" s="119"/>
      <c r="IH590" s="119"/>
      <c r="IR590" s="119"/>
      <c r="JB590" s="119"/>
      <c r="JL590" s="119"/>
      <c r="JV590" s="119"/>
    </row>
    <row xmlns:x14ac="http://schemas.microsoft.com/office/spreadsheetml/2009/9/ac" r="591" s="3" customFormat="true" x14ac:dyDescent="0.25">
      <c r="A591" s="393"/>
      <c r="B591" s="119"/>
      <c r="L591" s="119"/>
      <c r="V591" s="119"/>
      <c r="AF591" s="119"/>
      <c r="AP591" s="119"/>
      <c r="AZ591" s="119"/>
      <c r="BJ591" s="119"/>
      <c r="BT591" s="119"/>
      <c r="CD591" s="119"/>
      <c r="CN591" s="119"/>
      <c r="CX591" s="119"/>
      <c r="DH591" s="119"/>
      <c r="DR591" s="119"/>
      <c r="EB591" s="119"/>
      <c r="EL591" s="119"/>
      <c r="EV591" s="119"/>
      <c r="FF591" s="119"/>
      <c r="FP591" s="119"/>
      <c r="FZ591" s="119"/>
      <c r="GJ591" s="119"/>
      <c r="GT591" s="119"/>
      <c r="HD591" s="119"/>
      <c r="HN591" s="119"/>
      <c r="HX591" s="119"/>
      <c r="IH591" s="119"/>
      <c r="IR591" s="119"/>
      <c r="JB591" s="119"/>
      <c r="JL591" s="119"/>
      <c r="JV591" s="119"/>
    </row>
    <row xmlns:x14ac="http://schemas.microsoft.com/office/spreadsheetml/2009/9/ac" r="592" s="3" customFormat="true" x14ac:dyDescent="0.25">
      <c r="A592" s="393"/>
      <c r="B592" s="119"/>
      <c r="L592" s="119"/>
      <c r="V592" s="119"/>
      <c r="AF592" s="119"/>
      <c r="AP592" s="119"/>
      <c r="AZ592" s="119"/>
      <c r="BJ592" s="119"/>
      <c r="BT592" s="119"/>
      <c r="CD592" s="119"/>
      <c r="CN592" s="119"/>
      <c r="CX592" s="119"/>
      <c r="DH592" s="119"/>
      <c r="DR592" s="119"/>
      <c r="EB592" s="119"/>
      <c r="EL592" s="119"/>
      <c r="EV592" s="119"/>
      <c r="FF592" s="119"/>
      <c r="FP592" s="119"/>
      <c r="FZ592" s="119"/>
      <c r="GJ592" s="119"/>
      <c r="GT592" s="119"/>
      <c r="HD592" s="119"/>
      <c r="HN592" s="119"/>
      <c r="HX592" s="119"/>
      <c r="IH592" s="119"/>
      <c r="IR592" s="119"/>
      <c r="JB592" s="119"/>
      <c r="JL592" s="119"/>
      <c r="JV592" s="119"/>
    </row>
    <row xmlns:x14ac="http://schemas.microsoft.com/office/spreadsheetml/2009/9/ac" r="593" s="3" customFormat="true" x14ac:dyDescent="0.25">
      <c r="A593" s="393"/>
      <c r="B593" s="119"/>
      <c r="L593" s="119"/>
      <c r="V593" s="119"/>
      <c r="AF593" s="119"/>
      <c r="AP593" s="119"/>
      <c r="AZ593" s="119"/>
      <c r="BJ593" s="119"/>
      <c r="BT593" s="119"/>
      <c r="CD593" s="119"/>
      <c r="CN593" s="119"/>
      <c r="CX593" s="119"/>
      <c r="DH593" s="119"/>
      <c r="DR593" s="119"/>
      <c r="EB593" s="119"/>
      <c r="EL593" s="119"/>
      <c r="EV593" s="119"/>
      <c r="FF593" s="119"/>
      <c r="FP593" s="119"/>
      <c r="FZ593" s="119"/>
      <c r="GJ593" s="119"/>
      <c r="GT593" s="119"/>
      <c r="HD593" s="119"/>
      <c r="HN593" s="119"/>
      <c r="HX593" s="119"/>
      <c r="IH593" s="119"/>
      <c r="IR593" s="119"/>
      <c r="JB593" s="119"/>
      <c r="JL593" s="119"/>
      <c r="JV593" s="119"/>
    </row>
    <row xmlns:x14ac="http://schemas.microsoft.com/office/spreadsheetml/2009/9/ac" r="594" s="3" customFormat="true" x14ac:dyDescent="0.25">
      <c r="A594" s="393"/>
      <c r="B594" s="119"/>
      <c r="L594" s="119"/>
      <c r="V594" s="119"/>
      <c r="AF594" s="119"/>
      <c r="AP594" s="119"/>
      <c r="AZ594" s="119"/>
      <c r="BJ594" s="119"/>
      <c r="BT594" s="119"/>
      <c r="CD594" s="119"/>
      <c r="CN594" s="119"/>
      <c r="CX594" s="119"/>
      <c r="DH594" s="119"/>
      <c r="DR594" s="119"/>
      <c r="EB594" s="119"/>
      <c r="EL594" s="119"/>
      <c r="EV594" s="119"/>
      <c r="FF594" s="119"/>
      <c r="FP594" s="119"/>
      <c r="FZ594" s="119"/>
      <c r="GJ594" s="119"/>
      <c r="GT594" s="119"/>
      <c r="HD594" s="119"/>
      <c r="HN594" s="119"/>
      <c r="HX594" s="119"/>
      <c r="IH594" s="119"/>
      <c r="IR594" s="119"/>
      <c r="JB594" s="119"/>
      <c r="JL594" s="119"/>
      <c r="JV594" s="119"/>
    </row>
    <row xmlns:x14ac="http://schemas.microsoft.com/office/spreadsheetml/2009/9/ac" r="595" s="3" customFormat="true" x14ac:dyDescent="0.25">
      <c r="A595" s="393"/>
      <c r="B595" s="119"/>
      <c r="L595" s="119"/>
      <c r="V595" s="119"/>
      <c r="AF595" s="119"/>
      <c r="AP595" s="119"/>
      <c r="AZ595" s="119"/>
      <c r="BJ595" s="119"/>
      <c r="BT595" s="119"/>
      <c r="CD595" s="119"/>
      <c r="CN595" s="119"/>
      <c r="CX595" s="119"/>
      <c r="DH595" s="119"/>
      <c r="DR595" s="119"/>
      <c r="EB595" s="119"/>
      <c r="EL595" s="119"/>
      <c r="EV595" s="119"/>
      <c r="FF595" s="119"/>
      <c r="FP595" s="119"/>
      <c r="FZ595" s="119"/>
      <c r="GJ595" s="119"/>
      <c r="GT595" s="119"/>
      <c r="HD595" s="119"/>
      <c r="HN595" s="119"/>
      <c r="HX595" s="119"/>
      <c r="IH595" s="119"/>
      <c r="IR595" s="119"/>
      <c r="JB595" s="119"/>
      <c r="JL595" s="119"/>
      <c r="JV595" s="119"/>
    </row>
    <row xmlns:x14ac="http://schemas.microsoft.com/office/spreadsheetml/2009/9/ac" r="596" s="3" customFormat="true" x14ac:dyDescent="0.25">
      <c r="A596" s="393"/>
      <c r="B596" s="119"/>
      <c r="L596" s="119"/>
      <c r="V596" s="119"/>
      <c r="AF596" s="119"/>
      <c r="AP596" s="119"/>
      <c r="AZ596" s="119"/>
      <c r="BJ596" s="119"/>
      <c r="BT596" s="119"/>
      <c r="CD596" s="119"/>
      <c r="CN596" s="119"/>
      <c r="CX596" s="119"/>
      <c r="DH596" s="119"/>
      <c r="DR596" s="119"/>
      <c r="EB596" s="119"/>
      <c r="EL596" s="119"/>
      <c r="EV596" s="119"/>
      <c r="FF596" s="119"/>
      <c r="FP596" s="119"/>
      <c r="FZ596" s="119"/>
      <c r="GJ596" s="119"/>
      <c r="GT596" s="119"/>
      <c r="HD596" s="119"/>
      <c r="HN596" s="119"/>
      <c r="HX596" s="119"/>
      <c r="IH596" s="119"/>
      <c r="IR596" s="119"/>
      <c r="JB596" s="119"/>
      <c r="JL596" s="119"/>
      <c r="JV596" s="119"/>
    </row>
    <row xmlns:x14ac="http://schemas.microsoft.com/office/spreadsheetml/2009/9/ac" r="597" s="3" customFormat="true" x14ac:dyDescent="0.25">
      <c r="A597" s="393"/>
      <c r="B597" s="119"/>
      <c r="L597" s="119"/>
      <c r="V597" s="119"/>
      <c r="AF597" s="119"/>
      <c r="AP597" s="119"/>
      <c r="AZ597" s="119"/>
      <c r="BJ597" s="119"/>
      <c r="BT597" s="119"/>
      <c r="CD597" s="119"/>
      <c r="CN597" s="119"/>
      <c r="CX597" s="119"/>
      <c r="DH597" s="119"/>
      <c r="DR597" s="119"/>
      <c r="EB597" s="119"/>
      <c r="EL597" s="119"/>
      <c r="EV597" s="119"/>
      <c r="FF597" s="119"/>
      <c r="FP597" s="119"/>
      <c r="FZ597" s="119"/>
      <c r="GJ597" s="119"/>
      <c r="GT597" s="119"/>
      <c r="HD597" s="119"/>
      <c r="HN597" s="119"/>
      <c r="HX597" s="119"/>
      <c r="IH597" s="119"/>
      <c r="IR597" s="119"/>
      <c r="JB597" s="119"/>
      <c r="JL597" s="119"/>
      <c r="JV597" s="119"/>
    </row>
    <row xmlns:x14ac="http://schemas.microsoft.com/office/spreadsheetml/2009/9/ac" r="598" s="3" customFormat="true" x14ac:dyDescent="0.25">
      <c r="A598" s="393"/>
      <c r="B598" s="119"/>
      <c r="L598" s="119"/>
      <c r="V598" s="119"/>
      <c r="AF598" s="119"/>
      <c r="AP598" s="119"/>
      <c r="AZ598" s="119"/>
      <c r="BJ598" s="119"/>
      <c r="BT598" s="119"/>
      <c r="CD598" s="119"/>
      <c r="CN598" s="119"/>
      <c r="CX598" s="119"/>
      <c r="DH598" s="119"/>
      <c r="DR598" s="119"/>
      <c r="EB598" s="119"/>
      <c r="EL598" s="119"/>
      <c r="EV598" s="119"/>
      <c r="FF598" s="119"/>
      <c r="FP598" s="119"/>
      <c r="FZ598" s="119"/>
      <c r="GJ598" s="119"/>
      <c r="GT598" s="119"/>
      <c r="HD598" s="119"/>
      <c r="HN598" s="119"/>
      <c r="HX598" s="119"/>
      <c r="IH598" s="119"/>
      <c r="IR598" s="119"/>
      <c r="JB598" s="119"/>
      <c r="JL598" s="119"/>
      <c r="JV598" s="119"/>
    </row>
    <row xmlns:x14ac="http://schemas.microsoft.com/office/spreadsheetml/2009/9/ac" r="599" s="3" customFormat="true" x14ac:dyDescent="0.25">
      <c r="A599" s="393"/>
      <c r="B599" s="119"/>
      <c r="L599" s="119"/>
      <c r="V599" s="119"/>
      <c r="AF599" s="119"/>
      <c r="AP599" s="119"/>
      <c r="AZ599" s="119"/>
      <c r="BJ599" s="119"/>
      <c r="BT599" s="119"/>
      <c r="CD599" s="119"/>
      <c r="CN599" s="119"/>
      <c r="CX599" s="119"/>
      <c r="DH599" s="119"/>
      <c r="DR599" s="119"/>
      <c r="EB599" s="119"/>
      <c r="EL599" s="119"/>
      <c r="EV599" s="119"/>
      <c r="FF599" s="119"/>
      <c r="FP599" s="119"/>
      <c r="FZ599" s="119"/>
      <c r="GJ599" s="119"/>
      <c r="GT599" s="119"/>
      <c r="HD599" s="119"/>
      <c r="HN599" s="119"/>
      <c r="HX599" s="119"/>
      <c r="IH599" s="119"/>
      <c r="IR599" s="119"/>
      <c r="JB599" s="119"/>
      <c r="JL599" s="119"/>
      <c r="JV599" s="119"/>
    </row>
    <row xmlns:x14ac="http://schemas.microsoft.com/office/spreadsheetml/2009/9/ac" r="600" s="3" customFormat="true" x14ac:dyDescent="0.25">
      <c r="A600" s="393"/>
      <c r="B600" s="119"/>
      <c r="L600" s="119"/>
      <c r="V600" s="119"/>
      <c r="AF600" s="119"/>
      <c r="AP600" s="119"/>
      <c r="AZ600" s="119"/>
      <c r="BJ600" s="119"/>
      <c r="BT600" s="119"/>
      <c r="CD600" s="119"/>
      <c r="CN600" s="119"/>
      <c r="CX600" s="119"/>
      <c r="DH600" s="119"/>
      <c r="DR600" s="119"/>
      <c r="EB600" s="119"/>
      <c r="EL600" s="119"/>
      <c r="EV600" s="119"/>
      <c r="FF600" s="119"/>
      <c r="FP600" s="119"/>
      <c r="FZ600" s="119"/>
      <c r="GJ600" s="119"/>
      <c r="GT600" s="119"/>
      <c r="HD600" s="119"/>
      <c r="HN600" s="119"/>
      <c r="HX600" s="119"/>
      <c r="IH600" s="119"/>
      <c r="IR600" s="119"/>
      <c r="JB600" s="119"/>
      <c r="JL600" s="119"/>
      <c r="JV600" s="119"/>
    </row>
    <row xmlns:x14ac="http://schemas.microsoft.com/office/spreadsheetml/2009/9/ac" r="601" s="3" customFormat="true" x14ac:dyDescent="0.25">
      <c r="A601" s="393"/>
      <c r="B601" s="119"/>
      <c r="L601" s="119"/>
      <c r="V601" s="119"/>
      <c r="AF601" s="119"/>
      <c r="AP601" s="119"/>
      <c r="AZ601" s="119"/>
      <c r="BJ601" s="119"/>
      <c r="BT601" s="119"/>
      <c r="CD601" s="119"/>
      <c r="CN601" s="119"/>
      <c r="CX601" s="119"/>
      <c r="DH601" s="119"/>
      <c r="DR601" s="119"/>
      <c r="EB601" s="119"/>
      <c r="EL601" s="119"/>
      <c r="EV601" s="119"/>
      <c r="FF601" s="119"/>
      <c r="FP601" s="119"/>
      <c r="FZ601" s="119"/>
      <c r="GJ601" s="119"/>
      <c r="GT601" s="119"/>
      <c r="HD601" s="119"/>
      <c r="HN601" s="119"/>
      <c r="HX601" s="119"/>
      <c r="IH601" s="119"/>
      <c r="IR601" s="119"/>
      <c r="JB601" s="119"/>
      <c r="JL601" s="119"/>
      <c r="JV601" s="119"/>
    </row>
    <row xmlns:x14ac="http://schemas.microsoft.com/office/spreadsheetml/2009/9/ac" r="602" s="3" customFormat="true" x14ac:dyDescent="0.25">
      <c r="A602" s="393"/>
      <c r="B602" s="119"/>
      <c r="L602" s="119"/>
      <c r="V602" s="119"/>
      <c r="AF602" s="119"/>
      <c r="AP602" s="119"/>
      <c r="AZ602" s="119"/>
      <c r="BJ602" s="119"/>
      <c r="BT602" s="119"/>
      <c r="CD602" s="119"/>
      <c r="CN602" s="119"/>
      <c r="CX602" s="119"/>
      <c r="DH602" s="119"/>
      <c r="DR602" s="119"/>
      <c r="EB602" s="119"/>
      <c r="EL602" s="119"/>
      <c r="EV602" s="119"/>
      <c r="FF602" s="119"/>
      <c r="FP602" s="119"/>
      <c r="FZ602" s="119"/>
      <c r="GJ602" s="119"/>
      <c r="GT602" s="119"/>
      <c r="HD602" s="119"/>
      <c r="HN602" s="119"/>
      <c r="HX602" s="119"/>
      <c r="IH602" s="119"/>
      <c r="IR602" s="119"/>
      <c r="JB602" s="119"/>
      <c r="JL602" s="119"/>
      <c r="JV602" s="119"/>
    </row>
    <row xmlns:x14ac="http://schemas.microsoft.com/office/spreadsheetml/2009/9/ac" r="603" s="3" customFormat="true" x14ac:dyDescent="0.25">
      <c r="A603" s="393"/>
      <c r="B603" s="119"/>
      <c r="L603" s="119"/>
      <c r="V603" s="119"/>
      <c r="AF603" s="119"/>
      <c r="AP603" s="119"/>
      <c r="AZ603" s="119"/>
      <c r="BJ603" s="119"/>
      <c r="BT603" s="119"/>
      <c r="CD603" s="119"/>
      <c r="CN603" s="119"/>
      <c r="CX603" s="119"/>
      <c r="DH603" s="119"/>
      <c r="DR603" s="119"/>
      <c r="EB603" s="119"/>
      <c r="EL603" s="119"/>
      <c r="EV603" s="119"/>
      <c r="FF603" s="119"/>
      <c r="FP603" s="119"/>
      <c r="FZ603" s="119"/>
      <c r="GJ603" s="119"/>
      <c r="GT603" s="119"/>
      <c r="HD603" s="119"/>
      <c r="HN603" s="119"/>
      <c r="HX603" s="119"/>
      <c r="IH603" s="119"/>
      <c r="IR603" s="119"/>
      <c r="JB603" s="119"/>
      <c r="JL603" s="119"/>
      <c r="JV603" s="119"/>
    </row>
    <row xmlns:x14ac="http://schemas.microsoft.com/office/spreadsheetml/2009/9/ac" r="604" s="3" customFormat="true" x14ac:dyDescent="0.25">
      <c r="A604" s="393"/>
      <c r="B604" s="119"/>
      <c r="L604" s="119"/>
      <c r="V604" s="119"/>
      <c r="AF604" s="119"/>
      <c r="AP604" s="119"/>
      <c r="AZ604" s="119"/>
      <c r="BJ604" s="119"/>
      <c r="BT604" s="119"/>
      <c r="CD604" s="119"/>
      <c r="CN604" s="119"/>
      <c r="CX604" s="119"/>
      <c r="DH604" s="119"/>
      <c r="DR604" s="119"/>
      <c r="EB604" s="119"/>
      <c r="EL604" s="119"/>
      <c r="EV604" s="119"/>
      <c r="FF604" s="119"/>
      <c r="FP604" s="119"/>
      <c r="FZ604" s="119"/>
      <c r="GJ604" s="119"/>
      <c r="GT604" s="119"/>
      <c r="HD604" s="119"/>
      <c r="HN604" s="119"/>
      <c r="HX604" s="119"/>
      <c r="IH604" s="119"/>
      <c r="IR604" s="119"/>
      <c r="JB604" s="119"/>
      <c r="JL604" s="119"/>
      <c r="JV604" s="119"/>
    </row>
    <row xmlns:x14ac="http://schemas.microsoft.com/office/spreadsheetml/2009/9/ac" r="605" s="3" customFormat="true" x14ac:dyDescent="0.25">
      <c r="A605" s="393"/>
      <c r="B605" s="119"/>
      <c r="L605" s="119"/>
      <c r="V605" s="119"/>
      <c r="AF605" s="119"/>
      <c r="AP605" s="119"/>
      <c r="AZ605" s="119"/>
      <c r="BJ605" s="119"/>
      <c r="BT605" s="119"/>
      <c r="CD605" s="119"/>
      <c r="CN605" s="119"/>
      <c r="CX605" s="119"/>
      <c r="DH605" s="119"/>
      <c r="DR605" s="119"/>
      <c r="EB605" s="119"/>
      <c r="EL605" s="119"/>
      <c r="EV605" s="119"/>
      <c r="FF605" s="119"/>
      <c r="FP605" s="119"/>
      <c r="FZ605" s="119"/>
      <c r="GJ605" s="119"/>
      <c r="GT605" s="119"/>
      <c r="HD605" s="119"/>
      <c r="HN605" s="119"/>
      <c r="HX605" s="119"/>
      <c r="IH605" s="119"/>
      <c r="IR605" s="119"/>
      <c r="JB605" s="119"/>
      <c r="JL605" s="119"/>
      <c r="JV605" s="119"/>
    </row>
    <row xmlns:x14ac="http://schemas.microsoft.com/office/spreadsheetml/2009/9/ac" r="606" s="3" customFormat="true" x14ac:dyDescent="0.25">
      <c r="A606" s="393"/>
      <c r="B606" s="119"/>
      <c r="L606" s="119"/>
      <c r="V606" s="119"/>
      <c r="AF606" s="119"/>
      <c r="AP606" s="119"/>
      <c r="AZ606" s="119"/>
      <c r="BJ606" s="119"/>
      <c r="BT606" s="119"/>
      <c r="CD606" s="119"/>
      <c r="CN606" s="119"/>
      <c r="CX606" s="119"/>
      <c r="DH606" s="119"/>
      <c r="DR606" s="119"/>
      <c r="EB606" s="119"/>
      <c r="EL606" s="119"/>
      <c r="EV606" s="119"/>
      <c r="FF606" s="119"/>
      <c r="FP606" s="119"/>
      <c r="FZ606" s="119"/>
      <c r="GJ606" s="119"/>
      <c r="GT606" s="119"/>
      <c r="HD606" s="119"/>
      <c r="HN606" s="119"/>
      <c r="HX606" s="119"/>
      <c r="IH606" s="119"/>
      <c r="IR606" s="119"/>
      <c r="JB606" s="119"/>
      <c r="JL606" s="119"/>
      <c r="JV606" s="119"/>
    </row>
    <row xmlns:x14ac="http://schemas.microsoft.com/office/spreadsheetml/2009/9/ac" r="607" s="3" customFormat="true" x14ac:dyDescent="0.25">
      <c r="A607" s="393"/>
      <c r="B607" s="119"/>
      <c r="L607" s="119"/>
      <c r="V607" s="119"/>
      <c r="AF607" s="119"/>
      <c r="AP607" s="119"/>
      <c r="AZ607" s="119"/>
      <c r="BJ607" s="119"/>
      <c r="BT607" s="119"/>
      <c r="CD607" s="119"/>
      <c r="CN607" s="119"/>
      <c r="CX607" s="119"/>
      <c r="DH607" s="119"/>
      <c r="DR607" s="119"/>
      <c r="EB607" s="119"/>
      <c r="EL607" s="119"/>
      <c r="EV607" s="119"/>
      <c r="FF607" s="119"/>
      <c r="FP607" s="119"/>
      <c r="FZ607" s="119"/>
      <c r="GJ607" s="119"/>
      <c r="GT607" s="119"/>
      <c r="HD607" s="119"/>
      <c r="HN607" s="119"/>
      <c r="HX607" s="119"/>
      <c r="IH607" s="119"/>
      <c r="IR607" s="119"/>
      <c r="JB607" s="119"/>
      <c r="JL607" s="119"/>
      <c r="JV607" s="119"/>
    </row>
    <row xmlns:x14ac="http://schemas.microsoft.com/office/spreadsheetml/2009/9/ac" r="608" s="3" customFormat="true" x14ac:dyDescent="0.25">
      <c r="A608" s="393"/>
      <c r="B608" s="119"/>
      <c r="L608" s="119"/>
      <c r="V608" s="119"/>
      <c r="AF608" s="119"/>
      <c r="AP608" s="119"/>
      <c r="AZ608" s="119"/>
      <c r="BJ608" s="119"/>
      <c r="BT608" s="119"/>
      <c r="CD608" s="119"/>
      <c r="CN608" s="119"/>
      <c r="CX608" s="119"/>
      <c r="DH608" s="119"/>
      <c r="DR608" s="119"/>
      <c r="EB608" s="119"/>
      <c r="EL608" s="119"/>
      <c r="EV608" s="119"/>
      <c r="FF608" s="119"/>
      <c r="FP608" s="119"/>
      <c r="FZ608" s="119"/>
      <c r="GJ608" s="119"/>
      <c r="GT608" s="119"/>
      <c r="HD608" s="119"/>
      <c r="HN608" s="119"/>
      <c r="HX608" s="119"/>
      <c r="IH608" s="119"/>
      <c r="IR608" s="119"/>
      <c r="JB608" s="119"/>
      <c r="JL608" s="119"/>
      <c r="JV608" s="119"/>
    </row>
    <row xmlns:x14ac="http://schemas.microsoft.com/office/spreadsheetml/2009/9/ac" r="609" s="3" customFormat="true" x14ac:dyDescent="0.25">
      <c r="A609" s="393"/>
      <c r="B609" s="119"/>
      <c r="L609" s="119"/>
      <c r="V609" s="119"/>
      <c r="AF609" s="119"/>
      <c r="AP609" s="119"/>
      <c r="AZ609" s="119"/>
      <c r="BJ609" s="119"/>
      <c r="BT609" s="119"/>
      <c r="CD609" s="119"/>
      <c r="CN609" s="119"/>
      <c r="CX609" s="119"/>
      <c r="DH609" s="119"/>
      <c r="DR609" s="119"/>
      <c r="EB609" s="119"/>
      <c r="EL609" s="119"/>
      <c r="EV609" s="119"/>
      <c r="FF609" s="119"/>
      <c r="FP609" s="119"/>
      <c r="FZ609" s="119"/>
      <c r="GJ609" s="119"/>
      <c r="GT609" s="119"/>
      <c r="HD609" s="119"/>
      <c r="HN609" s="119"/>
      <c r="HX609" s="119"/>
      <c r="IH609" s="119"/>
      <c r="IR609" s="119"/>
      <c r="JB609" s="119"/>
      <c r="JL609" s="119"/>
      <c r="JV609" s="119"/>
    </row>
    <row xmlns:x14ac="http://schemas.microsoft.com/office/spreadsheetml/2009/9/ac" r="610" s="3" customFormat="true" x14ac:dyDescent="0.25">
      <c r="A610" s="393"/>
      <c r="B610" s="119"/>
      <c r="L610" s="119"/>
      <c r="V610" s="119"/>
      <c r="AF610" s="119"/>
      <c r="AP610" s="119"/>
      <c r="AZ610" s="119"/>
      <c r="BJ610" s="119"/>
      <c r="BT610" s="119"/>
      <c r="CD610" s="119"/>
      <c r="CN610" s="119"/>
      <c r="CX610" s="119"/>
      <c r="DH610" s="119"/>
      <c r="DR610" s="119"/>
      <c r="EB610" s="119"/>
      <c r="EL610" s="119"/>
      <c r="EV610" s="119"/>
      <c r="FF610" s="119"/>
      <c r="FP610" s="119"/>
      <c r="FZ610" s="119"/>
      <c r="GJ610" s="119"/>
      <c r="GT610" s="119"/>
      <c r="HD610" s="119"/>
      <c r="HN610" s="119"/>
      <c r="HX610" s="119"/>
      <c r="IH610" s="119"/>
      <c r="IR610" s="119"/>
      <c r="JB610" s="119"/>
      <c r="JL610" s="119"/>
      <c r="JV610" s="119"/>
    </row>
    <row xmlns:x14ac="http://schemas.microsoft.com/office/spreadsheetml/2009/9/ac" r="611" s="3" customFormat="true" x14ac:dyDescent="0.25">
      <c r="A611" s="393"/>
      <c r="B611" s="119"/>
      <c r="L611" s="119"/>
      <c r="V611" s="119"/>
      <c r="AF611" s="119"/>
      <c r="AP611" s="119"/>
      <c r="AZ611" s="119"/>
      <c r="BJ611" s="119"/>
      <c r="BT611" s="119"/>
      <c r="CD611" s="119"/>
      <c r="CN611" s="119"/>
      <c r="CX611" s="119"/>
      <c r="DH611" s="119"/>
      <c r="DR611" s="119"/>
      <c r="EB611" s="119"/>
      <c r="EL611" s="119"/>
      <c r="EV611" s="119"/>
      <c r="FF611" s="119"/>
      <c r="FP611" s="119"/>
      <c r="FZ611" s="119"/>
      <c r="GJ611" s="119"/>
      <c r="GT611" s="119"/>
      <c r="HD611" s="119"/>
      <c r="HN611" s="119"/>
      <c r="HX611" s="119"/>
      <c r="IH611" s="119"/>
      <c r="IR611" s="119"/>
      <c r="JB611" s="119"/>
      <c r="JL611" s="119"/>
      <c r="JV611" s="119"/>
    </row>
    <row xmlns:x14ac="http://schemas.microsoft.com/office/spreadsheetml/2009/9/ac" r="612" s="3" customFormat="true" x14ac:dyDescent="0.25">
      <c r="A612" s="393"/>
      <c r="B612" s="119"/>
      <c r="L612" s="119"/>
      <c r="V612" s="119"/>
      <c r="AF612" s="119"/>
      <c r="AP612" s="119"/>
      <c r="AZ612" s="119"/>
      <c r="BJ612" s="119"/>
      <c r="BT612" s="119"/>
      <c r="CD612" s="119"/>
      <c r="CN612" s="119"/>
      <c r="CX612" s="119"/>
      <c r="DH612" s="119"/>
      <c r="DR612" s="119"/>
      <c r="EB612" s="119"/>
      <c r="EL612" s="119"/>
      <c r="EV612" s="119"/>
      <c r="FF612" s="119"/>
      <c r="FP612" s="119"/>
      <c r="FZ612" s="119"/>
      <c r="GJ612" s="119"/>
      <c r="GT612" s="119"/>
      <c r="HD612" s="119"/>
      <c r="HN612" s="119"/>
      <c r="HX612" s="119"/>
      <c r="IH612" s="119"/>
      <c r="IR612" s="119"/>
      <c r="JB612" s="119"/>
      <c r="JL612" s="119"/>
      <c r="JV612" s="119"/>
    </row>
    <row xmlns:x14ac="http://schemas.microsoft.com/office/spreadsheetml/2009/9/ac" r="613" s="3" customFormat="true" x14ac:dyDescent="0.25">
      <c r="A613" s="393"/>
      <c r="B613" s="119"/>
      <c r="L613" s="119"/>
      <c r="V613" s="119"/>
      <c r="AF613" s="119"/>
      <c r="AP613" s="119"/>
      <c r="AZ613" s="119"/>
      <c r="BJ613" s="119"/>
      <c r="BT613" s="119"/>
      <c r="CD613" s="119"/>
      <c r="CN613" s="119"/>
      <c r="CX613" s="119"/>
      <c r="DH613" s="119"/>
      <c r="DR613" s="119"/>
      <c r="EB613" s="119"/>
      <c r="EL613" s="119"/>
      <c r="EV613" s="119"/>
      <c r="FF613" s="119"/>
      <c r="FP613" s="119"/>
      <c r="FZ613" s="119"/>
      <c r="GJ613" s="119"/>
      <c r="GT613" s="119"/>
      <c r="HD613" s="119"/>
      <c r="HN613" s="119"/>
      <c r="HX613" s="119"/>
      <c r="IH613" s="119"/>
      <c r="IR613" s="119"/>
      <c r="JB613" s="119"/>
      <c r="JL613" s="119"/>
      <c r="JV613" s="119"/>
    </row>
    <row xmlns:x14ac="http://schemas.microsoft.com/office/spreadsheetml/2009/9/ac" r="614" s="3" customFormat="true" x14ac:dyDescent="0.25">
      <c r="A614" s="393"/>
      <c r="B614" s="119"/>
      <c r="L614" s="119"/>
      <c r="V614" s="119"/>
      <c r="AF614" s="119"/>
      <c r="AP614" s="119"/>
      <c r="AZ614" s="119"/>
      <c r="BJ614" s="119"/>
      <c r="BT614" s="119"/>
      <c r="CD614" s="119"/>
      <c r="CN614" s="119"/>
      <c r="CX614" s="119"/>
      <c r="DH614" s="119"/>
      <c r="DR614" s="119"/>
      <c r="EB614" s="119"/>
      <c r="EL614" s="119"/>
      <c r="EV614" s="119"/>
      <c r="FF614" s="119"/>
      <c r="FP614" s="119"/>
      <c r="FZ614" s="119"/>
      <c r="GJ614" s="119"/>
      <c r="GT614" s="119"/>
      <c r="HD614" s="119"/>
      <c r="HN614" s="119"/>
      <c r="HX614" s="119"/>
      <c r="IH614" s="119"/>
      <c r="IR614" s="119"/>
      <c r="JB614" s="119"/>
      <c r="JL614" s="119"/>
      <c r="JV614" s="119"/>
    </row>
    <row xmlns:x14ac="http://schemas.microsoft.com/office/spreadsheetml/2009/9/ac" r="615" s="3" customFormat="true" x14ac:dyDescent="0.25">
      <c r="A615" s="393"/>
      <c r="B615" s="119"/>
      <c r="L615" s="119"/>
      <c r="V615" s="119"/>
      <c r="AF615" s="119"/>
      <c r="AP615" s="119"/>
      <c r="AZ615" s="119"/>
      <c r="BJ615" s="119"/>
      <c r="BT615" s="119"/>
      <c r="CD615" s="119"/>
      <c r="CN615" s="119"/>
      <c r="CX615" s="119"/>
      <c r="DH615" s="119"/>
      <c r="DR615" s="119"/>
      <c r="EB615" s="119"/>
      <c r="EL615" s="119"/>
      <c r="EV615" s="119"/>
      <c r="FF615" s="119"/>
      <c r="FP615" s="119"/>
      <c r="FZ615" s="119"/>
      <c r="GJ615" s="119"/>
      <c r="GT615" s="119"/>
      <c r="HD615" s="119"/>
      <c r="HN615" s="119"/>
      <c r="HX615" s="119"/>
      <c r="IH615" s="119"/>
      <c r="IR615" s="119"/>
      <c r="JB615" s="119"/>
      <c r="JL615" s="119"/>
      <c r="JV615" s="119"/>
    </row>
    <row xmlns:x14ac="http://schemas.microsoft.com/office/spreadsheetml/2009/9/ac" r="616" s="3" customFormat="true" x14ac:dyDescent="0.25">
      <c r="A616" s="393"/>
      <c r="B616" s="119"/>
      <c r="L616" s="119"/>
      <c r="V616" s="119"/>
      <c r="AF616" s="119"/>
      <c r="AP616" s="119"/>
      <c r="AZ616" s="119"/>
      <c r="BJ616" s="119"/>
      <c r="BT616" s="119"/>
      <c r="CD616" s="119"/>
      <c r="CN616" s="119"/>
      <c r="CX616" s="119"/>
      <c r="DH616" s="119"/>
      <c r="DR616" s="119"/>
      <c r="EB616" s="119"/>
      <c r="EL616" s="119"/>
      <c r="EV616" s="119"/>
      <c r="FF616" s="119"/>
      <c r="FP616" s="119"/>
      <c r="FZ616" s="119"/>
      <c r="GJ616" s="119"/>
      <c r="GT616" s="119"/>
      <c r="HD616" s="119"/>
      <c r="HN616" s="119"/>
      <c r="HX616" s="119"/>
      <c r="IH616" s="119"/>
      <c r="IR616" s="119"/>
      <c r="JB616" s="119"/>
      <c r="JL616" s="119"/>
      <c r="JV616" s="119"/>
    </row>
    <row xmlns:x14ac="http://schemas.microsoft.com/office/spreadsheetml/2009/9/ac" r="617" s="3" customFormat="true" x14ac:dyDescent="0.25">
      <c r="A617" s="393"/>
      <c r="B617" s="119"/>
      <c r="L617" s="119"/>
      <c r="V617" s="119"/>
      <c r="AF617" s="119"/>
      <c r="AP617" s="119"/>
      <c r="AZ617" s="119"/>
      <c r="BJ617" s="119"/>
      <c r="BT617" s="119"/>
      <c r="CD617" s="119"/>
      <c r="CN617" s="119"/>
      <c r="CX617" s="119"/>
      <c r="DH617" s="119"/>
      <c r="DR617" s="119"/>
      <c r="EB617" s="119"/>
      <c r="EL617" s="119"/>
      <c r="EV617" s="119"/>
      <c r="FF617" s="119"/>
      <c r="FP617" s="119"/>
      <c r="FZ617" s="119"/>
      <c r="GJ617" s="119"/>
      <c r="GT617" s="119"/>
      <c r="HD617" s="119"/>
      <c r="HN617" s="119"/>
      <c r="HX617" s="119"/>
      <c r="IH617" s="119"/>
      <c r="IR617" s="119"/>
      <c r="JB617" s="119"/>
      <c r="JL617" s="119"/>
      <c r="JV617" s="119"/>
    </row>
    <row xmlns:x14ac="http://schemas.microsoft.com/office/spreadsheetml/2009/9/ac" r="618" s="3" customFormat="true" x14ac:dyDescent="0.25">
      <c r="A618" s="393"/>
      <c r="B618" s="119"/>
      <c r="L618" s="119"/>
      <c r="V618" s="119"/>
      <c r="AF618" s="119"/>
      <c r="AP618" s="119"/>
      <c r="AZ618" s="119"/>
      <c r="BJ618" s="119"/>
      <c r="BT618" s="119"/>
      <c r="CD618" s="119"/>
      <c r="CN618" s="119"/>
      <c r="CX618" s="119"/>
      <c r="DH618" s="119"/>
      <c r="DR618" s="119"/>
      <c r="EB618" s="119"/>
      <c r="EL618" s="119"/>
      <c r="EV618" s="119"/>
      <c r="FF618" s="119"/>
      <c r="FP618" s="119"/>
      <c r="FZ618" s="119"/>
      <c r="GJ618" s="119"/>
      <c r="GT618" s="119"/>
      <c r="HD618" s="119"/>
      <c r="HN618" s="119"/>
      <c r="HX618" s="119"/>
      <c r="IH618" s="119"/>
      <c r="IR618" s="119"/>
      <c r="JB618" s="119"/>
      <c r="JL618" s="119"/>
      <c r="JV618" s="119"/>
    </row>
    <row xmlns:x14ac="http://schemas.microsoft.com/office/spreadsheetml/2009/9/ac" r="619" s="3" customFormat="true" x14ac:dyDescent="0.25">
      <c r="A619" s="393"/>
      <c r="B619" s="119"/>
      <c r="L619" s="119"/>
      <c r="V619" s="119"/>
      <c r="AF619" s="119"/>
      <c r="AP619" s="119"/>
      <c r="AZ619" s="119"/>
      <c r="BJ619" s="119"/>
      <c r="BT619" s="119"/>
      <c r="CD619" s="119"/>
      <c r="CN619" s="119"/>
      <c r="CX619" s="119"/>
      <c r="DH619" s="119"/>
      <c r="DR619" s="119"/>
      <c r="EB619" s="119"/>
      <c r="EL619" s="119"/>
      <c r="EV619" s="119"/>
      <c r="FF619" s="119"/>
      <c r="FP619" s="119"/>
      <c r="FZ619" s="119"/>
      <c r="GJ619" s="119"/>
      <c r="GT619" s="119"/>
      <c r="HD619" s="119"/>
      <c r="HN619" s="119"/>
      <c r="HX619" s="119"/>
      <c r="IH619" s="119"/>
      <c r="IR619" s="119"/>
      <c r="JB619" s="119"/>
      <c r="JL619" s="119"/>
      <c r="JV619" s="119"/>
    </row>
    <row xmlns:x14ac="http://schemas.microsoft.com/office/spreadsheetml/2009/9/ac" r="620" s="3" customFormat="true" x14ac:dyDescent="0.25">
      <c r="A620" s="393"/>
      <c r="B620" s="119"/>
      <c r="L620" s="119"/>
      <c r="V620" s="119"/>
      <c r="AF620" s="119"/>
      <c r="AP620" s="119"/>
      <c r="AZ620" s="119"/>
      <c r="BJ620" s="119"/>
      <c r="BT620" s="119"/>
      <c r="CD620" s="119"/>
      <c r="CN620" s="119"/>
      <c r="CX620" s="119"/>
      <c r="DH620" s="119"/>
      <c r="DR620" s="119"/>
      <c r="EB620" s="119"/>
      <c r="EL620" s="119"/>
      <c r="EV620" s="119"/>
      <c r="FF620" s="119"/>
      <c r="FP620" s="119"/>
      <c r="FZ620" s="119"/>
      <c r="GJ620" s="119"/>
      <c r="GT620" s="119"/>
      <c r="HD620" s="119"/>
      <c r="HN620" s="119"/>
      <c r="HX620" s="119"/>
      <c r="IH620" s="119"/>
      <c r="IR620" s="119"/>
      <c r="JB620" s="119"/>
      <c r="JL620" s="119"/>
      <c r="JV620" s="119"/>
    </row>
    <row xmlns:x14ac="http://schemas.microsoft.com/office/spreadsheetml/2009/9/ac" r="621" s="3" customFormat="true" x14ac:dyDescent="0.25">
      <c r="A621" s="393"/>
      <c r="B621" s="119"/>
      <c r="L621" s="119"/>
      <c r="V621" s="119"/>
      <c r="AF621" s="119"/>
      <c r="AP621" s="119"/>
      <c r="AZ621" s="119"/>
      <c r="BJ621" s="119"/>
      <c r="BT621" s="119"/>
      <c r="CD621" s="119"/>
      <c r="CN621" s="119"/>
      <c r="CX621" s="119"/>
      <c r="DH621" s="119"/>
      <c r="DR621" s="119"/>
      <c r="EB621" s="119"/>
      <c r="EL621" s="119"/>
      <c r="EV621" s="119"/>
      <c r="FF621" s="119"/>
      <c r="FP621" s="119"/>
      <c r="FZ621" s="119"/>
      <c r="GJ621" s="119"/>
      <c r="GT621" s="119"/>
      <c r="HD621" s="119"/>
      <c r="HN621" s="119"/>
      <c r="HX621" s="119"/>
      <c r="IH621" s="119"/>
      <c r="IR621" s="119"/>
      <c r="JB621" s="119"/>
      <c r="JL621" s="119"/>
      <c r="JV621" s="119"/>
    </row>
    <row xmlns:x14ac="http://schemas.microsoft.com/office/spreadsheetml/2009/9/ac" r="622" s="3" customFormat="true" x14ac:dyDescent="0.25">
      <c r="A622" s="393"/>
      <c r="B622" s="119"/>
      <c r="L622" s="119"/>
      <c r="V622" s="119"/>
      <c r="AF622" s="119"/>
      <c r="AP622" s="119"/>
      <c r="AZ622" s="119"/>
      <c r="BJ622" s="119"/>
      <c r="BT622" s="119"/>
      <c r="CD622" s="119"/>
      <c r="CN622" s="119"/>
      <c r="CX622" s="119"/>
      <c r="DH622" s="119"/>
      <c r="DR622" s="119"/>
      <c r="EB622" s="119"/>
      <c r="EL622" s="119"/>
      <c r="EV622" s="119"/>
      <c r="FF622" s="119"/>
      <c r="FP622" s="119"/>
      <c r="FZ622" s="119"/>
      <c r="GJ622" s="119"/>
      <c r="GT622" s="119"/>
      <c r="HD622" s="119"/>
      <c r="HN622" s="119"/>
      <c r="HX622" s="119"/>
      <c r="IH622" s="119"/>
      <c r="IR622" s="119"/>
      <c r="JB622" s="119"/>
      <c r="JL622" s="119"/>
      <c r="JV622" s="119"/>
    </row>
    <row xmlns:x14ac="http://schemas.microsoft.com/office/spreadsheetml/2009/9/ac" r="623" s="3" customFormat="true" x14ac:dyDescent="0.25">
      <c r="A623" s="393"/>
      <c r="B623" s="119"/>
      <c r="L623" s="119"/>
      <c r="V623" s="119"/>
      <c r="AF623" s="119"/>
      <c r="AP623" s="119"/>
      <c r="AZ623" s="119"/>
      <c r="BJ623" s="119"/>
      <c r="BT623" s="119"/>
      <c r="CD623" s="119"/>
      <c r="CN623" s="119"/>
      <c r="CX623" s="119"/>
      <c r="DH623" s="119"/>
      <c r="DR623" s="119"/>
      <c r="EB623" s="119"/>
      <c r="EL623" s="119"/>
      <c r="EV623" s="119"/>
      <c r="FF623" s="119"/>
      <c r="FP623" s="119"/>
      <c r="FZ623" s="119"/>
      <c r="GJ623" s="119"/>
      <c r="GT623" s="119"/>
      <c r="HD623" s="119"/>
      <c r="HN623" s="119"/>
      <c r="HX623" s="119"/>
      <c r="IH623" s="119"/>
      <c r="IR623" s="119"/>
      <c r="JB623" s="119"/>
      <c r="JL623" s="119"/>
      <c r="JV623" s="119"/>
    </row>
    <row xmlns:x14ac="http://schemas.microsoft.com/office/spreadsheetml/2009/9/ac" r="624" s="3" customFormat="true" x14ac:dyDescent="0.25">
      <c r="A624" s="393"/>
      <c r="B624" s="119"/>
      <c r="L624" s="119"/>
      <c r="V624" s="119"/>
      <c r="AF624" s="119"/>
      <c r="AP624" s="119"/>
      <c r="AZ624" s="119"/>
      <c r="BJ624" s="119"/>
      <c r="BT624" s="119"/>
      <c r="CD624" s="119"/>
      <c r="CN624" s="119"/>
      <c r="CX624" s="119"/>
      <c r="DH624" s="119"/>
      <c r="DR624" s="119"/>
      <c r="EB624" s="119"/>
      <c r="EL624" s="119"/>
      <c r="EV624" s="119"/>
      <c r="FF624" s="119"/>
      <c r="FP624" s="119"/>
      <c r="FZ624" s="119"/>
      <c r="GJ624" s="119"/>
      <c r="GT624" s="119"/>
      <c r="HD624" s="119"/>
      <c r="HN624" s="119"/>
      <c r="HX624" s="119"/>
      <c r="IH624" s="119"/>
      <c r="IR624" s="119"/>
      <c r="JB624" s="119"/>
      <c r="JL624" s="119"/>
      <c r="JV624" s="119"/>
    </row>
    <row xmlns:x14ac="http://schemas.microsoft.com/office/spreadsheetml/2009/9/ac" r="625" s="3" customFormat="true" x14ac:dyDescent="0.25">
      <c r="A625" s="393"/>
      <c r="B625" s="119"/>
      <c r="L625" s="119"/>
      <c r="V625" s="119"/>
      <c r="AF625" s="119"/>
      <c r="AP625" s="119"/>
      <c r="AZ625" s="119"/>
      <c r="BJ625" s="119"/>
      <c r="BT625" s="119"/>
      <c r="CD625" s="119"/>
      <c r="CN625" s="119"/>
      <c r="CX625" s="119"/>
      <c r="DH625" s="119"/>
      <c r="DR625" s="119"/>
      <c r="EB625" s="119"/>
      <c r="EL625" s="119"/>
      <c r="EV625" s="119"/>
      <c r="FF625" s="119"/>
      <c r="FP625" s="119"/>
      <c r="FZ625" s="119"/>
      <c r="GJ625" s="119"/>
      <c r="GT625" s="119"/>
      <c r="HD625" s="119"/>
      <c r="HN625" s="119"/>
      <c r="HX625" s="119"/>
      <c r="IH625" s="119"/>
      <c r="IR625" s="119"/>
      <c r="JB625" s="119"/>
      <c r="JL625" s="119"/>
      <c r="JV625" s="119"/>
    </row>
    <row xmlns:x14ac="http://schemas.microsoft.com/office/spreadsheetml/2009/9/ac" r="626" s="3" customFormat="true" x14ac:dyDescent="0.25">
      <c r="A626" s="393"/>
      <c r="B626" s="119"/>
      <c r="L626" s="119"/>
      <c r="V626" s="119"/>
      <c r="AF626" s="119"/>
      <c r="AP626" s="119"/>
      <c r="AZ626" s="119"/>
      <c r="BJ626" s="119"/>
      <c r="BT626" s="119"/>
      <c r="CD626" s="119"/>
      <c r="CN626" s="119"/>
      <c r="CX626" s="119"/>
      <c r="DH626" s="119"/>
      <c r="DR626" s="119"/>
      <c r="EB626" s="119"/>
      <c r="EL626" s="119"/>
      <c r="EV626" s="119"/>
      <c r="FF626" s="119"/>
      <c r="FP626" s="119"/>
      <c r="FZ626" s="119"/>
      <c r="GJ626" s="119"/>
      <c r="GT626" s="119"/>
      <c r="HD626" s="119"/>
      <c r="HN626" s="119"/>
      <c r="HX626" s="119"/>
      <c r="IH626" s="119"/>
      <c r="IR626" s="119"/>
      <c r="JB626" s="119"/>
      <c r="JL626" s="119"/>
      <c r="JV626" s="119"/>
    </row>
    <row xmlns:x14ac="http://schemas.microsoft.com/office/spreadsheetml/2009/9/ac" r="627" s="3" customFormat="true" x14ac:dyDescent="0.25">
      <c r="A627" s="393"/>
      <c r="B627" s="119"/>
      <c r="L627" s="119"/>
      <c r="V627" s="119"/>
      <c r="AF627" s="119"/>
      <c r="AP627" s="119"/>
      <c r="AZ627" s="119"/>
      <c r="BJ627" s="119"/>
      <c r="BT627" s="119"/>
      <c r="CD627" s="119"/>
      <c r="CN627" s="119"/>
      <c r="CX627" s="119"/>
      <c r="DH627" s="119"/>
      <c r="DR627" s="119"/>
      <c r="EB627" s="119"/>
      <c r="EL627" s="119"/>
      <c r="EV627" s="119"/>
      <c r="FF627" s="119"/>
      <c r="FP627" s="119"/>
      <c r="FZ627" s="119"/>
      <c r="GJ627" s="119"/>
      <c r="GT627" s="119"/>
      <c r="HD627" s="119"/>
      <c r="HN627" s="119"/>
      <c r="HX627" s="119"/>
      <c r="IH627" s="119"/>
      <c r="IR627" s="119"/>
      <c r="JB627" s="119"/>
      <c r="JL627" s="119"/>
      <c r="JV627" s="119"/>
    </row>
    <row xmlns:x14ac="http://schemas.microsoft.com/office/spreadsheetml/2009/9/ac" r="628" s="3" customFormat="true" x14ac:dyDescent="0.25">
      <c r="A628" s="393"/>
      <c r="B628" s="119"/>
      <c r="L628" s="119"/>
      <c r="V628" s="119"/>
      <c r="AF628" s="119"/>
      <c r="AP628" s="119"/>
      <c r="AZ628" s="119"/>
      <c r="BJ628" s="119"/>
      <c r="BT628" s="119"/>
      <c r="CD628" s="119"/>
      <c r="CN628" s="119"/>
      <c r="CX628" s="119"/>
      <c r="DH628" s="119"/>
      <c r="DR628" s="119"/>
      <c r="EB628" s="119"/>
      <c r="EL628" s="119"/>
      <c r="EV628" s="119"/>
      <c r="FF628" s="119"/>
      <c r="FP628" s="119"/>
      <c r="FZ628" s="119"/>
      <c r="GJ628" s="119"/>
      <c r="GT628" s="119"/>
      <c r="HD628" s="119"/>
      <c r="HN628" s="119"/>
      <c r="HX628" s="119"/>
      <c r="IH628" s="119"/>
      <c r="IR628" s="119"/>
      <c r="JB628" s="119"/>
      <c r="JL628" s="119"/>
      <c r="JV628" s="119"/>
    </row>
    <row xmlns:x14ac="http://schemas.microsoft.com/office/spreadsheetml/2009/9/ac" r="629" s="3" customFormat="true" x14ac:dyDescent="0.25">
      <c r="A629" s="393"/>
      <c r="B629" s="119"/>
      <c r="L629" s="119"/>
      <c r="V629" s="119"/>
      <c r="AF629" s="119"/>
      <c r="AP629" s="119"/>
      <c r="AZ629" s="119"/>
      <c r="BJ629" s="119"/>
      <c r="BT629" s="119"/>
      <c r="CD629" s="119"/>
      <c r="CN629" s="119"/>
      <c r="CX629" s="119"/>
      <c r="DH629" s="119"/>
      <c r="DR629" s="119"/>
      <c r="EB629" s="119"/>
      <c r="EL629" s="119"/>
      <c r="EV629" s="119"/>
      <c r="FF629" s="119"/>
      <c r="FP629" s="119"/>
      <c r="FZ629" s="119"/>
      <c r="GJ629" s="119"/>
      <c r="GT629" s="119"/>
      <c r="HD629" s="119"/>
      <c r="HN629" s="119"/>
      <c r="HX629" s="119"/>
      <c r="IH629" s="119"/>
      <c r="IR629" s="119"/>
      <c r="JB629" s="119"/>
      <c r="JL629" s="119"/>
      <c r="JV629" s="119"/>
    </row>
    <row xmlns:x14ac="http://schemas.microsoft.com/office/spreadsheetml/2009/9/ac" r="630" s="3" customFormat="true" x14ac:dyDescent="0.25">
      <c r="A630" s="393"/>
      <c r="B630" s="119"/>
      <c r="L630" s="119"/>
      <c r="V630" s="119"/>
      <c r="AF630" s="119"/>
      <c r="AP630" s="119"/>
      <c r="AZ630" s="119"/>
      <c r="BJ630" s="119"/>
      <c r="BT630" s="119"/>
      <c r="CD630" s="119"/>
      <c r="CN630" s="119"/>
      <c r="CX630" s="119"/>
      <c r="DH630" s="119"/>
      <c r="DR630" s="119"/>
      <c r="EB630" s="119"/>
      <c r="EL630" s="119"/>
      <c r="EV630" s="119"/>
      <c r="FF630" s="119"/>
      <c r="FP630" s="119"/>
      <c r="FZ630" s="119"/>
      <c r="GJ630" s="119"/>
      <c r="GT630" s="119"/>
      <c r="HD630" s="119"/>
      <c r="HN630" s="119"/>
      <c r="HX630" s="119"/>
      <c r="IH630" s="119"/>
      <c r="IR630" s="119"/>
      <c r="JB630" s="119"/>
      <c r="JL630" s="119"/>
      <c r="JV630" s="119"/>
    </row>
    <row xmlns:x14ac="http://schemas.microsoft.com/office/spreadsheetml/2009/9/ac" r="631" s="3" customFormat="true" x14ac:dyDescent="0.25">
      <c r="A631" s="393"/>
      <c r="B631" s="119"/>
      <c r="L631" s="119"/>
      <c r="V631" s="119"/>
      <c r="AF631" s="119"/>
      <c r="AP631" s="119"/>
      <c r="AZ631" s="119"/>
      <c r="BJ631" s="119"/>
      <c r="BT631" s="119"/>
      <c r="CD631" s="119"/>
      <c r="CN631" s="119"/>
      <c r="CX631" s="119"/>
      <c r="DH631" s="119"/>
      <c r="DR631" s="119"/>
      <c r="EB631" s="119"/>
      <c r="EL631" s="119"/>
      <c r="EV631" s="119"/>
      <c r="FF631" s="119"/>
      <c r="FP631" s="119"/>
      <c r="FZ631" s="119"/>
      <c r="GJ631" s="119"/>
      <c r="GT631" s="119"/>
      <c r="HD631" s="119"/>
      <c r="HN631" s="119"/>
      <c r="HX631" s="119"/>
      <c r="IH631" s="119"/>
      <c r="IR631" s="119"/>
      <c r="JB631" s="119"/>
      <c r="JL631" s="119"/>
      <c r="JV631" s="119"/>
    </row>
    <row xmlns:x14ac="http://schemas.microsoft.com/office/spreadsheetml/2009/9/ac" r="632" s="3" customFormat="true" x14ac:dyDescent="0.25">
      <c r="A632" s="393"/>
      <c r="B632" s="119"/>
      <c r="L632" s="119"/>
      <c r="V632" s="119"/>
      <c r="AF632" s="119"/>
      <c r="AP632" s="119"/>
      <c r="AZ632" s="119"/>
      <c r="BJ632" s="119"/>
      <c r="BT632" s="119"/>
      <c r="CD632" s="119"/>
      <c r="CN632" s="119"/>
      <c r="CX632" s="119"/>
      <c r="DH632" s="119"/>
      <c r="DR632" s="119"/>
      <c r="EB632" s="119"/>
      <c r="EL632" s="119"/>
      <c r="EV632" s="119"/>
      <c r="FF632" s="119"/>
      <c r="FP632" s="119"/>
      <c r="FZ632" s="119"/>
      <c r="GJ632" s="119"/>
      <c r="GT632" s="119"/>
      <c r="HD632" s="119"/>
      <c r="HN632" s="119"/>
      <c r="HX632" s="119"/>
      <c r="IH632" s="119"/>
      <c r="IR632" s="119"/>
      <c r="JB632" s="119"/>
      <c r="JL632" s="119"/>
      <c r="JV632" s="119"/>
    </row>
    <row xmlns:x14ac="http://schemas.microsoft.com/office/spreadsheetml/2009/9/ac" r="633" s="3" customFormat="true" x14ac:dyDescent="0.25">
      <c r="A633" s="393"/>
      <c r="B633" s="119"/>
      <c r="L633" s="119"/>
      <c r="V633" s="119"/>
      <c r="AF633" s="119"/>
      <c r="AP633" s="119"/>
      <c r="AZ633" s="119"/>
      <c r="BJ633" s="119"/>
      <c r="BT633" s="119"/>
      <c r="CD633" s="119"/>
      <c r="CN633" s="119"/>
      <c r="CX633" s="119"/>
      <c r="DH633" s="119"/>
      <c r="DR633" s="119"/>
      <c r="EB633" s="119"/>
      <c r="EL633" s="119"/>
      <c r="EV633" s="119"/>
      <c r="FF633" s="119"/>
      <c r="FP633" s="119"/>
      <c r="FZ633" s="119"/>
      <c r="GJ633" s="119"/>
      <c r="GT633" s="119"/>
      <c r="HD633" s="119"/>
      <c r="HN633" s="119"/>
      <c r="HX633" s="119"/>
      <c r="IH633" s="119"/>
      <c r="IR633" s="119"/>
      <c r="JB633" s="119"/>
      <c r="JL633" s="119"/>
      <c r="JV633" s="119"/>
    </row>
    <row xmlns:x14ac="http://schemas.microsoft.com/office/spreadsheetml/2009/9/ac" r="634" s="3" customFormat="true" x14ac:dyDescent="0.25">
      <c r="A634" s="393"/>
      <c r="B634" s="119"/>
      <c r="L634" s="119"/>
      <c r="V634" s="119"/>
      <c r="AF634" s="119"/>
      <c r="AP634" s="119"/>
      <c r="AZ634" s="119"/>
      <c r="BJ634" s="119"/>
      <c r="BT634" s="119"/>
      <c r="CD634" s="119"/>
      <c r="CN634" s="119"/>
      <c r="CX634" s="119"/>
      <c r="DH634" s="119"/>
      <c r="DR634" s="119"/>
      <c r="EB634" s="119"/>
      <c r="EL634" s="119"/>
      <c r="EV634" s="119"/>
      <c r="FF634" s="119"/>
      <c r="FP634" s="119"/>
      <c r="FZ634" s="119"/>
      <c r="GJ634" s="119"/>
      <c r="GT634" s="119"/>
      <c r="HD634" s="119"/>
      <c r="HN634" s="119"/>
      <c r="HX634" s="119"/>
      <c r="IH634" s="119"/>
      <c r="IR634" s="119"/>
      <c r="JB634" s="119"/>
      <c r="JL634" s="119"/>
      <c r="JV634" s="119"/>
    </row>
    <row xmlns:x14ac="http://schemas.microsoft.com/office/spreadsheetml/2009/9/ac" r="635" s="3" customFormat="true" x14ac:dyDescent="0.25">
      <c r="A635" s="393"/>
      <c r="B635" s="119"/>
      <c r="L635" s="119"/>
      <c r="V635" s="119"/>
      <c r="AF635" s="119"/>
      <c r="AP635" s="119"/>
      <c r="AZ635" s="119"/>
      <c r="BJ635" s="119"/>
      <c r="BT635" s="119"/>
      <c r="CD635" s="119"/>
      <c r="CN635" s="119"/>
      <c r="CX635" s="119"/>
      <c r="DH635" s="119"/>
      <c r="DR635" s="119"/>
      <c r="EB635" s="119"/>
      <c r="EL635" s="119"/>
      <c r="EV635" s="119"/>
      <c r="FF635" s="119"/>
      <c r="FP635" s="119"/>
      <c r="FZ635" s="119"/>
      <c r="GJ635" s="119"/>
      <c r="GT635" s="119"/>
      <c r="HD635" s="119"/>
      <c r="HN635" s="119"/>
      <c r="HX635" s="119"/>
      <c r="IH635" s="119"/>
      <c r="IR635" s="119"/>
      <c r="JB635" s="119"/>
      <c r="JL635" s="119"/>
      <c r="JV635" s="119"/>
    </row>
    <row xmlns:x14ac="http://schemas.microsoft.com/office/spreadsheetml/2009/9/ac" r="636" s="3" customFormat="true" x14ac:dyDescent="0.25">
      <c r="A636" s="393"/>
      <c r="B636" s="119"/>
      <c r="L636" s="119"/>
      <c r="V636" s="119"/>
      <c r="AF636" s="119"/>
      <c r="AP636" s="119"/>
      <c r="AZ636" s="119"/>
      <c r="BJ636" s="119"/>
      <c r="BT636" s="119"/>
      <c r="CD636" s="119"/>
      <c r="CN636" s="119"/>
      <c r="CX636" s="119"/>
      <c r="DH636" s="119"/>
      <c r="DR636" s="119"/>
      <c r="EB636" s="119"/>
      <c r="EL636" s="119"/>
      <c r="EV636" s="119"/>
      <c r="FF636" s="119"/>
      <c r="FP636" s="119"/>
      <c r="FZ636" s="119"/>
      <c r="GJ636" s="119"/>
      <c r="GT636" s="119"/>
      <c r="HD636" s="119"/>
      <c r="HN636" s="119"/>
      <c r="HX636" s="119"/>
      <c r="IH636" s="119"/>
      <c r="IR636" s="119"/>
      <c r="JB636" s="119"/>
      <c r="JL636" s="119"/>
      <c r="JV636" s="119"/>
    </row>
    <row xmlns:x14ac="http://schemas.microsoft.com/office/spreadsheetml/2009/9/ac" r="637" s="3" customFormat="true" x14ac:dyDescent="0.25">
      <c r="A637" s="393"/>
      <c r="B637" s="119"/>
      <c r="L637" s="119"/>
      <c r="V637" s="119"/>
      <c r="AF637" s="119"/>
      <c r="AP637" s="119"/>
      <c r="AZ637" s="119"/>
      <c r="BJ637" s="119"/>
      <c r="BT637" s="119"/>
      <c r="CD637" s="119"/>
      <c r="CN637" s="119"/>
      <c r="CX637" s="119"/>
      <c r="DH637" s="119"/>
      <c r="DR637" s="119"/>
      <c r="EB637" s="119"/>
      <c r="EL637" s="119"/>
      <c r="EV637" s="119"/>
      <c r="FF637" s="119"/>
      <c r="FP637" s="119"/>
      <c r="FZ637" s="119"/>
      <c r="GJ637" s="119"/>
      <c r="GT637" s="119"/>
      <c r="HD637" s="119"/>
      <c r="HN637" s="119"/>
      <c r="HX637" s="119"/>
      <c r="IH637" s="119"/>
      <c r="IR637" s="119"/>
      <c r="JB637" s="119"/>
      <c r="JL637" s="119"/>
      <c r="JV637" s="119"/>
    </row>
    <row xmlns:x14ac="http://schemas.microsoft.com/office/spreadsheetml/2009/9/ac" r="638" s="3" customFormat="true" x14ac:dyDescent="0.25">
      <c r="A638" s="393"/>
      <c r="B638" s="119"/>
      <c r="L638" s="119"/>
      <c r="V638" s="119"/>
      <c r="AF638" s="119"/>
      <c r="AP638" s="119"/>
      <c r="AZ638" s="119"/>
      <c r="BJ638" s="119"/>
      <c r="BT638" s="119"/>
      <c r="CD638" s="119"/>
      <c r="CN638" s="119"/>
      <c r="CX638" s="119"/>
      <c r="DH638" s="119"/>
      <c r="DR638" s="119"/>
      <c r="EB638" s="119"/>
      <c r="EL638" s="119"/>
      <c r="EV638" s="119"/>
      <c r="FF638" s="119"/>
      <c r="FP638" s="119"/>
      <c r="FZ638" s="119"/>
      <c r="GJ638" s="119"/>
      <c r="GT638" s="119"/>
      <c r="HD638" s="119"/>
      <c r="HN638" s="119"/>
      <c r="HX638" s="119"/>
      <c r="IH638" s="119"/>
      <c r="IR638" s="119"/>
      <c r="JB638" s="119"/>
      <c r="JL638" s="119"/>
      <c r="JV638" s="119"/>
    </row>
    <row xmlns:x14ac="http://schemas.microsoft.com/office/spreadsheetml/2009/9/ac" r="639" s="3" customFormat="true" x14ac:dyDescent="0.25">
      <c r="A639" s="393"/>
      <c r="B639" s="119"/>
      <c r="L639" s="119"/>
      <c r="V639" s="119"/>
      <c r="AF639" s="119"/>
      <c r="AP639" s="119"/>
      <c r="AZ639" s="119"/>
      <c r="BJ639" s="119"/>
      <c r="BT639" s="119"/>
      <c r="CD639" s="119"/>
      <c r="CN639" s="119"/>
      <c r="CX639" s="119"/>
      <c r="DH639" s="119"/>
      <c r="DR639" s="119"/>
      <c r="EB639" s="119"/>
      <c r="EL639" s="119"/>
      <c r="EV639" s="119"/>
      <c r="FF639" s="119"/>
      <c r="FP639" s="119"/>
      <c r="FZ639" s="119"/>
      <c r="GJ639" s="119"/>
      <c r="GT639" s="119"/>
      <c r="HD639" s="119"/>
      <c r="HN639" s="119"/>
      <c r="HX639" s="119"/>
      <c r="IH639" s="119"/>
      <c r="IR639" s="119"/>
      <c r="JB639" s="119"/>
      <c r="JL639" s="119"/>
      <c r="JV639" s="119"/>
    </row>
    <row xmlns:x14ac="http://schemas.microsoft.com/office/spreadsheetml/2009/9/ac" r="640" s="3" customFormat="true" x14ac:dyDescent="0.25">
      <c r="A640" s="393"/>
      <c r="B640" s="119"/>
      <c r="L640" s="119"/>
      <c r="V640" s="119"/>
      <c r="AF640" s="119"/>
      <c r="AP640" s="119"/>
      <c r="AZ640" s="119"/>
      <c r="BJ640" s="119"/>
      <c r="BT640" s="119"/>
      <c r="CD640" s="119"/>
      <c r="CN640" s="119"/>
      <c r="CX640" s="119"/>
      <c r="DH640" s="119"/>
      <c r="DR640" s="119"/>
      <c r="EB640" s="119"/>
      <c r="EL640" s="119"/>
      <c r="EV640" s="119"/>
      <c r="FF640" s="119"/>
      <c r="FP640" s="119"/>
      <c r="FZ640" s="119"/>
      <c r="GJ640" s="119"/>
      <c r="GT640" s="119"/>
      <c r="HD640" s="119"/>
      <c r="HN640" s="119"/>
      <c r="HX640" s="119"/>
      <c r="IH640" s="119"/>
      <c r="IR640" s="119"/>
      <c r="JB640" s="119"/>
      <c r="JL640" s="119"/>
      <c r="JV640" s="119"/>
    </row>
  </sheetData>
  <mergeCells count="12">
    <mergeCell ref="A2:A3"/>
    <mergeCell ref="C27:I27"/>
    <mergeCell ref="CY27:DE27"/>
    <mergeCell ref="W27:AC27"/>
    <mergeCell ref="AG27:AM27"/>
    <mergeCell ref="BK27:BQ27"/>
    <mergeCell ref="BU27:CA27"/>
    <mergeCell ref="M27:S27"/>
    <mergeCell ref="AQ27:AW27"/>
    <mergeCell ref="BA27:BG27"/>
    <mergeCell ref="CE27:CK27"/>
    <mergeCell ref="CO27:CU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33</vt:i4>
      </vt:variant>
    </vt:vector>
  </HeadingPairs>
  <TitlesOfParts>
    <vt:vector size="4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2024-04-24T06:21:45Z</dcterms:modified>
</cp:coreProperties>
</file>